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dinabima-my.sharepoint.com/personal/augusto_feliz_inabima_gob_do/Documents/Escritorio/"/>
    </mc:Choice>
  </mc:AlternateContent>
  <xr:revisionPtr revIDLastSave="1098" documentId="8_{04F46CAB-D73A-41B4-AB9B-29A4EA52508E}" xr6:coauthVersionLast="47" xr6:coauthVersionMax="47" xr10:uidLastSave="{5D6BFD1A-B699-4CC1-ACC4-B69F347AB58D}"/>
  <bookViews>
    <workbookView xWindow="-120" yWindow="-120" windowWidth="29040" windowHeight="15840" activeTab="1" xr2:uid="{0E015E12-DB5E-46ED-A6AD-3519DDCF2CC9}"/>
  </bookViews>
  <sheets>
    <sheet name="2DOTRIMESTRE" sheetId="1" r:id="rId1"/>
    <sheet name="Hoja1" sheetId="3" r:id="rId2"/>
    <sheet name="1ERSEMESTRE" sheetId="2" state="hidden" r:id="rId3"/>
  </sheets>
  <externalReferences>
    <externalReference r:id="rId4"/>
  </externalReferences>
  <definedNames>
    <definedName name="_xlnm.Print_Area" localSheetId="0">'2DOTRIMESTRE'!#REF!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9" i="3" l="1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G781" i="3"/>
  <c r="H781" i="3"/>
  <c r="I781" i="3"/>
  <c r="K781" i="3" s="1"/>
  <c r="N56" i="1" l="1"/>
  <c r="H102" i="1" l="1"/>
  <c r="N102" i="1"/>
  <c r="P102" i="1" s="1"/>
  <c r="H101" i="1"/>
  <c r="N101" i="1"/>
  <c r="P101" i="1" s="1"/>
  <c r="N276" i="1"/>
  <c r="P276" i="1" s="1"/>
  <c r="H93" i="1"/>
  <c r="N93" i="1"/>
  <c r="N135" i="1"/>
  <c r="H132" i="1"/>
  <c r="N132" i="1"/>
  <c r="H99" i="1"/>
  <c r="N99" i="1"/>
  <c r="P99" i="1" s="1"/>
  <c r="N97" i="1"/>
  <c r="P97" i="1" s="1"/>
  <c r="H95" i="1"/>
  <c r="N95" i="1"/>
  <c r="P95" i="1" s="1"/>
  <c r="H87" i="1"/>
  <c r="N87" i="1"/>
  <c r="N19" i="1"/>
  <c r="N17" i="1"/>
  <c r="H69" i="1"/>
  <c r="N69" i="1"/>
  <c r="P69" i="1" s="1"/>
  <c r="H277" i="1"/>
  <c r="H23" i="1"/>
  <c r="H267" i="1" l="1"/>
  <c r="O350" i="2"/>
  <c r="I350" i="2"/>
  <c r="O349" i="2"/>
  <c r="I349" i="2"/>
  <c r="O348" i="2"/>
  <c r="I348" i="2"/>
  <c r="O347" i="2"/>
  <c r="O346" i="2"/>
  <c r="I346" i="2"/>
  <c r="O345" i="2"/>
  <c r="I345" i="2"/>
  <c r="O344" i="2"/>
  <c r="O343" i="2"/>
  <c r="I343" i="2"/>
  <c r="O342" i="2"/>
  <c r="Q342" i="2" s="1"/>
  <c r="I342" i="2"/>
  <c r="O341" i="2"/>
  <c r="I341" i="2"/>
  <c r="O340" i="2"/>
  <c r="Q340" i="2" s="1"/>
  <c r="I340" i="2"/>
  <c r="O339" i="2"/>
  <c r="Q339" i="2" s="1"/>
  <c r="H339" i="2"/>
  <c r="I339" i="2" s="1"/>
  <c r="O338" i="2"/>
  <c r="I338" i="2"/>
  <c r="O337" i="2"/>
  <c r="Q337" i="2" s="1"/>
  <c r="I337" i="2"/>
  <c r="O336" i="2"/>
  <c r="Q336" i="2" s="1"/>
  <c r="I336" i="2"/>
  <c r="O335" i="2"/>
  <c r="Q335" i="2" s="1"/>
  <c r="I335" i="2"/>
  <c r="O334" i="2"/>
  <c r="Q334" i="2" s="1"/>
  <c r="O333" i="2"/>
  <c r="Q333" i="2" s="1"/>
  <c r="I333" i="2"/>
  <c r="O332" i="2"/>
  <c r="I332" i="2"/>
  <c r="O331" i="2"/>
  <c r="I331" i="2"/>
  <c r="O330" i="2"/>
  <c r="I330" i="2"/>
  <c r="O329" i="2"/>
  <c r="I329" i="2"/>
  <c r="O328" i="2"/>
  <c r="I328" i="2"/>
  <c r="O327" i="2"/>
  <c r="I327" i="2"/>
  <c r="O326" i="2"/>
  <c r="O325" i="2"/>
  <c r="Q325" i="2" s="1"/>
  <c r="I325" i="2"/>
  <c r="O324" i="2"/>
  <c r="Q324" i="2" s="1"/>
  <c r="I324" i="2"/>
  <c r="O323" i="2"/>
  <c r="I323" i="2"/>
  <c r="O322" i="2"/>
  <c r="Q322" i="2" s="1"/>
  <c r="I322" i="2"/>
  <c r="O321" i="2"/>
  <c r="I321" i="2"/>
  <c r="O320" i="2"/>
  <c r="Q320" i="2" s="1"/>
  <c r="I320" i="2"/>
  <c r="I319" i="2"/>
  <c r="I318" i="2"/>
  <c r="O317" i="2"/>
  <c r="Q317" i="2" s="1"/>
  <c r="I317" i="2"/>
  <c r="O316" i="2"/>
  <c r="O315" i="2"/>
  <c r="O314" i="2"/>
  <c r="I314" i="2"/>
  <c r="O313" i="2"/>
  <c r="Q313" i="2" s="1"/>
  <c r="I313" i="2"/>
  <c r="O312" i="2"/>
  <c r="I312" i="2"/>
  <c r="O311" i="2"/>
  <c r="I311" i="2"/>
  <c r="O310" i="2"/>
  <c r="Q310" i="2" s="1"/>
  <c r="I310" i="2"/>
  <c r="O309" i="2"/>
  <c r="Q309" i="2" s="1"/>
  <c r="I309" i="2"/>
  <c r="O308" i="2"/>
  <c r="I308" i="2"/>
  <c r="O307" i="2"/>
  <c r="I307" i="2"/>
  <c r="O306" i="2"/>
  <c r="Q306" i="2" s="1"/>
  <c r="I306" i="2"/>
  <c r="O305" i="2"/>
  <c r="O304" i="2"/>
  <c r="I304" i="2"/>
  <c r="O303" i="2"/>
  <c r="Q303" i="2" s="1"/>
  <c r="I303" i="2"/>
  <c r="O302" i="2"/>
  <c r="I302" i="2"/>
  <c r="O301" i="2"/>
  <c r="O300" i="2"/>
  <c r="O299" i="2"/>
  <c r="O298" i="2"/>
  <c r="I298" i="2"/>
  <c r="O297" i="2"/>
  <c r="I297" i="2"/>
  <c r="O296" i="2"/>
  <c r="Q296" i="2" s="1"/>
  <c r="I296" i="2"/>
  <c r="O295" i="2"/>
  <c r="Q295" i="2" s="1"/>
  <c r="I295" i="2"/>
  <c r="O294" i="2"/>
  <c r="O293" i="2"/>
  <c r="I293" i="2"/>
  <c r="O292" i="2"/>
  <c r="I292" i="2"/>
  <c r="O291" i="2"/>
  <c r="Q291" i="2" s="1"/>
  <c r="I291" i="2"/>
  <c r="O290" i="2"/>
  <c r="Q290" i="2" s="1"/>
  <c r="H290" i="2"/>
  <c r="I290" i="2" s="1"/>
  <c r="O289" i="2"/>
  <c r="Q289" i="2" s="1"/>
  <c r="H289" i="2"/>
  <c r="I289" i="2" s="1"/>
  <c r="O288" i="2"/>
  <c r="Q288" i="2" s="1"/>
  <c r="I288" i="2"/>
  <c r="O287" i="2"/>
  <c r="I287" i="2"/>
  <c r="O286" i="2"/>
  <c r="Q286" i="2" s="1"/>
  <c r="H286" i="2"/>
  <c r="I286" i="2" s="1"/>
  <c r="O285" i="2"/>
  <c r="Q285" i="2" s="1"/>
  <c r="I285" i="2"/>
  <c r="Q284" i="2"/>
  <c r="O284" i="2"/>
  <c r="I284" i="2"/>
  <c r="O283" i="2"/>
  <c r="O282" i="2"/>
  <c r="I282" i="2"/>
  <c r="O280" i="2"/>
  <c r="I280" i="2"/>
  <c r="Q279" i="2"/>
  <c r="O279" i="2"/>
  <c r="I279" i="2"/>
  <c r="O278" i="2"/>
  <c r="Q278" i="2" s="1"/>
  <c r="I278" i="2"/>
  <c r="O277" i="2"/>
  <c r="Q277" i="2" s="1"/>
  <c r="I277" i="2"/>
  <c r="O276" i="2"/>
  <c r="Q276" i="2" s="1"/>
  <c r="I276" i="2"/>
  <c r="O275" i="2"/>
  <c r="Q275" i="2" s="1"/>
  <c r="I275" i="2"/>
  <c r="O274" i="2"/>
  <c r="Q274" i="2" s="1"/>
  <c r="I274" i="2"/>
  <c r="O273" i="2"/>
  <c r="Q273" i="2" s="1"/>
  <c r="I273" i="2"/>
  <c r="O272" i="2"/>
  <c r="I272" i="2"/>
  <c r="O271" i="2"/>
  <c r="I271" i="2"/>
  <c r="O270" i="2"/>
  <c r="Q270" i="2" s="1"/>
  <c r="I270" i="2"/>
  <c r="O269" i="2"/>
  <c r="I269" i="2"/>
  <c r="O268" i="2"/>
  <c r="I268" i="2"/>
  <c r="O267" i="2"/>
  <c r="I267" i="2"/>
  <c r="Q266" i="2"/>
  <c r="O266" i="2"/>
  <c r="I266" i="2"/>
  <c r="O265" i="2"/>
  <c r="I265" i="2"/>
  <c r="O264" i="2"/>
  <c r="Q264" i="2" s="1"/>
  <c r="H264" i="2"/>
  <c r="I264" i="2" s="1"/>
  <c r="O263" i="2"/>
  <c r="Q263" i="2" s="1"/>
  <c r="I263" i="2"/>
  <c r="O262" i="2"/>
  <c r="Q262" i="2" s="1"/>
  <c r="O261" i="2"/>
  <c r="Q261" i="2" s="1"/>
  <c r="I261" i="2"/>
  <c r="O260" i="2"/>
  <c r="O258" i="2"/>
  <c r="Q258" i="2" s="1"/>
  <c r="I258" i="2"/>
  <c r="O257" i="2"/>
  <c r="Q257" i="2" s="1"/>
  <c r="O256" i="2"/>
  <c r="Q256" i="2" s="1"/>
  <c r="I256" i="2"/>
  <c r="O255" i="2"/>
  <c r="Q255" i="2" s="1"/>
  <c r="I255" i="2"/>
  <c r="O254" i="2"/>
  <c r="Q254" i="2" s="1"/>
  <c r="I254" i="2"/>
  <c r="O253" i="2"/>
  <c r="Q253" i="2" s="1"/>
  <c r="I253" i="2"/>
  <c r="O252" i="2"/>
  <c r="Q252" i="2" s="1"/>
  <c r="I252" i="2"/>
  <c r="O251" i="2"/>
  <c r="I251" i="2"/>
  <c r="O250" i="2"/>
  <c r="I250" i="2"/>
  <c r="O249" i="2"/>
  <c r="Q249" i="2" s="1"/>
  <c r="I249" i="2"/>
  <c r="O248" i="2"/>
  <c r="Q248" i="2" s="1"/>
  <c r="I248" i="2"/>
  <c r="O247" i="2"/>
  <c r="Q247" i="2" s="1"/>
  <c r="I247" i="2"/>
  <c r="O246" i="2"/>
  <c r="I246" i="2"/>
  <c r="O245" i="2"/>
  <c r="Q245" i="2" s="1"/>
  <c r="I245" i="2"/>
  <c r="O244" i="2"/>
  <c r="Q244" i="2" s="1"/>
  <c r="I244" i="2"/>
  <c r="O243" i="2"/>
  <c r="Q243" i="2" s="1"/>
  <c r="I243" i="2"/>
  <c r="O242" i="2"/>
  <c r="Q242" i="2" s="1"/>
  <c r="I242" i="2"/>
  <c r="O241" i="2"/>
  <c r="Q241" i="2" s="1"/>
  <c r="I241" i="2"/>
  <c r="O240" i="2"/>
  <c r="Q240" i="2" s="1"/>
  <c r="I240" i="2"/>
  <c r="O239" i="2"/>
  <c r="Q239" i="2" s="1"/>
  <c r="I239" i="2"/>
  <c r="O238" i="2"/>
  <c r="Q238" i="2" s="1"/>
  <c r="I238" i="2"/>
  <c r="O237" i="2"/>
  <c r="Q237" i="2" s="1"/>
  <c r="I237" i="2"/>
  <c r="O236" i="2"/>
  <c r="Q236" i="2" s="1"/>
  <c r="I236" i="2"/>
  <c r="O235" i="2"/>
  <c r="Q235" i="2" s="1"/>
  <c r="I235" i="2"/>
  <c r="O234" i="2"/>
  <c r="Q234" i="2" s="1"/>
  <c r="I234" i="2"/>
  <c r="O233" i="2"/>
  <c r="Q233" i="2" s="1"/>
  <c r="I233" i="2"/>
  <c r="O232" i="2"/>
  <c r="Q232" i="2" s="1"/>
  <c r="I232" i="2"/>
  <c r="O231" i="2"/>
  <c r="Q231" i="2" s="1"/>
  <c r="I231" i="2"/>
  <c r="O230" i="2"/>
  <c r="Q230" i="2" s="1"/>
  <c r="I230" i="2"/>
  <c r="O229" i="2"/>
  <c r="Q229" i="2" s="1"/>
  <c r="I229" i="2"/>
  <c r="O228" i="2"/>
  <c r="Q228" i="2" s="1"/>
  <c r="I228" i="2"/>
  <c r="O227" i="2"/>
  <c r="Q227" i="2" s="1"/>
  <c r="I227" i="2"/>
  <c r="O226" i="2"/>
  <c r="Q226" i="2" s="1"/>
  <c r="I226" i="2"/>
  <c r="Q225" i="2"/>
  <c r="I225" i="2"/>
  <c r="O224" i="2"/>
  <c r="Q224" i="2" s="1"/>
  <c r="I224" i="2"/>
  <c r="O223" i="2"/>
  <c r="Q223" i="2" s="1"/>
  <c r="I223" i="2"/>
  <c r="O222" i="2"/>
  <c r="Q222" i="2" s="1"/>
  <c r="I222" i="2"/>
  <c r="O221" i="2"/>
  <c r="Q221" i="2" s="1"/>
  <c r="I221" i="2"/>
  <c r="O220" i="2"/>
  <c r="Q220" i="2" s="1"/>
  <c r="I220" i="2"/>
  <c r="O219" i="2"/>
  <c r="Q219" i="2" s="1"/>
  <c r="I219" i="2"/>
  <c r="O218" i="2"/>
  <c r="Q218" i="2" s="1"/>
  <c r="I218" i="2"/>
  <c r="O217" i="2"/>
  <c r="Q217" i="2" s="1"/>
  <c r="I217" i="2"/>
  <c r="O216" i="2"/>
  <c r="Q216" i="2" s="1"/>
  <c r="I216" i="2"/>
  <c r="O215" i="2"/>
  <c r="Q215" i="2" s="1"/>
  <c r="I215" i="2"/>
  <c r="O214" i="2"/>
  <c r="Q214" i="2" s="1"/>
  <c r="I214" i="2"/>
  <c r="O213" i="2"/>
  <c r="Q213" i="2" s="1"/>
  <c r="I213" i="2"/>
  <c r="I212" i="2"/>
  <c r="O211" i="2"/>
  <c r="Q211" i="2" s="1"/>
  <c r="I211" i="2"/>
  <c r="O210" i="2"/>
  <c r="Q210" i="2" s="1"/>
  <c r="I210" i="2"/>
  <c r="O209" i="2"/>
  <c r="Q209" i="2" s="1"/>
  <c r="I209" i="2"/>
  <c r="O208" i="2"/>
  <c r="Q208" i="2" s="1"/>
  <c r="I208" i="2"/>
  <c r="O207" i="2"/>
  <c r="Q207" i="2" s="1"/>
  <c r="I207" i="2"/>
  <c r="O206" i="2"/>
  <c r="Q206" i="2" s="1"/>
  <c r="I206" i="2"/>
  <c r="O205" i="2"/>
  <c r="Q205" i="2" s="1"/>
  <c r="I205" i="2"/>
  <c r="O204" i="2"/>
  <c r="Q204" i="2" s="1"/>
  <c r="I204" i="2"/>
  <c r="O203" i="2"/>
  <c r="Q203" i="2" s="1"/>
  <c r="I203" i="2"/>
  <c r="O202" i="2"/>
  <c r="Q202" i="2" s="1"/>
  <c r="I202" i="2"/>
  <c r="O201" i="2"/>
  <c r="Q201" i="2" s="1"/>
  <c r="I201" i="2"/>
  <c r="O200" i="2"/>
  <c r="Q200" i="2" s="1"/>
  <c r="I200" i="2"/>
  <c r="O199" i="2"/>
  <c r="Q199" i="2" s="1"/>
  <c r="I199" i="2"/>
  <c r="I198" i="2"/>
  <c r="O195" i="2"/>
  <c r="Q195" i="2" s="1"/>
  <c r="O194" i="2"/>
  <c r="Q194" i="2" s="1"/>
  <c r="I194" i="2"/>
  <c r="O193" i="2"/>
  <c r="Q193" i="2" s="1"/>
  <c r="I193" i="2"/>
  <c r="O192" i="2"/>
  <c r="Q192" i="2" s="1"/>
  <c r="O191" i="2"/>
  <c r="O190" i="2"/>
  <c r="Q190" i="2" s="1"/>
  <c r="O189" i="2"/>
  <c r="Q189" i="2" s="1"/>
  <c r="I189" i="2"/>
  <c r="O188" i="2"/>
  <c r="Q188" i="2" s="1"/>
  <c r="I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Q176" i="2" s="1"/>
  <c r="I176" i="2"/>
  <c r="O175" i="2"/>
  <c r="O174" i="2"/>
  <c r="Q174" i="2" s="1"/>
  <c r="I174" i="2"/>
  <c r="O173" i="2"/>
  <c r="Q173" i="2" s="1"/>
  <c r="I173" i="2"/>
  <c r="O172" i="2"/>
  <c r="I172" i="2"/>
  <c r="O171" i="2"/>
  <c r="I171" i="2"/>
  <c r="O170" i="2"/>
  <c r="Q170" i="2" s="1"/>
  <c r="I170" i="2"/>
  <c r="O169" i="2"/>
  <c r="I169" i="2"/>
  <c r="O168" i="2"/>
  <c r="Q168" i="2" s="1"/>
  <c r="I168" i="2"/>
  <c r="O167" i="2"/>
  <c r="I167" i="2"/>
  <c r="O166" i="2"/>
  <c r="I166" i="2"/>
  <c r="O165" i="2"/>
  <c r="Q165" i="2" s="1"/>
  <c r="I165" i="2"/>
  <c r="O164" i="2"/>
  <c r="I164" i="2"/>
  <c r="O163" i="2"/>
  <c r="Q163" i="2" s="1"/>
  <c r="I163" i="2"/>
  <c r="O158" i="2"/>
  <c r="I158" i="2"/>
  <c r="O156" i="2"/>
  <c r="I156" i="2"/>
  <c r="I155" i="2"/>
  <c r="O153" i="2"/>
  <c r="I153" i="2"/>
  <c r="O147" i="2"/>
  <c r="Q147" i="2" s="1"/>
  <c r="I147" i="2"/>
  <c r="O146" i="2"/>
  <c r="Q146" i="2" s="1"/>
  <c r="I146" i="2"/>
  <c r="O145" i="2"/>
  <c r="O143" i="2"/>
  <c r="Q143" i="2" s="1"/>
  <c r="O142" i="2"/>
  <c r="Q142" i="2" s="1"/>
  <c r="O141" i="2"/>
  <c r="Q141" i="2" s="1"/>
  <c r="O140" i="2"/>
  <c r="Q140" i="2" s="1"/>
  <c r="I140" i="2"/>
  <c r="O139" i="2"/>
  <c r="Q139" i="2" s="1"/>
  <c r="I139" i="2"/>
  <c r="O138" i="2"/>
  <c r="Q138" i="2" s="1"/>
  <c r="O137" i="2"/>
  <c r="Q137" i="2" s="1"/>
  <c r="I137" i="2"/>
  <c r="O136" i="2"/>
  <c r="I136" i="2"/>
  <c r="O135" i="2"/>
  <c r="Q135" i="2" s="1"/>
  <c r="I135" i="2"/>
  <c r="O134" i="2"/>
  <c r="Q134" i="2" s="1"/>
  <c r="I134" i="2"/>
  <c r="O133" i="2"/>
  <c r="Q133" i="2" s="1"/>
  <c r="O132" i="2"/>
  <c r="Q132" i="2" s="1"/>
  <c r="O131" i="2"/>
  <c r="Q131" i="2" s="1"/>
  <c r="O130" i="2"/>
  <c r="Q130" i="2" s="1"/>
  <c r="I130" i="2"/>
  <c r="O129" i="2"/>
  <c r="Q129" i="2" s="1"/>
  <c r="O128" i="2"/>
  <c r="Q128" i="2" s="1"/>
  <c r="I128" i="2"/>
  <c r="O127" i="2"/>
  <c r="Q127" i="2" s="1"/>
  <c r="I127" i="2"/>
  <c r="O126" i="2"/>
  <c r="Q126" i="2" s="1"/>
  <c r="I126" i="2"/>
  <c r="O125" i="2"/>
  <c r="Q125" i="2" s="1"/>
  <c r="I125" i="2"/>
  <c r="O124" i="2"/>
  <c r="Q124" i="2" s="1"/>
  <c r="I124" i="2"/>
  <c r="O123" i="2"/>
  <c r="Q123" i="2" s="1"/>
  <c r="I123" i="2"/>
  <c r="O122" i="2"/>
  <c r="Q122" i="2" s="1"/>
  <c r="I122" i="2"/>
  <c r="O121" i="2"/>
  <c r="Q121" i="2" s="1"/>
  <c r="O120" i="2"/>
  <c r="Q120" i="2" s="1"/>
  <c r="I120" i="2"/>
  <c r="O119" i="2"/>
  <c r="Q119" i="2" s="1"/>
  <c r="I119" i="2"/>
  <c r="O118" i="2"/>
  <c r="O117" i="2"/>
  <c r="I117" i="2"/>
  <c r="O116" i="2"/>
  <c r="I116" i="2"/>
  <c r="O114" i="2"/>
  <c r="Q114" i="2" s="1"/>
  <c r="I114" i="2"/>
  <c r="O112" i="2"/>
  <c r="Q112" i="2" s="1"/>
  <c r="I112" i="2"/>
  <c r="O111" i="2"/>
  <c r="O110" i="2"/>
  <c r="O109" i="2"/>
  <c r="O108" i="2"/>
  <c r="Q108" i="2" s="1"/>
  <c r="I108" i="2"/>
  <c r="O107" i="2"/>
  <c r="Q107" i="2" s="1"/>
  <c r="I107" i="2"/>
  <c r="O106" i="2"/>
  <c r="O105" i="2"/>
  <c r="O104" i="2"/>
  <c r="O103" i="2"/>
  <c r="O102" i="2"/>
  <c r="Q102" i="2" s="1"/>
  <c r="I102" i="2"/>
  <c r="O101" i="2"/>
  <c r="Q101" i="2" s="1"/>
  <c r="O99" i="2"/>
  <c r="I99" i="2"/>
  <c r="O98" i="2"/>
  <c r="Q98" i="2" s="1"/>
  <c r="I98" i="2"/>
  <c r="O97" i="2"/>
  <c r="Q97" i="2" s="1"/>
  <c r="I97" i="2"/>
  <c r="O96" i="2"/>
  <c r="Q96" i="2" s="1"/>
  <c r="I96" i="2"/>
  <c r="O95" i="2"/>
  <c r="Q95" i="2" s="1"/>
  <c r="I95" i="2"/>
  <c r="O94" i="2"/>
  <c r="Q94" i="2" s="1"/>
  <c r="I94" i="2"/>
  <c r="O93" i="2"/>
  <c r="Q93" i="2" s="1"/>
  <c r="O92" i="2"/>
  <c r="Q92" i="2" s="1"/>
  <c r="I92" i="2"/>
  <c r="O91" i="2"/>
  <c r="Q91" i="2" s="1"/>
  <c r="I91" i="2"/>
  <c r="O90" i="2"/>
  <c r="Q90" i="2" s="1"/>
  <c r="I90" i="2"/>
  <c r="O89" i="2"/>
  <c r="Q89" i="2" s="1"/>
  <c r="I89" i="2"/>
  <c r="O88" i="2"/>
  <c r="Q88" i="2" s="1"/>
  <c r="I88" i="2"/>
  <c r="O87" i="2"/>
  <c r="Q87" i="2" s="1"/>
  <c r="I87" i="2"/>
  <c r="O86" i="2"/>
  <c r="Q86" i="2" s="1"/>
  <c r="I86" i="2"/>
  <c r="O85" i="2"/>
  <c r="Q85" i="2" s="1"/>
  <c r="I85" i="2"/>
  <c r="O84" i="2"/>
  <c r="Q84" i="2" s="1"/>
  <c r="I84" i="2"/>
  <c r="O83" i="2"/>
  <c r="Q83" i="2" s="1"/>
  <c r="I83" i="2"/>
  <c r="O82" i="2"/>
  <c r="Q82" i="2" s="1"/>
  <c r="I82" i="2"/>
  <c r="O81" i="2"/>
  <c r="Q81" i="2" s="1"/>
  <c r="I81" i="2"/>
  <c r="O80" i="2"/>
  <c r="I80" i="2"/>
  <c r="I79" i="2"/>
  <c r="O78" i="2"/>
  <c r="Q78" i="2" s="1"/>
  <c r="I78" i="2"/>
  <c r="O77" i="2"/>
  <c r="Q77" i="2" s="1"/>
  <c r="O76" i="2"/>
  <c r="Q76" i="2" s="1"/>
  <c r="O75" i="2"/>
  <c r="Q75" i="2" s="1"/>
  <c r="O74" i="2"/>
  <c r="Q74" i="2" s="1"/>
  <c r="I74" i="2"/>
  <c r="O73" i="2"/>
  <c r="Q73" i="2" s="1"/>
  <c r="O72" i="2"/>
  <c r="Q72" i="2" s="1"/>
  <c r="I72" i="2"/>
  <c r="O71" i="2"/>
  <c r="Q71" i="2" s="1"/>
  <c r="I71" i="2"/>
  <c r="O70" i="2"/>
  <c r="Q70" i="2" s="1"/>
  <c r="I70" i="2"/>
  <c r="O69" i="2"/>
  <c r="Q69" i="2" s="1"/>
  <c r="I69" i="2"/>
  <c r="O68" i="2"/>
  <c r="Q68" i="2" s="1"/>
  <c r="I68" i="2"/>
  <c r="O67" i="2"/>
  <c r="Q67" i="2" s="1"/>
  <c r="O66" i="2"/>
  <c r="Q66" i="2" s="1"/>
  <c r="I66" i="2"/>
  <c r="O65" i="2"/>
  <c r="Q65" i="2" s="1"/>
  <c r="O64" i="2"/>
  <c r="Q64" i="2" s="1"/>
  <c r="I64" i="2"/>
  <c r="O63" i="2"/>
  <c r="Q63" i="2" s="1"/>
  <c r="I63" i="2"/>
  <c r="O62" i="2"/>
  <c r="I62" i="2"/>
  <c r="O61" i="2"/>
  <c r="O60" i="2"/>
  <c r="O59" i="2"/>
  <c r="I59" i="2"/>
  <c r="O58" i="2"/>
  <c r="Q58" i="2" s="1"/>
  <c r="I58" i="2"/>
  <c r="O57" i="2"/>
  <c r="Q57" i="2" s="1"/>
  <c r="I57" i="2"/>
  <c r="O56" i="2"/>
  <c r="I56" i="2"/>
  <c r="O55" i="2"/>
  <c r="Q55" i="2" s="1"/>
  <c r="O54" i="2"/>
  <c r="Q54" i="2" s="1"/>
  <c r="I54" i="2"/>
  <c r="O53" i="2"/>
  <c r="O52" i="2"/>
  <c r="I52" i="2"/>
  <c r="O51" i="2"/>
  <c r="Q51" i="2" s="1"/>
  <c r="I51" i="2"/>
  <c r="O50" i="2"/>
  <c r="Q50" i="2" s="1"/>
  <c r="I50" i="2"/>
  <c r="Q49" i="2"/>
  <c r="O49" i="2"/>
  <c r="O48" i="2"/>
  <c r="O47" i="2"/>
  <c r="I47" i="2"/>
  <c r="O46" i="2"/>
  <c r="I46" i="2"/>
  <c r="O45" i="2"/>
  <c r="I45" i="2"/>
  <c r="O44" i="2"/>
  <c r="Q44" i="2" s="1"/>
  <c r="I44" i="2"/>
  <c r="O43" i="2"/>
  <c r="I43" i="2"/>
  <c r="O42" i="2"/>
  <c r="Q42" i="2" s="1"/>
  <c r="I42" i="2"/>
  <c r="O41" i="2"/>
  <c r="I41" i="2"/>
  <c r="O40" i="2"/>
  <c r="Q40" i="2" s="1"/>
  <c r="I40" i="2"/>
  <c r="O39" i="2"/>
  <c r="Q39" i="2" s="1"/>
  <c r="O38" i="2"/>
  <c r="Q38" i="2" s="1"/>
  <c r="O37" i="2"/>
  <c r="Q37" i="2" s="1"/>
  <c r="O36" i="2"/>
  <c r="Q36" i="2" s="1"/>
  <c r="I36" i="2"/>
  <c r="O35" i="2"/>
  <c r="Q35" i="2" s="1"/>
  <c r="O34" i="2"/>
  <c r="Q34" i="2" s="1"/>
  <c r="O33" i="2"/>
  <c r="Q33" i="2" s="1"/>
  <c r="O32" i="2"/>
  <c r="Q32" i="2" s="1"/>
  <c r="I32" i="2"/>
  <c r="O31" i="2"/>
  <c r="O30" i="2"/>
  <c r="I30" i="2"/>
  <c r="O29" i="2"/>
  <c r="O28" i="2"/>
  <c r="Q28" i="2" s="1"/>
  <c r="I28" i="2"/>
  <c r="O27" i="2"/>
  <c r="Q27" i="2" s="1"/>
  <c r="I27" i="2"/>
  <c r="O26" i="2"/>
  <c r="O25" i="2"/>
  <c r="Q25" i="2" s="1"/>
  <c r="O24" i="2"/>
  <c r="I24" i="2"/>
  <c r="O23" i="2"/>
  <c r="Q23" i="2" s="1"/>
  <c r="I23" i="2"/>
  <c r="O22" i="2"/>
  <c r="I22" i="2"/>
  <c r="O21" i="2"/>
  <c r="O20" i="2"/>
  <c r="Q20" i="2" s="1"/>
  <c r="I20" i="2"/>
  <c r="O19" i="2"/>
  <c r="I19" i="2"/>
  <c r="O18" i="2"/>
  <c r="I18" i="2"/>
  <c r="O17" i="2"/>
  <c r="Q17" i="2" s="1"/>
  <c r="I17" i="2"/>
  <c r="O9" i="2"/>
  <c r="I9" i="2"/>
  <c r="N277" i="1"/>
  <c r="N275" i="1"/>
  <c r="P275" i="1" s="1"/>
  <c r="H275" i="1"/>
  <c r="N274" i="1"/>
  <c r="P274" i="1" s="1"/>
  <c r="H274" i="1"/>
  <c r="N273" i="1"/>
  <c r="P273" i="1" s="1"/>
  <c r="G273" i="1"/>
  <c r="H273" i="1" s="1"/>
  <c r="N272" i="1"/>
  <c r="P272" i="1" s="1"/>
  <c r="H272" i="1"/>
  <c r="N271" i="1"/>
  <c r="P271" i="1" s="1"/>
  <c r="H271" i="1"/>
  <c r="N270" i="1"/>
  <c r="P270" i="1" s="1"/>
  <c r="N269" i="1"/>
  <c r="P269" i="1" s="1"/>
  <c r="H269" i="1"/>
  <c r="N268" i="1"/>
  <c r="H268" i="1"/>
  <c r="N267" i="1"/>
  <c r="N266" i="1"/>
  <c r="H266" i="1"/>
  <c r="N265" i="1"/>
  <c r="H265" i="1"/>
  <c r="N264" i="1"/>
  <c r="H264" i="1"/>
  <c r="N263" i="1"/>
  <c r="P263" i="1" s="1"/>
  <c r="H263" i="1"/>
  <c r="N262" i="1"/>
  <c r="P262" i="1" s="1"/>
  <c r="H262" i="1"/>
  <c r="N261" i="1"/>
  <c r="P261" i="1" s="1"/>
  <c r="H261" i="1"/>
  <c r="N260" i="1"/>
  <c r="P260" i="1" s="1"/>
  <c r="H260" i="1"/>
  <c r="H259" i="1"/>
  <c r="H258" i="1"/>
  <c r="N257" i="1"/>
  <c r="P257" i="1" s="1"/>
  <c r="H257" i="1"/>
  <c r="N256" i="1"/>
  <c r="P256" i="1" s="1"/>
  <c r="H256" i="1"/>
  <c r="N255" i="1"/>
  <c r="H255" i="1"/>
  <c r="N254" i="1"/>
  <c r="N253" i="1"/>
  <c r="P253" i="1" s="1"/>
  <c r="H253" i="1"/>
  <c r="N252" i="1"/>
  <c r="P252" i="1" s="1"/>
  <c r="H252" i="1"/>
  <c r="N251" i="1"/>
  <c r="H251" i="1"/>
  <c r="N250" i="1"/>
  <c r="H250" i="1"/>
  <c r="N249" i="1"/>
  <c r="P249" i="1" s="1"/>
  <c r="H249" i="1"/>
  <c r="N248" i="1"/>
  <c r="N247" i="1"/>
  <c r="H247" i="1"/>
  <c r="N246" i="1"/>
  <c r="N245" i="1"/>
  <c r="N244" i="1"/>
  <c r="H244" i="1"/>
  <c r="N243" i="1"/>
  <c r="H243" i="1"/>
  <c r="N242" i="1"/>
  <c r="P242" i="1" s="1"/>
  <c r="H242" i="1"/>
  <c r="N241" i="1"/>
  <c r="N240" i="1"/>
  <c r="H240" i="1"/>
  <c r="N239" i="1"/>
  <c r="P239" i="1" s="1"/>
  <c r="H239" i="1"/>
  <c r="N238" i="1"/>
  <c r="P238" i="1" s="1"/>
  <c r="G238" i="1"/>
  <c r="H238" i="1" s="1"/>
  <c r="N237" i="1"/>
  <c r="P237" i="1" s="1"/>
  <c r="G237" i="1"/>
  <c r="H237" i="1" s="1"/>
  <c r="N236" i="1"/>
  <c r="P236" i="1" s="1"/>
  <c r="H236" i="1"/>
  <c r="N235" i="1"/>
  <c r="H235" i="1"/>
  <c r="N234" i="1"/>
  <c r="P234" i="1" s="1"/>
  <c r="G234" i="1"/>
  <c r="H234" i="1" s="1"/>
  <c r="N233" i="1"/>
  <c r="P233" i="1" s="1"/>
  <c r="H233" i="1"/>
  <c r="N232" i="1"/>
  <c r="P232" i="1" s="1"/>
  <c r="H232" i="1"/>
  <c r="N231" i="1"/>
  <c r="N230" i="1"/>
  <c r="N229" i="1"/>
  <c r="N228" i="1"/>
  <c r="P228" i="1" s="1"/>
  <c r="H228" i="1"/>
  <c r="N227" i="1"/>
  <c r="P227" i="1" s="1"/>
  <c r="N226" i="1"/>
  <c r="P226" i="1" s="1"/>
  <c r="H226" i="1"/>
  <c r="N225" i="1"/>
  <c r="P225" i="1" s="1"/>
  <c r="H225" i="1"/>
  <c r="N224" i="1"/>
  <c r="P224" i="1" s="1"/>
  <c r="H224" i="1"/>
  <c r="N223" i="1"/>
  <c r="P223" i="1" s="1"/>
  <c r="H223" i="1"/>
  <c r="N222" i="1"/>
  <c r="H222" i="1"/>
  <c r="N221" i="1"/>
  <c r="H221" i="1"/>
  <c r="N220" i="1"/>
  <c r="P220" i="1" s="1"/>
  <c r="H220" i="1"/>
  <c r="N219" i="1"/>
  <c r="H219" i="1"/>
  <c r="N218" i="1"/>
  <c r="H218" i="1"/>
  <c r="N217" i="1"/>
  <c r="H217" i="1"/>
  <c r="N216" i="1"/>
  <c r="P216" i="1" s="1"/>
  <c r="H216" i="1"/>
  <c r="N215" i="1"/>
  <c r="H215" i="1"/>
  <c r="N214" i="1"/>
  <c r="P214" i="1" s="1"/>
  <c r="G214" i="1"/>
  <c r="H214" i="1" s="1"/>
  <c r="N213" i="1"/>
  <c r="P213" i="1" s="1"/>
  <c r="H213" i="1"/>
  <c r="N212" i="1"/>
  <c r="P212" i="1" s="1"/>
  <c r="H212" i="1"/>
  <c r="N211" i="1"/>
  <c r="N210" i="1"/>
  <c r="P210" i="1" s="1"/>
  <c r="H210" i="1"/>
  <c r="N209" i="1"/>
  <c r="P209" i="1" s="1"/>
  <c r="H209" i="1"/>
  <c r="N208" i="1"/>
  <c r="P208" i="1" s="1"/>
  <c r="H208" i="1"/>
  <c r="N207" i="1"/>
  <c r="P207" i="1" s="1"/>
  <c r="H207" i="1"/>
  <c r="N206" i="1"/>
  <c r="P206" i="1" s="1"/>
  <c r="H206" i="1"/>
  <c r="N205" i="1"/>
  <c r="P205" i="1" s="1"/>
  <c r="H205" i="1"/>
  <c r="N204" i="1"/>
  <c r="H204" i="1"/>
  <c r="N203" i="1"/>
  <c r="H203" i="1"/>
  <c r="N202" i="1"/>
  <c r="P202" i="1" s="1"/>
  <c r="H202" i="1"/>
  <c r="N201" i="1"/>
  <c r="P201" i="1" s="1"/>
  <c r="H201" i="1"/>
  <c r="N200" i="1"/>
  <c r="P200" i="1" s="1"/>
  <c r="H200" i="1"/>
  <c r="N199" i="1"/>
  <c r="H199" i="1"/>
  <c r="N198" i="1"/>
  <c r="P198" i="1" s="1"/>
  <c r="H198" i="1"/>
  <c r="N197" i="1"/>
  <c r="P197" i="1" s="1"/>
  <c r="H197" i="1"/>
  <c r="N196" i="1"/>
  <c r="P196" i="1" s="1"/>
  <c r="H196" i="1"/>
  <c r="N195" i="1"/>
  <c r="P195" i="1" s="1"/>
  <c r="H195" i="1"/>
  <c r="N194" i="1"/>
  <c r="P194" i="1" s="1"/>
  <c r="H194" i="1"/>
  <c r="N193" i="1"/>
  <c r="P193" i="1" s="1"/>
  <c r="H193" i="1"/>
  <c r="N192" i="1"/>
  <c r="P192" i="1" s="1"/>
  <c r="H192" i="1"/>
  <c r="N191" i="1"/>
  <c r="P191" i="1" s="1"/>
  <c r="H191" i="1"/>
  <c r="N190" i="1"/>
  <c r="P190" i="1" s="1"/>
  <c r="H190" i="1"/>
  <c r="N189" i="1"/>
  <c r="P189" i="1" s="1"/>
  <c r="H189" i="1"/>
  <c r="N188" i="1"/>
  <c r="P188" i="1" s="1"/>
  <c r="H188" i="1"/>
  <c r="N187" i="1"/>
  <c r="P187" i="1" s="1"/>
  <c r="H187" i="1"/>
  <c r="N186" i="1"/>
  <c r="P186" i="1" s="1"/>
  <c r="H186" i="1"/>
  <c r="N185" i="1"/>
  <c r="P185" i="1" s="1"/>
  <c r="H185" i="1"/>
  <c r="N184" i="1"/>
  <c r="P184" i="1" s="1"/>
  <c r="H184" i="1"/>
  <c r="N183" i="1"/>
  <c r="P183" i="1" s="1"/>
  <c r="H183" i="1"/>
  <c r="N182" i="1"/>
  <c r="P182" i="1" s="1"/>
  <c r="H182" i="1"/>
  <c r="N181" i="1"/>
  <c r="P181" i="1" s="1"/>
  <c r="H181" i="1"/>
  <c r="N180" i="1"/>
  <c r="P180" i="1" s="1"/>
  <c r="H180" i="1"/>
  <c r="N179" i="1"/>
  <c r="P179" i="1" s="1"/>
  <c r="H179" i="1"/>
  <c r="P178" i="1"/>
  <c r="H178" i="1"/>
  <c r="N177" i="1"/>
  <c r="P177" i="1" s="1"/>
  <c r="H177" i="1"/>
  <c r="N176" i="1"/>
  <c r="P176" i="1" s="1"/>
  <c r="H176" i="1"/>
  <c r="N175" i="1"/>
  <c r="P175" i="1" s="1"/>
  <c r="H175" i="1"/>
  <c r="N174" i="1"/>
  <c r="P174" i="1" s="1"/>
  <c r="H174" i="1"/>
  <c r="N173" i="1"/>
  <c r="P173" i="1" s="1"/>
  <c r="H173" i="1"/>
  <c r="N172" i="1"/>
  <c r="P172" i="1" s="1"/>
  <c r="H172" i="1"/>
  <c r="N171" i="1"/>
  <c r="P171" i="1" s="1"/>
  <c r="H171" i="1"/>
  <c r="N170" i="1"/>
  <c r="P170" i="1" s="1"/>
  <c r="H170" i="1"/>
  <c r="N169" i="1"/>
  <c r="P169" i="1" s="1"/>
  <c r="H169" i="1"/>
  <c r="N168" i="1"/>
  <c r="P168" i="1" s="1"/>
  <c r="H168" i="1"/>
  <c r="N167" i="1"/>
  <c r="P167" i="1" s="1"/>
  <c r="H167" i="1"/>
  <c r="N166" i="1"/>
  <c r="P166" i="1" s="1"/>
  <c r="H166" i="1"/>
  <c r="H165" i="1"/>
  <c r="N164" i="1"/>
  <c r="P164" i="1" s="1"/>
  <c r="H164" i="1"/>
  <c r="N163" i="1"/>
  <c r="P163" i="1" s="1"/>
  <c r="H163" i="1"/>
  <c r="N162" i="1"/>
  <c r="P162" i="1" s="1"/>
  <c r="H162" i="1"/>
  <c r="N161" i="1"/>
  <c r="P161" i="1" s="1"/>
  <c r="H161" i="1"/>
  <c r="N160" i="1"/>
  <c r="P160" i="1" s="1"/>
  <c r="H160" i="1"/>
  <c r="N159" i="1"/>
  <c r="P159" i="1" s="1"/>
  <c r="H159" i="1"/>
  <c r="N158" i="1"/>
  <c r="P158" i="1" s="1"/>
  <c r="H158" i="1"/>
  <c r="N157" i="1"/>
  <c r="P157" i="1" s="1"/>
  <c r="H157" i="1"/>
  <c r="N156" i="1"/>
  <c r="P156" i="1" s="1"/>
  <c r="H156" i="1"/>
  <c r="N155" i="1"/>
  <c r="P155" i="1" s="1"/>
  <c r="H155" i="1"/>
  <c r="N154" i="1"/>
  <c r="P154" i="1" s="1"/>
  <c r="H154" i="1"/>
  <c r="N153" i="1"/>
  <c r="P153" i="1" s="1"/>
  <c r="H153" i="1"/>
  <c r="N152" i="1"/>
  <c r="P152" i="1" s="1"/>
  <c r="H152" i="1"/>
  <c r="H151" i="1"/>
  <c r="N150" i="1"/>
  <c r="P150" i="1" s="1"/>
  <c r="H150" i="1"/>
  <c r="N149" i="1"/>
  <c r="P149" i="1" s="1"/>
  <c r="H149" i="1"/>
  <c r="N148" i="1"/>
  <c r="P148" i="1" s="1"/>
  <c r="N147" i="1"/>
  <c r="N146" i="1"/>
  <c r="P146" i="1" s="1"/>
  <c r="N145" i="1"/>
  <c r="P145" i="1" s="1"/>
  <c r="H145" i="1"/>
  <c r="N144" i="1"/>
  <c r="N142" i="1"/>
  <c r="P142" i="1" s="1"/>
  <c r="H142" i="1"/>
  <c r="N141" i="1"/>
  <c r="N140" i="1"/>
  <c r="P140" i="1" s="1"/>
  <c r="H140" i="1"/>
  <c r="N139" i="1"/>
  <c r="P139" i="1" s="1"/>
  <c r="H139" i="1"/>
  <c r="N138" i="1"/>
  <c r="H138" i="1"/>
  <c r="N137" i="1"/>
  <c r="H137" i="1"/>
  <c r="N136" i="1"/>
  <c r="P136" i="1" s="1"/>
  <c r="H136" i="1"/>
  <c r="N134" i="1"/>
  <c r="H134" i="1"/>
  <c r="N133" i="1"/>
  <c r="P133" i="1" s="1"/>
  <c r="H133" i="1"/>
  <c r="N131" i="1"/>
  <c r="H131" i="1"/>
  <c r="N130" i="1"/>
  <c r="H130" i="1"/>
  <c r="N129" i="1"/>
  <c r="P129" i="1" s="1"/>
  <c r="H129" i="1"/>
  <c r="N128" i="1"/>
  <c r="H128" i="1"/>
  <c r="N127" i="1"/>
  <c r="P127" i="1" s="1"/>
  <c r="H127" i="1"/>
  <c r="N124" i="1"/>
  <c r="H124" i="1"/>
  <c r="N122" i="1"/>
  <c r="H122" i="1"/>
  <c r="H121" i="1"/>
  <c r="N119" i="1"/>
  <c r="H119" i="1"/>
  <c r="N115" i="1"/>
  <c r="P115" i="1" s="1"/>
  <c r="H115" i="1"/>
  <c r="N114" i="1"/>
  <c r="P114" i="1" s="1"/>
  <c r="H114" i="1"/>
  <c r="N113" i="1"/>
  <c r="N112" i="1"/>
  <c r="P112" i="1" s="1"/>
  <c r="N111" i="1"/>
  <c r="P111" i="1" s="1"/>
  <c r="N110" i="1"/>
  <c r="P110" i="1" s="1"/>
  <c r="N109" i="1"/>
  <c r="P109" i="1" s="1"/>
  <c r="H109" i="1"/>
  <c r="N108" i="1"/>
  <c r="P108" i="1" s="1"/>
  <c r="H108" i="1"/>
  <c r="N107" i="1"/>
  <c r="P107" i="1" s="1"/>
  <c r="H107" i="1"/>
  <c r="N106" i="1"/>
  <c r="H106" i="1"/>
  <c r="N105" i="1"/>
  <c r="P105" i="1" s="1"/>
  <c r="H105" i="1"/>
  <c r="N104" i="1"/>
  <c r="P104" i="1" s="1"/>
  <c r="H104" i="1"/>
  <c r="N103" i="1"/>
  <c r="P103" i="1" s="1"/>
  <c r="N100" i="1"/>
  <c r="P100" i="1" s="1"/>
  <c r="H100" i="1"/>
  <c r="N98" i="1"/>
  <c r="P98" i="1" s="1"/>
  <c r="H98" i="1"/>
  <c r="N96" i="1"/>
  <c r="P96" i="1" s="1"/>
  <c r="H96" i="1"/>
  <c r="N94" i="1"/>
  <c r="P94" i="1" s="1"/>
  <c r="H94" i="1"/>
  <c r="N92" i="1"/>
  <c r="P92" i="1" s="1"/>
  <c r="H92" i="1"/>
  <c r="N91" i="1"/>
  <c r="P91" i="1" s="1"/>
  <c r="H91" i="1"/>
  <c r="N90" i="1"/>
  <c r="P90" i="1" s="1"/>
  <c r="H90" i="1"/>
  <c r="N89" i="1"/>
  <c r="P89" i="1" s="1"/>
  <c r="N88" i="1"/>
  <c r="P88" i="1" s="1"/>
  <c r="H88" i="1"/>
  <c r="N86" i="1"/>
  <c r="P86" i="1" s="1"/>
  <c r="H86" i="1"/>
  <c r="N85" i="1"/>
  <c r="N84" i="1"/>
  <c r="H84" i="1"/>
  <c r="N83" i="1"/>
  <c r="H83" i="1"/>
  <c r="N82" i="1"/>
  <c r="P82" i="1" s="1"/>
  <c r="H82" i="1"/>
  <c r="N80" i="1"/>
  <c r="P80" i="1" s="1"/>
  <c r="H80" i="1"/>
  <c r="N79" i="1"/>
  <c r="P79" i="1" s="1"/>
  <c r="H79" i="1"/>
  <c r="N78" i="1"/>
  <c r="P78" i="1" s="1"/>
  <c r="H78" i="1"/>
  <c r="N77" i="1"/>
  <c r="P77" i="1" s="1"/>
  <c r="H77" i="1"/>
  <c r="N76" i="1"/>
  <c r="P76" i="1" s="1"/>
  <c r="N74" i="1"/>
  <c r="P74" i="1" s="1"/>
  <c r="H74" i="1"/>
  <c r="N73" i="1"/>
  <c r="P73" i="1" s="1"/>
  <c r="H73" i="1"/>
  <c r="N72" i="1"/>
  <c r="P72" i="1" s="1"/>
  <c r="H72" i="1"/>
  <c r="N71" i="1"/>
  <c r="P71" i="1" s="1"/>
  <c r="H71" i="1"/>
  <c r="N70" i="1"/>
  <c r="P70" i="1" s="1"/>
  <c r="H70" i="1"/>
  <c r="N68" i="1"/>
  <c r="P68" i="1" s="1"/>
  <c r="H68" i="1"/>
  <c r="N67" i="1"/>
  <c r="P67" i="1" s="1"/>
  <c r="H67" i="1"/>
  <c r="N66" i="1"/>
  <c r="P66" i="1" s="1"/>
  <c r="H66" i="1"/>
  <c r="N65" i="1"/>
  <c r="P65" i="1" s="1"/>
  <c r="H65" i="1"/>
  <c r="N64" i="1"/>
  <c r="P64" i="1" s="1"/>
  <c r="H64" i="1"/>
  <c r="N63" i="1"/>
  <c r="P63" i="1" s="1"/>
  <c r="H63" i="1"/>
  <c r="N62" i="1"/>
  <c r="P62" i="1" s="1"/>
  <c r="H62" i="1"/>
  <c r="N61" i="1"/>
  <c r="P61" i="1" s="1"/>
  <c r="H61" i="1"/>
  <c r="N60" i="1"/>
  <c r="P60" i="1" s="1"/>
  <c r="H60" i="1"/>
  <c r="N59" i="1"/>
  <c r="P59" i="1" s="1"/>
  <c r="N58" i="1"/>
  <c r="P58" i="1" s="1"/>
  <c r="H58" i="1"/>
  <c r="N57" i="1"/>
  <c r="H57" i="1"/>
  <c r="N55" i="1"/>
  <c r="P55" i="1" s="1"/>
  <c r="H55" i="1"/>
  <c r="N54" i="1"/>
  <c r="P54" i="1" s="1"/>
  <c r="H54" i="1"/>
  <c r="N53" i="1"/>
  <c r="P53" i="1" s="1"/>
  <c r="H53" i="1"/>
  <c r="N52" i="1"/>
  <c r="P52" i="1" s="1"/>
  <c r="H52" i="1"/>
  <c r="N51" i="1"/>
  <c r="P51" i="1" s="1"/>
  <c r="H51" i="1"/>
  <c r="N50" i="1"/>
  <c r="P50" i="1" s="1"/>
  <c r="N49" i="1"/>
  <c r="P49" i="1" s="1"/>
  <c r="N48" i="1"/>
  <c r="P48" i="1" s="1"/>
  <c r="N47" i="1"/>
  <c r="P47" i="1" s="1"/>
  <c r="N46" i="1"/>
  <c r="P46" i="1" s="1"/>
  <c r="H46" i="1"/>
  <c r="N45" i="1"/>
  <c r="P45" i="1" s="1"/>
  <c r="H45" i="1"/>
  <c r="N44" i="1"/>
  <c r="H44" i="1"/>
  <c r="N43" i="1"/>
  <c r="N42" i="1"/>
  <c r="N41" i="1"/>
  <c r="P41" i="1" s="1"/>
  <c r="N40" i="1"/>
  <c r="P40" i="1" s="1"/>
  <c r="H40" i="1"/>
  <c r="N39" i="1"/>
  <c r="N38" i="1"/>
  <c r="P38" i="1" s="1"/>
  <c r="H38" i="1"/>
  <c r="N37" i="1"/>
  <c r="H37" i="1"/>
  <c r="N36" i="1"/>
  <c r="P36" i="1" s="1"/>
  <c r="H36" i="1"/>
  <c r="N35" i="1"/>
  <c r="P35" i="1" s="1"/>
  <c r="H35" i="1"/>
  <c r="N34" i="1"/>
  <c r="P34" i="1" s="1"/>
  <c r="N33" i="1"/>
  <c r="H33" i="1"/>
  <c r="N32" i="1"/>
  <c r="H32" i="1"/>
  <c r="N31" i="1"/>
  <c r="P31" i="1" s="1"/>
  <c r="H31" i="1"/>
  <c r="N30" i="1"/>
  <c r="P30" i="1" s="1"/>
  <c r="H30" i="1"/>
  <c r="N29" i="1"/>
  <c r="N28" i="1"/>
  <c r="P28" i="1" s="1"/>
  <c r="H28" i="1"/>
  <c r="N27" i="1"/>
  <c r="P27" i="1" s="1"/>
  <c r="H27" i="1"/>
  <c r="N26" i="1"/>
  <c r="P26" i="1" s="1"/>
  <c r="N25" i="1"/>
  <c r="P25" i="1" s="1"/>
  <c r="N24" i="1"/>
  <c r="P24" i="1" s="1"/>
  <c r="H24" i="1"/>
  <c r="N23" i="1"/>
  <c r="P23" i="1" s="1"/>
  <c r="N21" i="1"/>
  <c r="P21" i="1" s="1"/>
  <c r="H21" i="1"/>
  <c r="N20" i="1"/>
  <c r="N18" i="1"/>
  <c r="P18" i="1" s="1"/>
  <c r="N16" i="1"/>
  <c r="H16" i="1"/>
  <c r="N14" i="1"/>
  <c r="P14" i="1" s="1"/>
  <c r="H14" i="1"/>
  <c r="N12" i="1"/>
  <c r="H12" i="1"/>
  <c r="N11" i="1"/>
  <c r="N10" i="1"/>
  <c r="P10" i="1" s="1"/>
  <c r="H10" i="1"/>
  <c r="N9" i="1"/>
  <c r="H9" i="1"/>
  <c r="N8" i="1"/>
  <c r="U123" i="2" l="1"/>
  <c r="U123" i="2" a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780" authorId="0" shapeId="0" xr:uid="{361BD370-8A72-469B-ADFB-DDA4B8863812}">
      <text>
        <r>
          <rPr>
            <sz val="11"/>
            <color rgb="FF000000"/>
            <rFont val="Aptos Narrow"/>
            <family val="2"/>
          </rPr>
          <t>Comentario:
    Item Nuevo 14/12/2023</t>
        </r>
      </text>
    </comment>
    <comment ref="D781" authorId="0" shapeId="0" xr:uid="{DDA382ED-F8DF-4743-9EC3-044881C215C3}">
      <text>
        <r>
          <rPr>
            <sz val="11"/>
            <color rgb="FF000000"/>
            <rFont val="Aptos Narrow"/>
            <family val="2"/>
          </rPr>
          <t xml:space="preserve">Comentario:
    Item Nuevo 14/12/2023
</t>
        </r>
      </text>
    </comment>
  </commentList>
</comments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<sst xmlns="http://schemas.openxmlformats.org/spreadsheetml/2006/main" count="5848" uniqueCount="1823">
  <si>
    <t xml:space="preserve">.  </t>
  </si>
  <si>
    <t>RELACION SUMINISTRO E INVENTARIO AL 3er. TRIMESTRE 2023</t>
  </si>
  <si>
    <t>Fecha de registro</t>
  </si>
  <si>
    <t>Fecha de Adquisición</t>
  </si>
  <si>
    <t>Codigo de Bienes Nacionales (si aplica)</t>
  </si>
  <si>
    <t>Unidad de medida</t>
  </si>
  <si>
    <t>Codigo Institucional</t>
  </si>
  <si>
    <t>Descripción</t>
  </si>
  <si>
    <t xml:space="preserve">Costo Unitario </t>
  </si>
  <si>
    <t xml:space="preserve">Valor en </t>
  </si>
  <si>
    <t>Entrada</t>
  </si>
  <si>
    <t>Salida</t>
  </si>
  <si>
    <t>Existencia</t>
  </si>
  <si>
    <t>ENTRADAS</t>
  </si>
  <si>
    <t>SALIDAS</t>
  </si>
  <si>
    <t>ETOTAL EXISTENCIA</t>
  </si>
  <si>
    <t>en  RD$</t>
  </si>
  <si>
    <t>RD$</t>
  </si>
  <si>
    <t>NUEVA ENTRADA</t>
  </si>
  <si>
    <t>TOTAL EXISTENCIA</t>
  </si>
  <si>
    <t>EXISTENCIA</t>
  </si>
  <si>
    <t>N/A</t>
  </si>
  <si>
    <t xml:space="preserve">Banditas (Gomitas) </t>
  </si>
  <si>
    <t>Caja</t>
  </si>
  <si>
    <t>RD4$26.04</t>
  </si>
  <si>
    <t>Banderitas Colores de Papel 5/1 T/Fecha</t>
  </si>
  <si>
    <t>Paquete</t>
  </si>
  <si>
    <t>Bandeja Plastica Ahumada 2/1 P/Escritorio</t>
  </si>
  <si>
    <t>Unidad</t>
  </si>
  <si>
    <t>Boligrafo Azul Faber Castell 12/1</t>
  </si>
  <si>
    <t>Boligrafo Azul Punta Media 1.0 mm 12/1</t>
  </si>
  <si>
    <t xml:space="preserve">Caja </t>
  </si>
  <si>
    <t>Boligrafo Rojo Faber Castell</t>
  </si>
  <si>
    <t>Boligrafo Rojo Faber Castell 12/1</t>
  </si>
  <si>
    <t>Boligrafo Negro</t>
  </si>
  <si>
    <t>Boligrafo Negro 12/1</t>
  </si>
  <si>
    <t xml:space="preserve">Boligrafo Felpa Azul </t>
  </si>
  <si>
    <t>Boligrafo Felpa Azul 12/1</t>
  </si>
  <si>
    <t>Boligrafo Felpa Negra</t>
  </si>
  <si>
    <t>RD15.00</t>
  </si>
  <si>
    <t>Boligrafo Felpa Negra 12/1</t>
  </si>
  <si>
    <t>Boligrafo Felpa Verde 12/1</t>
  </si>
  <si>
    <t xml:space="preserve">Boligrafo Verde  </t>
  </si>
  <si>
    <t>Boligrafos Timbrados INABIMA Gris</t>
  </si>
  <si>
    <t>Borra Mediana</t>
  </si>
  <si>
    <t>Borra Pequeña</t>
  </si>
  <si>
    <t>Borrador de Pizarra Blanca</t>
  </si>
  <si>
    <t>Sumadora(Calculadora) de 12 Digitos</t>
  </si>
  <si>
    <t xml:space="preserve">Carpeta de 1 Pulgada </t>
  </si>
  <si>
    <t xml:space="preserve">Carpeta de 2 Pulgada </t>
  </si>
  <si>
    <t>Carpeta de 4 Pulgada</t>
  </si>
  <si>
    <t xml:space="preserve">Caperta de 3 Pulgadas </t>
  </si>
  <si>
    <t>CD-52-700MB-80MN 50/1</t>
  </si>
  <si>
    <t>Cajas de Archivo con Tapa 8 1/2x14</t>
  </si>
  <si>
    <t>Cajas de Archivo con Tapa 8 1/2x11</t>
  </si>
  <si>
    <t>17/12/219</t>
  </si>
  <si>
    <t>Dispensador de Cinta Adhesiva</t>
  </si>
  <si>
    <t>Cera P/Contar Dinero  14 Grs.</t>
  </si>
  <si>
    <t xml:space="preserve">Chincheta de Colores </t>
  </si>
  <si>
    <t>Cinta Adhesiva P/Dispensador  19X32.9</t>
  </si>
  <si>
    <t xml:space="preserve">Cinta Adhesiva Doble-Cara </t>
  </si>
  <si>
    <t>Cinta Adhesiva  P/Empaque 2X90</t>
  </si>
  <si>
    <t>Cinta Matricial  Impresora Epson FX/890</t>
  </si>
  <si>
    <t>Cinta Matricial  Impresora Epson FX/2190II</t>
  </si>
  <si>
    <t>Rollo Cinta P/Maquina Sumadora Electrica</t>
  </si>
  <si>
    <t>Caja)</t>
  </si>
  <si>
    <t>Clip de Presión Billetero 15 mm 12/1</t>
  </si>
  <si>
    <t>Clip de Presión Billetero 25 mm 12/1</t>
  </si>
  <si>
    <t>Clip de Presión Billetero 32 mm 12/1</t>
  </si>
  <si>
    <t>RD$51,50</t>
  </si>
  <si>
    <t>Clip de Presión Billetero 51 mm 12/1</t>
  </si>
  <si>
    <t>Clip de Presión Billetero 41 mm 12/1</t>
  </si>
  <si>
    <t>clip de Presion  Billetero 3/4 19mm 12/1</t>
  </si>
  <si>
    <t>rd$140.00</t>
  </si>
  <si>
    <t>Clips No.1 de 33 mm</t>
  </si>
  <si>
    <t>Cajitas</t>
  </si>
  <si>
    <t>Clips No.2 de 50 mm</t>
  </si>
  <si>
    <t>Clasificador  Documentos Pendaflex 81/2x11</t>
  </si>
  <si>
    <t>Caja (25/1)</t>
  </si>
  <si>
    <t>Clasificador Documentos Pendaflex 81/2x14</t>
  </si>
  <si>
    <t>Ega Suave Barra</t>
  </si>
  <si>
    <t>Folder 8½  x 13 100/1</t>
  </si>
  <si>
    <t>Folder Bolsillo Azul Oscuro 8 1/2 x 11 25/1</t>
  </si>
  <si>
    <t>Folder Bolsillo Verde 8 1/2 x 11 25/1</t>
  </si>
  <si>
    <t>Folder Normal Verde 8 1/2 x 11 100/1</t>
  </si>
  <si>
    <t>Folder Normal Azul 100/1</t>
  </si>
  <si>
    <t>Folder Blanco Satinado C/Bolsillo</t>
  </si>
  <si>
    <t>Folder Organizador Azul Tamaño Carta con (2) Divisiones</t>
  </si>
  <si>
    <t>Folder Organizador Azul Parttion con (6) Divisiones</t>
  </si>
  <si>
    <t>Folder C/B Corrugado Azul 25/1</t>
  </si>
  <si>
    <t>Folder Timbrado 9x12 Pulgadas 2-Bolsillos</t>
  </si>
  <si>
    <t>Folder Satinado con Bolsillo color Azul</t>
  </si>
  <si>
    <t>Gancho P/Folder Hembra y Macho</t>
  </si>
  <si>
    <t>Grapadora  Estándar</t>
  </si>
  <si>
    <t>Grapadoras Trabajos Pesados</t>
  </si>
  <si>
    <t>Grapas Standard 26/6 5000/1</t>
  </si>
  <si>
    <t>Grapadora 12 Pulgadas BOSTICH</t>
  </si>
  <si>
    <t>Grapas  3/8 Standard</t>
  </si>
  <si>
    <t>Grapas 23/20</t>
  </si>
  <si>
    <t xml:space="preserve">Label  1X4 P/Sobres </t>
  </si>
  <si>
    <t>Label 2 x 4 P/Sobres</t>
  </si>
  <si>
    <t>Lapiz de Carbon No.2 12/1</t>
  </si>
  <si>
    <t>Libreta Rayada C/Logo de INABIMA</t>
  </si>
  <si>
    <t>Libro Record 500 Paginas</t>
  </si>
  <si>
    <t>Liquid Paper Tipo Pote 20 ML. Corrector Liq.</t>
  </si>
  <si>
    <t>Liquid Paper Tipo Lapiz Corrector Liq.</t>
  </si>
  <si>
    <t>Marcador Azul de Pizarra Blanca 10/1</t>
  </si>
  <si>
    <t xml:space="preserve">Marcador Azul de Pizarra Blanca </t>
  </si>
  <si>
    <t>Marcador Negro de Pizarra Blanca 12/1</t>
  </si>
  <si>
    <t>Marcador Permanente Azul 12/1</t>
  </si>
  <si>
    <t>Marcador P/Pizarra Magica Azul Flour.</t>
  </si>
  <si>
    <t>Caja (12/1)</t>
  </si>
  <si>
    <t>Marcadores P/Pizarra en Agua Negro</t>
  </si>
  <si>
    <t>Marcadores P/Pizarra Rojo</t>
  </si>
  <si>
    <t>Marcadores P/Pizarra  Rojo 12/1</t>
  </si>
  <si>
    <t>Marcadores P/Pizarra Magica Verde 12/1</t>
  </si>
  <si>
    <t>Marcadores P/Pizarra Magica Verde</t>
  </si>
  <si>
    <t>Marcador Rojo Permanente</t>
  </si>
  <si>
    <t>Marcador Rojo Permanente 12/1</t>
  </si>
  <si>
    <t xml:space="preserve">Marcador Rojo de Pizarra Blanca </t>
  </si>
  <si>
    <t>Marcador Rojo de Pizarra Blanca 12/1</t>
  </si>
  <si>
    <t>Organizadores de Escritorio</t>
  </si>
  <si>
    <t>Pegamento Adhesivo Multiuso  Gel (Pote)</t>
  </si>
  <si>
    <t>Pegamento UHU 60 ml.</t>
  </si>
  <si>
    <t>Perforadora de 3 Hoyos</t>
  </si>
  <si>
    <t>Perforadora de 2 Hoyos</t>
  </si>
  <si>
    <t>Protector de Hojas P/Carpeta 100/1</t>
  </si>
  <si>
    <t>Porta Lapiz de Metal Negro</t>
  </si>
  <si>
    <t>Porta Lapiz Tubular Ahumado</t>
  </si>
  <si>
    <t>Pila AAA (Duracell)</t>
  </si>
  <si>
    <t>Pila AA (Duracell)</t>
  </si>
  <si>
    <t>RD43.66</t>
  </si>
  <si>
    <t>Pila AA 12V Tipo 23A Larga Duracion</t>
  </si>
  <si>
    <t>Reglas Plastica 30cmx30cm</t>
  </si>
  <si>
    <t>Resaltador Amarillo</t>
  </si>
  <si>
    <t>Resaltador Rosado</t>
  </si>
  <si>
    <t xml:space="preserve">Resaltador Azul </t>
  </si>
  <si>
    <t>Resma de Papel Notarial 8 1/2 x 11 100/1</t>
  </si>
  <si>
    <t>Resma Papel Carton Hilo 8 1/2 x 11 250/1 Crema</t>
  </si>
  <si>
    <t>Resma de Papel Satinado 8 1/2 x 11</t>
  </si>
  <si>
    <t>Resma de Papel 8 ½ x 14</t>
  </si>
  <si>
    <t>Resma de Papel Timbrado 8 1/2 x 11</t>
  </si>
  <si>
    <t xml:space="preserve">Resma </t>
  </si>
  <si>
    <t>Resma de Papel 8 1/2 x 11</t>
  </si>
  <si>
    <t>Resma</t>
  </si>
  <si>
    <t>Resmas Papel Legal 8 ½ X 13</t>
  </si>
  <si>
    <t>Porta Revista Plastico</t>
  </si>
  <si>
    <t>Revistero Negro</t>
  </si>
  <si>
    <t>Rollos de  Papel Termico 3 1/8 80x30mm P/Maq. Exp.</t>
  </si>
  <si>
    <t xml:space="preserve">Unidad </t>
  </si>
  <si>
    <t>Sobre  Amarillo</t>
  </si>
  <si>
    <t>Sacagrapa Standard</t>
  </si>
  <si>
    <t>Sacapunta Eléctrico</t>
  </si>
  <si>
    <t>Separadores de Colores P/Carpeta  5/1</t>
  </si>
  <si>
    <t xml:space="preserve">Paquete </t>
  </si>
  <si>
    <t>Sobre Manila 8 1/2 x 11  500/1</t>
  </si>
  <si>
    <t>Sobre Manila 10 X 13</t>
  </si>
  <si>
    <t>Sobre Manila 6 1/2 X 9 1/2</t>
  </si>
  <si>
    <t>Sobre Manila 6 ½ X 9 1/2 500/1</t>
  </si>
  <si>
    <t>Sobre Blanco P/Carta Timbrado 9.5x4 Pulgadas</t>
  </si>
  <si>
    <t>Sobre Blanco P/Carta Timbrado 9.5x12Pulgadas</t>
  </si>
  <si>
    <t>Sobre Manila 9 X 12</t>
  </si>
  <si>
    <t xml:space="preserve"> Notas Adhesivas 3x2"</t>
  </si>
  <si>
    <t xml:space="preserve"> Notas Adhesivas 3x3"</t>
  </si>
  <si>
    <t xml:space="preserve"> Notas Adhesivas 3x5" </t>
  </si>
  <si>
    <t>Tablilla Plastica Azul C/Logo  ClipBoard</t>
  </si>
  <si>
    <t>RD$568,76</t>
  </si>
  <si>
    <t>Tablilla Plastica Transparente  ClipBoard</t>
  </si>
  <si>
    <t>Tijera Negra Mediana 6 Pulgs.</t>
  </si>
  <si>
    <t>Tinta P/Tampon Verde 40 ml.</t>
  </si>
  <si>
    <t>Tinta P/Tampon Rojo 30 ml.</t>
  </si>
  <si>
    <t>Tinta P/Tampon Roja 60 ml.</t>
  </si>
  <si>
    <t>Tinta P/Tampon Azul 60 ml.</t>
  </si>
  <si>
    <t>Tinta P/Tampon Negra 30 ml.</t>
  </si>
  <si>
    <t>Ácido Muriático Galon</t>
  </si>
  <si>
    <t>Galones</t>
  </si>
  <si>
    <t>Alcohol Isopropilico 70%</t>
  </si>
  <si>
    <t>RD$418,90</t>
  </si>
  <si>
    <t>Alcohol P/Mano</t>
  </si>
  <si>
    <t>Funda</t>
  </si>
  <si>
    <t>Sanitizante Color Amarillo</t>
  </si>
  <si>
    <t xml:space="preserve">Sanitizante Gel 1000 ML </t>
  </si>
  <si>
    <t>Santizante Gel(Manitas Limpias)</t>
  </si>
  <si>
    <t>Sanitizante Gel  (Manitas Limpias) 8 Oz Caja 6/1</t>
  </si>
  <si>
    <t>Ambientador en spray 8 OZ</t>
  </si>
  <si>
    <t>Ambientador Automatico P/Dispens 6.2 Oz</t>
  </si>
  <si>
    <t>Ambientador + Dispensador (Kit)</t>
  </si>
  <si>
    <t>Cepillos Para Escobillones</t>
  </si>
  <si>
    <t>Cepillos Para Limpiar</t>
  </si>
  <si>
    <t>Cepillo Para Inodoro</t>
  </si>
  <si>
    <t>Zafacon  de Metal (Cesta)</t>
  </si>
  <si>
    <t>Zafacon Plastico 15 litros C/T Pedal (Cesta)</t>
  </si>
  <si>
    <t>Zafacon Plastico 30 litros C/T Pedal (Cesta)</t>
  </si>
  <si>
    <t>RD$188,00</t>
  </si>
  <si>
    <t>RD$65,00</t>
  </si>
  <si>
    <t>Detergente de 2 Libra</t>
  </si>
  <si>
    <t>RD$82,00</t>
  </si>
  <si>
    <t>NA</t>
  </si>
  <si>
    <t>47 131803</t>
  </si>
  <si>
    <t>Detergente de 900 Grs.</t>
  </si>
  <si>
    <t>Dispensador Jabón en Espuma</t>
  </si>
  <si>
    <t>Dispensador jabón P/Baño</t>
  </si>
  <si>
    <t>Dispensador P/Ambientador Automatico</t>
  </si>
  <si>
    <t>Dispensador P/Papel Higienico Jumbo</t>
  </si>
  <si>
    <t>Dispensador P/Papel Toalla Precortada</t>
  </si>
  <si>
    <t>Dispensador Servilletas de Baño</t>
  </si>
  <si>
    <t>Escobas Plasticas</t>
  </si>
  <si>
    <t>Esponja P/Fregar C/Brillo Verde</t>
  </si>
  <si>
    <t>RD$106,20</t>
  </si>
  <si>
    <t>Espuma Limpiadora  Spray</t>
  </si>
  <si>
    <t>Fundas de Basura 28 x25 Galones 100/1</t>
  </si>
  <si>
    <t>Fundas de Basura 35 Galones 100/1</t>
  </si>
  <si>
    <t>Guantes para Limpiar D/Manos</t>
  </si>
  <si>
    <t>Pares</t>
  </si>
  <si>
    <t>RD$76,00</t>
  </si>
  <si>
    <t>Insecticida Spray 400 ml</t>
  </si>
  <si>
    <t>Jabon Liquido en Espuma Tork 1000 ML S1</t>
  </si>
  <si>
    <t>Jabón  Liquido en Espuma Tork 1000 ML S4</t>
  </si>
  <si>
    <t>Jabón de Cuaba Liquido</t>
  </si>
  <si>
    <t>Jabón de P/Mano</t>
  </si>
  <si>
    <t>Jabón Rayado 1 Lib.</t>
  </si>
  <si>
    <t>Jabon Bola Azul</t>
  </si>
  <si>
    <t>Jabon Lavaplatos P/Fregar</t>
  </si>
  <si>
    <t>RD$117,00</t>
  </si>
  <si>
    <t>RD$7,020,00</t>
  </si>
  <si>
    <t>Lustra Mueble Spray</t>
  </si>
  <si>
    <t>Limpia Cristales Galon.</t>
  </si>
  <si>
    <t xml:space="preserve">Mascarillas NK-95 </t>
  </si>
  <si>
    <t>Mascarillas  Desechables 50/1</t>
  </si>
  <si>
    <t>Papel Higienico Jumbo 4/1 P/Dispensador   "Tork Smart One". Flia. Blanco (Aurora)</t>
  </si>
  <si>
    <t>Fardo</t>
  </si>
  <si>
    <t>Papel de Baño Higienico P/Dispensador Jumbo 12/1</t>
  </si>
  <si>
    <t>Piedras Desinfectantes P/ Tanques de Inodoro 5/1</t>
  </si>
  <si>
    <t>Rastrillo Plastico</t>
  </si>
  <si>
    <t>Recolector de Basura</t>
  </si>
  <si>
    <t>Suaper de Algodón No.32</t>
  </si>
  <si>
    <t>Suapers de Algodón No. 36</t>
  </si>
  <si>
    <t>Servilleta D/Mano Multifold Scott.  16/1.  9.4x9.2 Caja de Carton. C/Dobleses.</t>
  </si>
  <si>
    <t>Toalla Micrifibra  Color Amarilla 47X37</t>
  </si>
  <si>
    <t>Cubeta P/Suapear</t>
  </si>
  <si>
    <t>Cubeta P/Suapear C/Exprimidora</t>
  </si>
  <si>
    <t>RD$2,853,06</t>
  </si>
  <si>
    <t>Papel Toalla  Cocina 24/1 Bingo  Precort.</t>
  </si>
  <si>
    <t xml:space="preserve">Fardo </t>
  </si>
  <si>
    <t>Papel Toalla Precortado 6/1 120 Mts Flia.(Aurora)</t>
  </si>
  <si>
    <t>Vasos Nº4 Foam 50/50</t>
  </si>
  <si>
    <t>Vasos #5 50/50</t>
  </si>
  <si>
    <t>Vasos de Papel Cono  50/50</t>
  </si>
  <si>
    <t>Vasos No.4 Biodegradable 50/20</t>
  </si>
  <si>
    <t>Vasos No.7 Biodegradable 50/20</t>
  </si>
  <si>
    <t>Total Entrada</t>
  </si>
  <si>
    <t>Total Salida</t>
  </si>
  <si>
    <t>Código</t>
  </si>
  <si>
    <t>DESCRIPCCION</t>
  </si>
  <si>
    <t>UNIDAD</t>
  </si>
  <si>
    <t>CANTIDAD</t>
  </si>
  <si>
    <t>ENTRADA</t>
  </si>
  <si>
    <t>SALIDA</t>
  </si>
  <si>
    <t>CONSOLIDADO</t>
  </si>
  <si>
    <t xml:space="preserve">PRECIO </t>
  </si>
  <si>
    <t>MONTO</t>
  </si>
  <si>
    <t>UNITARIO (RD$)</t>
  </si>
  <si>
    <t>TOTAL (RD$)</t>
  </si>
  <si>
    <t>AB-001</t>
  </si>
  <si>
    <t>AL-002</t>
  </si>
  <si>
    <t>Acrílico Liquido (Monómero)</t>
  </si>
  <si>
    <t>Galòn</t>
  </si>
  <si>
    <t>AL-003</t>
  </si>
  <si>
    <t>Potes</t>
  </si>
  <si>
    <t>AP-004</t>
  </si>
  <si>
    <t>Acrílico Polvo 62</t>
  </si>
  <si>
    <t xml:space="preserve">Libras </t>
  </si>
  <si>
    <t>AP-005</t>
  </si>
  <si>
    <t>Acrílico Polvo 65</t>
  </si>
  <si>
    <t>AP-006</t>
  </si>
  <si>
    <t>Acrílico Polvo 66</t>
  </si>
  <si>
    <t>AP-007</t>
  </si>
  <si>
    <t>Acrílico Polvo Rosado</t>
  </si>
  <si>
    <t>AP-008</t>
  </si>
  <si>
    <t>Acrílico Polvo Transparente</t>
  </si>
  <si>
    <t>AD-009</t>
  </si>
  <si>
    <t>Acrílico Dularay</t>
  </si>
  <si>
    <t>Kit</t>
  </si>
  <si>
    <t>AD-0010</t>
  </si>
  <si>
    <t>Agua Destilada Auto Clave</t>
  </si>
  <si>
    <t>AO-0011</t>
  </si>
  <si>
    <t xml:space="preserve">Agua Oxigenada </t>
  </si>
  <si>
    <t>AC-0012</t>
  </si>
  <si>
    <t>Agujas Cortas</t>
  </si>
  <si>
    <t>Cajas 100/1</t>
  </si>
  <si>
    <t>AP-0013</t>
  </si>
  <si>
    <t xml:space="preserve">Agujas P/Irrigar </t>
  </si>
  <si>
    <t>AL-0014</t>
  </si>
  <si>
    <t>Agujas Largas</t>
  </si>
  <si>
    <t>AT-0015</t>
  </si>
  <si>
    <t>Alambre Trenzados</t>
  </si>
  <si>
    <t>Paquetes</t>
  </si>
  <si>
    <t>A9-0016</t>
  </si>
  <si>
    <t>Alcohol 95%</t>
  </si>
  <si>
    <t>A7-0017</t>
  </si>
  <si>
    <t>Alcohol 70%</t>
  </si>
  <si>
    <t>A-0018</t>
  </si>
  <si>
    <t xml:space="preserve">Alginato </t>
  </si>
  <si>
    <t>AE-0019</t>
  </si>
  <si>
    <t>Algodón en Royito</t>
  </si>
  <si>
    <t>Cajas</t>
  </si>
  <si>
    <t>AD-0020</t>
  </si>
  <si>
    <t xml:space="preserve">Almohadones de Gaza </t>
  </si>
  <si>
    <t>Rollos</t>
  </si>
  <si>
    <t>A2-0021</t>
  </si>
  <si>
    <t>Anestesia 2% (DFL)</t>
  </si>
  <si>
    <t>Cajas 50/1</t>
  </si>
  <si>
    <t>A3-0022</t>
  </si>
  <si>
    <t>Anestesia 3% (DFL)</t>
  </si>
  <si>
    <t>A4-0023</t>
  </si>
  <si>
    <t>Anestesia 4% (DFL)</t>
  </si>
  <si>
    <t>AT-0024</t>
  </si>
  <si>
    <t>Anestesia tópica</t>
  </si>
  <si>
    <t>Espray</t>
  </si>
  <si>
    <t>AR-0025</t>
  </si>
  <si>
    <t>Antihemorrágicos reabsorbibles gel foum.</t>
  </si>
  <si>
    <t>Frasco</t>
  </si>
  <si>
    <t>AS-0026</t>
  </si>
  <si>
    <t>Ambientador Spray</t>
  </si>
  <si>
    <t>AI-0027</t>
  </si>
  <si>
    <t>Arco Inferior Niti 0.016 x 0.016</t>
  </si>
  <si>
    <t>Paquetes 10/1</t>
  </si>
  <si>
    <t>AI-0028</t>
  </si>
  <si>
    <t>Arco Inferior Niti 0.016 x 0.022</t>
  </si>
  <si>
    <t>AI-0029</t>
  </si>
  <si>
    <t>Arco Inferior Niti 0.017 x 0.025</t>
  </si>
  <si>
    <t>AD-0030</t>
  </si>
  <si>
    <t>Arcos de Acero Inferior 0.016</t>
  </si>
  <si>
    <t>AD-0031</t>
  </si>
  <si>
    <t>Arcos de Acero Superior 0.017 x 0.025</t>
  </si>
  <si>
    <t>AD-0032</t>
  </si>
  <si>
    <t>Arcos de Acero Inferior 0.017 x 0.025</t>
  </si>
  <si>
    <t>AD-0033</t>
  </si>
  <si>
    <t>Arcos de Acero Inferior 0.018</t>
  </si>
  <si>
    <t>AD-0034</t>
  </si>
  <si>
    <t>Arcos de Acero Inferior 0.019 x 0.025</t>
  </si>
  <si>
    <t>AD-0035</t>
  </si>
  <si>
    <t>Arcos de Acero Superior 0.016</t>
  </si>
  <si>
    <t>AD-0036</t>
  </si>
  <si>
    <t>Arcos de Acero Superior 0.018</t>
  </si>
  <si>
    <t>AD-0037</t>
  </si>
  <si>
    <t>Arcos de Acero Superior 0.019 x 0.025</t>
  </si>
  <si>
    <t>AD-0038</t>
  </si>
  <si>
    <t xml:space="preserve">Arcos de Joung </t>
  </si>
  <si>
    <t>AI-0039</t>
  </si>
  <si>
    <t xml:space="preserve">Arcos Inferior Niti 0.012 </t>
  </si>
  <si>
    <t>AI-0040</t>
  </si>
  <si>
    <t xml:space="preserve">Arcos Inferior Niti 0.014 </t>
  </si>
  <si>
    <t>AI-0041</t>
  </si>
  <si>
    <t>Arcos Inferior Niti 0.016</t>
  </si>
  <si>
    <t>AI-0042</t>
  </si>
  <si>
    <t xml:space="preserve">Arcos Inferior Niti 0.019 x 0.025 </t>
  </si>
  <si>
    <t>AN-0043</t>
  </si>
  <si>
    <t>Arcos Niti Curva Inver. 0.16 x 0.22 Inferior</t>
  </si>
  <si>
    <t>AN-0044</t>
  </si>
  <si>
    <t>Arcos Niti Curva Inver. 0.16 x 0.22 Superior</t>
  </si>
  <si>
    <t>AN-0045</t>
  </si>
  <si>
    <t>Arcos Niti Curva Inversa 0.016 Inferior</t>
  </si>
  <si>
    <t>AN-0046</t>
  </si>
  <si>
    <t>Arcos Niti Curva Inversa 0.016 Superior</t>
  </si>
  <si>
    <t>AN-0047</t>
  </si>
  <si>
    <t>Arcos Niti Curva Inversa 0.017 x 0.025 Inferior</t>
  </si>
  <si>
    <t>AN-0048</t>
  </si>
  <si>
    <t>Arcos Niti Curva Inversa 0.017 x 0.025 Superior</t>
  </si>
  <si>
    <t>AN-0049</t>
  </si>
  <si>
    <t>Arcos Niti Curva Inversa 0.018 Inferior</t>
  </si>
  <si>
    <t>AN-0050</t>
  </si>
  <si>
    <t>Arcos Niti Curva Inversa 0.018 Superior</t>
  </si>
  <si>
    <t>AS-0051</t>
  </si>
  <si>
    <t xml:space="preserve">Arcos Superior Niti 0.012 </t>
  </si>
  <si>
    <t>AS-0052</t>
  </si>
  <si>
    <t xml:space="preserve">Arcos Superior Niti 0.014 </t>
  </si>
  <si>
    <t>AS-0053</t>
  </si>
  <si>
    <t xml:space="preserve">Arcos Superior Niti 0.016 </t>
  </si>
  <si>
    <t>AS-0054</t>
  </si>
  <si>
    <t xml:space="preserve">Arcos Superior Niti 0.016 x 0.016 </t>
  </si>
  <si>
    <t>AS-0055</t>
  </si>
  <si>
    <t xml:space="preserve">Arcos Superior Niti 0.016 x 0.022 </t>
  </si>
  <si>
    <t>AS-0056</t>
  </si>
  <si>
    <t xml:space="preserve">Arcos Superior Niti 0.017 x 0.025 </t>
  </si>
  <si>
    <t>AS-0057</t>
  </si>
  <si>
    <t xml:space="preserve">Arcos Superior Niti 0.019 x 0.025 </t>
  </si>
  <si>
    <t>AG-0058</t>
  </si>
  <si>
    <t>Acido Grabado</t>
  </si>
  <si>
    <t>BD-0059</t>
  </si>
  <si>
    <t>Baberos Desechable</t>
  </si>
  <si>
    <t>Cajas 500/1</t>
  </si>
  <si>
    <t>BC-0060</t>
  </si>
  <si>
    <t>Banda Celuloide</t>
  </si>
  <si>
    <t>Paquete 50/1</t>
  </si>
  <si>
    <t>BM-0061</t>
  </si>
  <si>
    <t>Banda Matrix de 1/4</t>
  </si>
  <si>
    <t>Rollo</t>
  </si>
  <si>
    <t>BD-0062</t>
  </si>
  <si>
    <t>Batas Desechable</t>
  </si>
  <si>
    <t>BD-0063</t>
  </si>
  <si>
    <t xml:space="preserve">Batas de Doctores de tela logo INABIMA </t>
  </si>
  <si>
    <t>B-0064</t>
  </si>
  <si>
    <t xml:space="preserve">Bonding </t>
  </si>
  <si>
    <t>BA-0065</t>
  </si>
  <si>
    <t>Bondy Al Bon</t>
  </si>
  <si>
    <t>BO-0066</t>
  </si>
  <si>
    <t>Bondy Ortodontico 3M 5ML</t>
  </si>
  <si>
    <t>BL-0067</t>
  </si>
  <si>
    <t>Botones Linguales</t>
  </si>
  <si>
    <t>BE-0068</t>
  </si>
  <si>
    <t>Blanqueamiento Endo-Dontico</t>
  </si>
  <si>
    <t>BO-0069</t>
  </si>
  <si>
    <t>Brackets Ortodoncia</t>
  </si>
  <si>
    <t>Juegos</t>
  </si>
  <si>
    <t>BP-0070</t>
  </si>
  <si>
    <t xml:space="preserve">Brochas Profilácticas </t>
  </si>
  <si>
    <t>Paquetes 144/1</t>
  </si>
  <si>
    <t>CP-0071</t>
  </si>
  <si>
    <t>Cadenas Para Baberos</t>
  </si>
  <si>
    <t>CE-0072</t>
  </si>
  <si>
    <t>Cadenetas Elásticas</t>
  </si>
  <si>
    <t>CC-0073</t>
  </si>
  <si>
    <t>Cavit Cotosol</t>
  </si>
  <si>
    <t>CQ-0074</t>
  </si>
  <si>
    <t>Cemento Quirúrgico (COE-PAK)</t>
  </si>
  <si>
    <t>CP-0075</t>
  </si>
  <si>
    <t>Cemento Provisional</t>
  </si>
  <si>
    <t>CE-0076</t>
  </si>
  <si>
    <t>Cemento Endodóntico Resinoso</t>
  </si>
  <si>
    <t>CE-0077</t>
  </si>
  <si>
    <t>Cemento Endodóntico Adseal</t>
  </si>
  <si>
    <t>CT-0078</t>
  </si>
  <si>
    <t>Cemento Theracen</t>
  </si>
  <si>
    <t>CP-0079</t>
  </si>
  <si>
    <t>Cepillos Pequeños de Uñas</t>
  </si>
  <si>
    <t>CG-0080</t>
  </si>
  <si>
    <t>Cepillos Grandes para Casa</t>
  </si>
  <si>
    <t>CP-0081</t>
  </si>
  <si>
    <t>Chasis para Radiografía Lateral de Cráneo</t>
  </si>
  <si>
    <t>CL-0082</t>
  </si>
  <si>
    <t xml:space="preserve">Clip Labial </t>
  </si>
  <si>
    <t>CD-0083</t>
  </si>
  <si>
    <t>Copitas de Goma con Mandril</t>
  </si>
  <si>
    <t>Paquete 144/1</t>
  </si>
  <si>
    <t>CD-0084</t>
  </si>
  <si>
    <t>Copas de Goma</t>
  </si>
  <si>
    <t>CD-0085</t>
  </si>
  <si>
    <t xml:space="preserve">Conos de Papel #35  </t>
  </si>
  <si>
    <t>kit</t>
  </si>
  <si>
    <t>CD-0086</t>
  </si>
  <si>
    <t>Conos de Papel #40</t>
  </si>
  <si>
    <t>CD-0087</t>
  </si>
  <si>
    <t xml:space="preserve">Conos de Papel #45 </t>
  </si>
  <si>
    <t>CD-0088</t>
  </si>
  <si>
    <t>Conos de Papel #55</t>
  </si>
  <si>
    <t>CD-0089</t>
  </si>
  <si>
    <t>Conos de Papel #60</t>
  </si>
  <si>
    <t>CD-0090</t>
  </si>
  <si>
    <t>Conos de Papel #70</t>
  </si>
  <si>
    <t>CD-0091</t>
  </si>
  <si>
    <t>Conos de Papel #80</t>
  </si>
  <si>
    <t>CD-0092</t>
  </si>
  <si>
    <t>Cubetas de Flúor Amarillas</t>
  </si>
  <si>
    <t>CD-0093</t>
  </si>
  <si>
    <t>Cubetas de Flúor Azules</t>
  </si>
  <si>
    <t>CD-0094</t>
  </si>
  <si>
    <t>Cubetas de Flúor Blancas</t>
  </si>
  <si>
    <t>CD-0095</t>
  </si>
  <si>
    <t>Cubetas de Impresión de Metal</t>
  </si>
  <si>
    <t>CT-0096</t>
  </si>
  <si>
    <t>Cubetas Taco de Goma (Moldedoras)</t>
  </si>
  <si>
    <t>CD-0097</t>
  </si>
  <si>
    <t>Cubetas De Impresión Plástica</t>
  </si>
  <si>
    <t>CD-0098</t>
  </si>
  <si>
    <t>Cuñas de Madera</t>
  </si>
  <si>
    <t>CD-0099</t>
  </si>
  <si>
    <t>Cuñas de Rotación</t>
  </si>
  <si>
    <t>DD-00100</t>
  </si>
  <si>
    <t xml:space="preserve">Dientes de Provisionales </t>
  </si>
  <si>
    <t xml:space="preserve">Cajas </t>
  </si>
  <si>
    <t>DD-00101</t>
  </si>
  <si>
    <t>Dique de Goma</t>
  </si>
  <si>
    <t>Cajas 36/1</t>
  </si>
  <si>
    <t>DC-00102</t>
  </si>
  <si>
    <t>Discos Carborundo</t>
  </si>
  <si>
    <t>DD-00103</t>
  </si>
  <si>
    <t>Discos de Lija para Provisionales</t>
  </si>
  <si>
    <t>DD-00104</t>
  </si>
  <si>
    <t xml:space="preserve">Discos Diamantes </t>
  </si>
  <si>
    <t>D-00105</t>
  </si>
  <si>
    <t xml:space="preserve">Dycal </t>
  </si>
  <si>
    <t>E2-00106</t>
  </si>
  <si>
    <t>EDTA 20ML</t>
  </si>
  <si>
    <t>ED-00107</t>
  </si>
  <si>
    <t>Ejectores de Alta</t>
  </si>
  <si>
    <t>Paquetes 25/1</t>
  </si>
  <si>
    <t>ED-00108</t>
  </si>
  <si>
    <t xml:space="preserve">Ejectores de Baja </t>
  </si>
  <si>
    <t>Paquetes 100/1</t>
  </si>
  <si>
    <t>E-00109</t>
  </si>
  <si>
    <t xml:space="preserve">Elastómeros </t>
  </si>
  <si>
    <t>BL-00110</t>
  </si>
  <si>
    <t>Baja Lengua Desechable</t>
  </si>
  <si>
    <t>Caja 100/1</t>
  </si>
  <si>
    <t>EI-00111</t>
  </si>
  <si>
    <t>Endo ICE 200ML</t>
  </si>
  <si>
    <t xml:space="preserve">Frasco </t>
  </si>
  <si>
    <t>EM-00112</t>
  </si>
  <si>
    <t>ENDO-CLEAN METALICO</t>
  </si>
  <si>
    <t>ED-00113</t>
  </si>
  <si>
    <t>Espátulas de Metal de Alginato</t>
  </si>
  <si>
    <t>EP-00114</t>
  </si>
  <si>
    <t>Espátulas Plásticas de Alginato</t>
  </si>
  <si>
    <t>E2-00115</t>
  </si>
  <si>
    <t>Eugenol 20ML</t>
  </si>
  <si>
    <t>FG-00116</t>
  </si>
  <si>
    <t>Flúor Gel Acidulado 500ML</t>
  </si>
  <si>
    <t>FT-00117</t>
  </si>
  <si>
    <t>Fluorseal Theracal</t>
  </si>
  <si>
    <t>F-00118</t>
  </si>
  <si>
    <t xml:space="preserve">Formocresol </t>
  </si>
  <si>
    <t>Frascos</t>
  </si>
  <si>
    <t>F3-00119</t>
  </si>
  <si>
    <t>Fresa 3168 (Prótesis)</t>
  </si>
  <si>
    <t>FC-00120</t>
  </si>
  <si>
    <t>Fresa Carburo # 8 HP de Micromotor</t>
  </si>
  <si>
    <t>FC-00121</t>
  </si>
  <si>
    <t>Fresa Carburo # 8 SL  de Turbina</t>
  </si>
  <si>
    <t>FD-00122</t>
  </si>
  <si>
    <t>Fresa de Pulido de Resina</t>
  </si>
  <si>
    <t>FD-00123</t>
  </si>
  <si>
    <t>Fresa de Pulido 6006</t>
  </si>
  <si>
    <t>FD-00124</t>
  </si>
  <si>
    <t>Fresa de Tallado de Prótesis</t>
  </si>
  <si>
    <t>F0-00125</t>
  </si>
  <si>
    <t>Fresa 026M (3131)</t>
  </si>
  <si>
    <t>F1-00126</t>
  </si>
  <si>
    <t>Fresa 1063 Tronco Cónica</t>
  </si>
  <si>
    <t>F2-00127</t>
  </si>
  <si>
    <t>Fresa 2068</t>
  </si>
  <si>
    <t>F2-00128</t>
  </si>
  <si>
    <t>Fresa 2131</t>
  </si>
  <si>
    <t>F2-00129</t>
  </si>
  <si>
    <t>Fresa 2200</t>
  </si>
  <si>
    <t>F2-00130</t>
  </si>
  <si>
    <t>Fresa 2200F de Pulido</t>
  </si>
  <si>
    <t>F3-00131</t>
  </si>
  <si>
    <t>Fresa 3070</t>
  </si>
  <si>
    <t>F3-00132</t>
  </si>
  <si>
    <t>Fresa 3071</t>
  </si>
  <si>
    <t>F3-00133</t>
  </si>
  <si>
    <t>Fresa 3072</t>
  </si>
  <si>
    <t>F3-00134</t>
  </si>
  <si>
    <t>Fresa 3131</t>
  </si>
  <si>
    <t>F3-00135</t>
  </si>
  <si>
    <t xml:space="preserve">Fresa 3118 F de Pulido de Resina </t>
  </si>
  <si>
    <t>F3-00136</t>
  </si>
  <si>
    <t>Fresa 3118 Forma de Pera (Prótesis)</t>
  </si>
  <si>
    <t>F3-00137</t>
  </si>
  <si>
    <t>Fresa 3168F</t>
  </si>
  <si>
    <t>F3-00138</t>
  </si>
  <si>
    <t xml:space="preserve">Fresa 3195 F de Pulido </t>
  </si>
  <si>
    <t>F3-00139</t>
  </si>
  <si>
    <t xml:space="preserve">Fresa 3195 </t>
  </si>
  <si>
    <t>F3-00140</t>
  </si>
  <si>
    <t>Fresa 3203</t>
  </si>
  <si>
    <t>F3-00141</t>
  </si>
  <si>
    <t>Fresa 3216 Tallado de Prótesis</t>
  </si>
  <si>
    <t>FC-00142</t>
  </si>
  <si>
    <t>Fresa Chufu de Diferentes Formas</t>
  </si>
  <si>
    <t>FD-00143</t>
  </si>
  <si>
    <t>Fresa de Diamante 1011 Redonda</t>
  </si>
  <si>
    <t>Unidad 10/1</t>
  </si>
  <si>
    <t>FD-00144</t>
  </si>
  <si>
    <t>Fresa de Diamante 1012 Redonda</t>
  </si>
  <si>
    <t>FD-00145</t>
  </si>
  <si>
    <t>Fresa de Diamante 1014 Redonda</t>
  </si>
  <si>
    <t>FD-00146</t>
  </si>
  <si>
    <t>Fresa de Diamante 1015 Redonda</t>
  </si>
  <si>
    <t>FD-00147</t>
  </si>
  <si>
    <t>Fresa de Diamante 1016 Redonda</t>
  </si>
  <si>
    <t>FD-00148</t>
  </si>
  <si>
    <t>Fresa de Diamante 1031 Cono Invertido</t>
  </si>
  <si>
    <t>FD-00149</t>
  </si>
  <si>
    <t>Fresa de Diamante 1032 Cono Invertido</t>
  </si>
  <si>
    <t>FD-00150</t>
  </si>
  <si>
    <t>Fresa de Diamante 1033 Cono Invertido</t>
  </si>
  <si>
    <t>FD-00151</t>
  </si>
  <si>
    <t>Fresa de Diamante 1034 Cono Invertido</t>
  </si>
  <si>
    <t>FE-00152</t>
  </si>
  <si>
    <t>Fresa Endo Z</t>
  </si>
  <si>
    <t>FG-00153</t>
  </si>
  <si>
    <t xml:space="preserve">Fresa Gate #1 </t>
  </si>
  <si>
    <t>FG-00154</t>
  </si>
  <si>
    <t>Fresa Gate #2</t>
  </si>
  <si>
    <t>FG-00155</t>
  </si>
  <si>
    <t>Fresa Gate #3</t>
  </si>
  <si>
    <t>FG-00156</t>
  </si>
  <si>
    <t>Fresa Gate #4</t>
  </si>
  <si>
    <t>FG-00157</t>
  </si>
  <si>
    <t>Fresa Gate #5</t>
  </si>
  <si>
    <t>FG-00158</t>
  </si>
  <si>
    <t>Fresa Gate #6</t>
  </si>
  <si>
    <t>FM-00159</t>
  </si>
  <si>
    <t>Fresa Multilaminadas</t>
  </si>
  <si>
    <t>FP-00160</t>
  </si>
  <si>
    <t>Fresa Peeso # 1-6 de 32mm</t>
  </si>
  <si>
    <t>FP-00161</t>
  </si>
  <si>
    <t>Fresa Peeso #1 de 32mm</t>
  </si>
  <si>
    <t>FP-00162</t>
  </si>
  <si>
    <t>Fresa Peeso #3 de 32mm</t>
  </si>
  <si>
    <t>FP-00163</t>
  </si>
  <si>
    <t>Fresa Peeso #4 de 28mm</t>
  </si>
  <si>
    <t>FQ-00164</t>
  </si>
  <si>
    <t xml:space="preserve">Fresa Quirúrgicas # 4 </t>
  </si>
  <si>
    <t>FQ-00165</t>
  </si>
  <si>
    <t>Fresa Quirúrgicas # 6</t>
  </si>
  <si>
    <t>FQ-00166</t>
  </si>
  <si>
    <t>Fresa Quirúrgicas # 700</t>
  </si>
  <si>
    <t>FQ-00167</t>
  </si>
  <si>
    <t xml:space="preserve">Fresa Quirúrgicas # 8 </t>
  </si>
  <si>
    <t>FQ-00168</t>
  </si>
  <si>
    <t xml:space="preserve">Fresa Quirúrgicas FG556 </t>
  </si>
  <si>
    <t>FQ-00169</t>
  </si>
  <si>
    <t>Fresa Quirúrgicas FG558 SL</t>
  </si>
  <si>
    <t>FQ-00170</t>
  </si>
  <si>
    <t>Fresa Quirúrgicas  Cilíndrica</t>
  </si>
  <si>
    <t>FT-00171</t>
  </si>
  <si>
    <t xml:space="preserve">Fresa Tallado de Prótesis 4137  </t>
  </si>
  <si>
    <t>FT-00172</t>
  </si>
  <si>
    <t>Fresa Tallado de Prótesis 4138 (4139) (022C)</t>
  </si>
  <si>
    <t>FT-00173</t>
  </si>
  <si>
    <t>Fresa Tiburón</t>
  </si>
  <si>
    <t>F1-00174</t>
  </si>
  <si>
    <t>Fresa 197-023M</t>
  </si>
  <si>
    <t>F2-00175</t>
  </si>
  <si>
    <t>Fresa 277-025M</t>
  </si>
  <si>
    <t>F2-00176</t>
  </si>
  <si>
    <t>Fresa 200-022M</t>
  </si>
  <si>
    <t>F0-00177</t>
  </si>
  <si>
    <t>Fresa 038-033C</t>
  </si>
  <si>
    <t>F1-00178</t>
  </si>
  <si>
    <t>Fresa 198-016M</t>
  </si>
  <si>
    <t>F9-00179</t>
  </si>
  <si>
    <t>Fresa 9714FF</t>
  </si>
  <si>
    <t>F7-00180</t>
  </si>
  <si>
    <t>Fresa 7664TF</t>
  </si>
  <si>
    <t>FD-00181</t>
  </si>
  <si>
    <t>Fresones de Pulido de Porcelana Verdes</t>
  </si>
  <si>
    <t>FM-00182</t>
  </si>
  <si>
    <t>Fresones Metálicos</t>
  </si>
  <si>
    <t>FD-00183</t>
  </si>
  <si>
    <t>Fresones de Acrílico Rosado</t>
  </si>
  <si>
    <t>FD-00184</t>
  </si>
  <si>
    <t>Fundas de Esterilización Grande</t>
  </si>
  <si>
    <t>FD-00185</t>
  </si>
  <si>
    <t>Fundas de Esterilización Pequeñas</t>
  </si>
  <si>
    <t>FL-00186</t>
  </si>
  <si>
    <t>Fundas lisas Rojas</t>
  </si>
  <si>
    <t>GP-00187</t>
  </si>
  <si>
    <t>Ganchos para Revelado (Click de Radiografías)</t>
  </si>
  <si>
    <t>GE-00188</t>
  </si>
  <si>
    <t xml:space="preserve">Gasas Estériles </t>
  </si>
  <si>
    <t>GD-00189</t>
  </si>
  <si>
    <t>Gia de Acrílicos (Uredent)</t>
  </si>
  <si>
    <t>GD-00190</t>
  </si>
  <si>
    <t xml:space="preserve">Gia de de Colores Acrílicos </t>
  </si>
  <si>
    <t>GP-00191</t>
  </si>
  <si>
    <t>Gomas para Pulir Restauraciones (Fresas)</t>
  </si>
  <si>
    <t>GD-00192</t>
  </si>
  <si>
    <t>Goma de pulir silicona</t>
  </si>
  <si>
    <t>GI-00193</t>
  </si>
  <si>
    <t xml:space="preserve">Gomitas Intermaxilares 1/4 de 6 oz </t>
  </si>
  <si>
    <t>GI-00194</t>
  </si>
  <si>
    <t xml:space="preserve">Gomitas Intermaxilares 1/8 de 6 oz </t>
  </si>
  <si>
    <t>GI-00195</t>
  </si>
  <si>
    <t xml:space="preserve">Gomitas Intermaxilares 3/8 de 6 oz </t>
  </si>
  <si>
    <t>GI-00196</t>
  </si>
  <si>
    <t xml:space="preserve">Gomitas Intermaxilares 3/16 de 6 oz </t>
  </si>
  <si>
    <t>GS-00197</t>
  </si>
  <si>
    <t>Gomitas Separadoras</t>
  </si>
  <si>
    <t>GD-00198</t>
  </si>
  <si>
    <t>Gorros Desechables</t>
  </si>
  <si>
    <t>GE-00199</t>
  </si>
  <si>
    <t xml:space="preserve">Grapas Endodónticas </t>
  </si>
  <si>
    <t>GE-00200</t>
  </si>
  <si>
    <t>Grapas Endodónticas en kit</t>
  </si>
  <si>
    <t>GL-00201</t>
  </si>
  <si>
    <t xml:space="preserve">Guantes L </t>
  </si>
  <si>
    <t>GM-00202</t>
  </si>
  <si>
    <t>Guantes M</t>
  </si>
  <si>
    <t>GS-00203</t>
  </si>
  <si>
    <t>Guantes S</t>
  </si>
  <si>
    <t>GX-00204</t>
  </si>
  <si>
    <t>Guantes Xs</t>
  </si>
  <si>
    <t>Cajas 200/1</t>
  </si>
  <si>
    <t>GG-00205</t>
  </si>
  <si>
    <t xml:space="preserve">Guantes Gruesos de limpieza </t>
  </si>
  <si>
    <t>G4-00206</t>
  </si>
  <si>
    <t>Gutapercha 40</t>
  </si>
  <si>
    <t>G1-00207</t>
  </si>
  <si>
    <t xml:space="preserve">Gutapercha 15-40 </t>
  </si>
  <si>
    <t>G4-00208</t>
  </si>
  <si>
    <t>Gutapercha 45-80</t>
  </si>
  <si>
    <t>GF-00209</t>
  </si>
  <si>
    <t>Gutapercha F</t>
  </si>
  <si>
    <t>GF-00210</t>
  </si>
  <si>
    <t>Gutapercha FM</t>
  </si>
  <si>
    <t>GM-00211</t>
  </si>
  <si>
    <t>Gutapercha M</t>
  </si>
  <si>
    <t>GM-00212</t>
  </si>
  <si>
    <t>Gutapercha MF</t>
  </si>
  <si>
    <t>GX-00213</t>
  </si>
  <si>
    <t>Gutapercha ProTaper Nets</t>
  </si>
  <si>
    <t>GC-00214</t>
  </si>
  <si>
    <t>Gutta Condensor 45</t>
  </si>
  <si>
    <t>GC-00215</t>
  </si>
  <si>
    <t>Gutta Condensor 50</t>
  </si>
  <si>
    <t>GC-00216</t>
  </si>
  <si>
    <t>Gutta Condensor 55</t>
  </si>
  <si>
    <t>GC-00217</t>
  </si>
  <si>
    <t>Gutta Condensor 60</t>
  </si>
  <si>
    <t>GC-00218</t>
  </si>
  <si>
    <t>Gutta Condensor 70</t>
  </si>
  <si>
    <t>GC-00219</t>
  </si>
  <si>
    <t>Gutta Condensor 80</t>
  </si>
  <si>
    <t>H-00220</t>
  </si>
  <si>
    <t xml:space="preserve">Hemostático </t>
  </si>
  <si>
    <t>HD-00221</t>
  </si>
  <si>
    <t>Hilo de Vicril 4/0 de (17mm)</t>
  </si>
  <si>
    <t>Cajas 12/1</t>
  </si>
  <si>
    <t>HD-00222</t>
  </si>
  <si>
    <t xml:space="preserve">Hilo Dental </t>
  </si>
  <si>
    <t>HR-00223</t>
  </si>
  <si>
    <t>Hilo Retractor #1</t>
  </si>
  <si>
    <t>HR-00224</t>
  </si>
  <si>
    <t>Hilo Retractor #2</t>
  </si>
  <si>
    <t>HR-00225</t>
  </si>
  <si>
    <t>Hilo Retractor #3</t>
  </si>
  <si>
    <t>HD-00226</t>
  </si>
  <si>
    <t>Hilode Sutura Seda Trenzada 3/0 (24mm)</t>
  </si>
  <si>
    <t>HD-00227</t>
  </si>
  <si>
    <t>Hojas de Bisturí</t>
  </si>
  <si>
    <t>HD-00228</t>
  </si>
  <si>
    <t>Hojas de Cera</t>
  </si>
  <si>
    <t>HG-00229</t>
  </si>
  <si>
    <t xml:space="preserve">Hyaminol GLUTADINA AL 2% </t>
  </si>
  <si>
    <t>IF-00230</t>
  </si>
  <si>
    <t>Ionómero Fotocurado Foto (Niño) 2</t>
  </si>
  <si>
    <t>IF-00231</t>
  </si>
  <si>
    <t>Ionómero Fotocurado Fuji 1 Grande</t>
  </si>
  <si>
    <t>IF-00232</t>
  </si>
  <si>
    <t>Ionómero Fotocurado Fuji 2 (de Base) Grande</t>
  </si>
  <si>
    <t>J-00233</t>
  </si>
  <si>
    <t xml:space="preserve">Jeringas </t>
  </si>
  <si>
    <t>L0-00234</t>
  </si>
  <si>
    <t>Lentulo 004 25mm</t>
  </si>
  <si>
    <t>LM-00235</t>
  </si>
  <si>
    <t>Ligadura Metálica</t>
  </si>
  <si>
    <t>LD-00236</t>
  </si>
  <si>
    <t>Lijas de Pulir Metal</t>
  </si>
  <si>
    <t>Tira</t>
  </si>
  <si>
    <t>LD-00237</t>
  </si>
  <si>
    <t>Lijas de Pulir Papel</t>
  </si>
  <si>
    <t>LP-00238</t>
  </si>
  <si>
    <t>Limas ProTaper Gold</t>
  </si>
  <si>
    <t>L0-00239</t>
  </si>
  <si>
    <t>Limas 010 k-file de 25mm</t>
  </si>
  <si>
    <t>L0-00240</t>
  </si>
  <si>
    <t>Limas 015 k-file de 21mm</t>
  </si>
  <si>
    <t>L0-00241</t>
  </si>
  <si>
    <t>Limas 015 k-file de 25mm</t>
  </si>
  <si>
    <t>L0-00242</t>
  </si>
  <si>
    <t>Limas 006 k-file de 25mm</t>
  </si>
  <si>
    <t>L0-00243</t>
  </si>
  <si>
    <t>Limas 008 k-file de 21mm</t>
  </si>
  <si>
    <t>L0-00244</t>
  </si>
  <si>
    <t>Limas 008 k-file de 25mm</t>
  </si>
  <si>
    <t>L0-00245</t>
  </si>
  <si>
    <t>Limas 010-040 Desply de 21mm</t>
  </si>
  <si>
    <t>L0-00246</t>
  </si>
  <si>
    <t>Limas 015-040 k-file de 25mm</t>
  </si>
  <si>
    <t>L0-00247</t>
  </si>
  <si>
    <t>Limas 015-040 k-file de 31mm</t>
  </si>
  <si>
    <t>L0-00248</t>
  </si>
  <si>
    <t>Limas 020 k-file de 21mm</t>
  </si>
  <si>
    <t>L0-00249</t>
  </si>
  <si>
    <t>Limas 020 k-file de 25mm</t>
  </si>
  <si>
    <t>L0-00250</t>
  </si>
  <si>
    <t>Limas 030 K-file de 25mm</t>
  </si>
  <si>
    <t>L0-00251</t>
  </si>
  <si>
    <t>Limas 035 K-file de 21mm</t>
  </si>
  <si>
    <t>L0-00252</t>
  </si>
  <si>
    <t>Limas 035 K-file de 25mm</t>
  </si>
  <si>
    <t>L0-00253</t>
  </si>
  <si>
    <t>Limas 040 k-file de 25mm</t>
  </si>
  <si>
    <t>L0-00254</t>
  </si>
  <si>
    <t>Limas 045 k-file de 25mm</t>
  </si>
  <si>
    <t>L0-00255</t>
  </si>
  <si>
    <t>Limas 045-080 k-file de 25mm</t>
  </si>
  <si>
    <t>L0-00256</t>
  </si>
  <si>
    <t>Limas 045-080 k-file de 21mm</t>
  </si>
  <si>
    <t>L0-00257</t>
  </si>
  <si>
    <t>Limas 045-080 k-file de 31mm</t>
  </si>
  <si>
    <t>LA-00258</t>
  </si>
  <si>
    <t>Limas ABCD de 25mm Espaciadoras (Digital)</t>
  </si>
  <si>
    <t>LK-00259</t>
  </si>
  <si>
    <t>Limas K3 30/04 de 25mm</t>
  </si>
  <si>
    <t>LK-00260</t>
  </si>
  <si>
    <t>Limas K3 35/04 de 25mm</t>
  </si>
  <si>
    <t>LK-00261</t>
  </si>
  <si>
    <t>Limas K3 45/04 de 25mm</t>
  </si>
  <si>
    <t>LK-00262</t>
  </si>
  <si>
    <t>Limas K3 60/04 de 25mm</t>
  </si>
  <si>
    <t>LK-00263</t>
  </si>
  <si>
    <t>Limas k-File 015-040 de 21mm</t>
  </si>
  <si>
    <t>LR-00264</t>
  </si>
  <si>
    <t>Limas Rotatorias (ProTaper Next)</t>
  </si>
  <si>
    <t>Kit 6/1</t>
  </si>
  <si>
    <t>LR-00265</t>
  </si>
  <si>
    <t>Limas Rotatorias (ProTaper)</t>
  </si>
  <si>
    <t>LW-00266</t>
  </si>
  <si>
    <t>Limas WAVE ONE GOLD de 25 mm</t>
  </si>
  <si>
    <t>LR-00267</t>
  </si>
  <si>
    <t>Liquido Revelador y Fijador de Panorámica</t>
  </si>
  <si>
    <t>LD-00268</t>
  </si>
  <si>
    <t>Lubricantes de Turbinas</t>
  </si>
  <si>
    <t>L-00269</t>
  </si>
  <si>
    <t xml:space="preserve">Lysol </t>
  </si>
  <si>
    <t>M-00270</t>
  </si>
  <si>
    <t xml:space="preserve">MTA </t>
  </si>
  <si>
    <t>MP-00271</t>
  </si>
  <si>
    <t>Mandriles P/Discos Tallo Corto</t>
  </si>
  <si>
    <t>MP-00272</t>
  </si>
  <si>
    <t>Mandriles P/Discos Tallo Largo</t>
  </si>
  <si>
    <t>ML-00273</t>
  </si>
  <si>
    <t>Manitas Limpia</t>
  </si>
  <si>
    <t>MF-00274</t>
  </si>
  <si>
    <t>Mascara Facial</t>
  </si>
  <si>
    <t>MQ-00275</t>
  </si>
  <si>
    <t xml:space="preserve">Mascarillas Quirúrgicas </t>
  </si>
  <si>
    <t>Unidad 50/1</t>
  </si>
  <si>
    <t>MK-00276</t>
  </si>
  <si>
    <t>Mascarillas KN95</t>
  </si>
  <si>
    <t>MP-00277</t>
  </si>
  <si>
    <t>Mecha P/Lampara de Alcohol</t>
  </si>
  <si>
    <t>M-00278</t>
  </si>
  <si>
    <t xml:space="preserve">Mechero </t>
  </si>
  <si>
    <t>MB-00279</t>
  </si>
  <si>
    <t>Micro brush</t>
  </si>
  <si>
    <t>ME-00280</t>
  </si>
  <si>
    <t>Modelina en Barras</t>
  </si>
  <si>
    <t>OD-00281</t>
  </si>
  <si>
    <t>Overall de Protección (Chaleco)</t>
  </si>
  <si>
    <t>OD-00282</t>
  </si>
  <si>
    <t>Oxido de Zinc</t>
  </si>
  <si>
    <t>PA-00283</t>
  </si>
  <si>
    <t xml:space="preserve">Papel Aislante Azul </t>
  </si>
  <si>
    <t>PA-00284</t>
  </si>
  <si>
    <t>Papel Articular</t>
  </si>
  <si>
    <t>PC-00285</t>
  </si>
  <si>
    <t>Paramono Clorofenol</t>
  </si>
  <si>
    <t>PP-00286</t>
  </si>
  <si>
    <t>Pasta Profiláctica</t>
  </si>
  <si>
    <t>Pote</t>
  </si>
  <si>
    <t>PA-00287</t>
  </si>
  <si>
    <t xml:space="preserve">Perioclor al 0.12% </t>
  </si>
  <si>
    <t xml:space="preserve">Galòn  </t>
  </si>
  <si>
    <t>PA-00288</t>
  </si>
  <si>
    <t>Perioclor al 2%</t>
  </si>
  <si>
    <t>PD-00289</t>
  </si>
  <si>
    <t xml:space="preserve">Perno de Fibra # 0 ,1 ,2, 3 </t>
  </si>
  <si>
    <t>PP-00290</t>
  </si>
  <si>
    <t>Piedra Pómez</t>
  </si>
  <si>
    <t>PO-00291</t>
  </si>
  <si>
    <t>Placa Oclusal</t>
  </si>
  <si>
    <t>PP-00292</t>
  </si>
  <si>
    <t>Placas Panorámicas</t>
  </si>
  <si>
    <t>Caja 50/1</t>
  </si>
  <si>
    <t>PP-00293</t>
  </si>
  <si>
    <t>Placas Periapical</t>
  </si>
  <si>
    <t>PP-00294</t>
  </si>
  <si>
    <t>Placas Periapical para Niños</t>
  </si>
  <si>
    <t>PF-00295</t>
  </si>
  <si>
    <t>Protector Facial (Viseras)</t>
  </si>
  <si>
    <t>PD-00296</t>
  </si>
  <si>
    <t>Provis. de Brackets en forma de Estrella</t>
  </si>
  <si>
    <t>PC-00297</t>
  </si>
  <si>
    <t xml:space="preserve">Puntas Cavitron </t>
  </si>
  <si>
    <t>PC-00298</t>
  </si>
  <si>
    <t>Puntas Cavitron 25khz</t>
  </si>
  <si>
    <t>RE-00299</t>
  </si>
  <si>
    <t>Resina EA1 (DA1)</t>
  </si>
  <si>
    <t>RE-00300</t>
  </si>
  <si>
    <t>Resina EA2 (DA2)</t>
  </si>
  <si>
    <t>RE-00301</t>
  </si>
  <si>
    <t>Resina EA3 (DA3)</t>
  </si>
  <si>
    <t>RE-00302</t>
  </si>
  <si>
    <t>Resina EA3.5 (DA.3.5)</t>
  </si>
  <si>
    <t>RF-00303</t>
  </si>
  <si>
    <t xml:space="preserve">Resina Flow A1 </t>
  </si>
  <si>
    <t>RF-00304</t>
  </si>
  <si>
    <t>Resina Flow A2</t>
  </si>
  <si>
    <t>RF-00305</t>
  </si>
  <si>
    <t>Resina Flow A3</t>
  </si>
  <si>
    <t>RF-00306</t>
  </si>
  <si>
    <t xml:space="preserve">Resina Flow A3.5 </t>
  </si>
  <si>
    <t>RL-00307</t>
  </si>
  <si>
    <t xml:space="preserve">Resina Luxa Core Z  </t>
  </si>
  <si>
    <t>Kit 2/1</t>
  </si>
  <si>
    <t>RO-00308</t>
  </si>
  <si>
    <t xml:space="preserve">Resina Ortodóntica </t>
  </si>
  <si>
    <t>RA-00309</t>
  </si>
  <si>
    <t>Resorte Abierto</t>
  </si>
  <si>
    <t>RC-00310</t>
  </si>
  <si>
    <t>Resorte Cerrado</t>
  </si>
  <si>
    <t>SD-00311</t>
  </si>
  <si>
    <t>Sellantes de Fosas y Fisuras</t>
  </si>
  <si>
    <t>S-00312</t>
  </si>
  <si>
    <t xml:space="preserve">Silano </t>
  </si>
  <si>
    <t>frasco</t>
  </si>
  <si>
    <t>SF-00313</t>
  </si>
  <si>
    <t>Silicona Fina</t>
  </si>
  <si>
    <t>SG-00314</t>
  </si>
  <si>
    <t xml:space="preserve">Silicona Gruesa </t>
  </si>
  <si>
    <t>SS-00315</t>
  </si>
  <si>
    <t>Solución Salina</t>
  </si>
  <si>
    <t>TD-00316</t>
  </si>
  <si>
    <t>Tope de Goma</t>
  </si>
  <si>
    <t>T-00317</t>
  </si>
  <si>
    <t xml:space="preserve">Toallas </t>
  </si>
  <si>
    <t>TS-00318</t>
  </si>
  <si>
    <t>Tubos Simpless 16  UR</t>
  </si>
  <si>
    <t>TS-00319</t>
  </si>
  <si>
    <t>Tubos Simpless 26  UL</t>
  </si>
  <si>
    <t>TS-00320</t>
  </si>
  <si>
    <t>Tubos Simpless 36  LL</t>
  </si>
  <si>
    <t>TS-00321</t>
  </si>
  <si>
    <t>Tubos Simpless 46  LR</t>
  </si>
  <si>
    <t>VC-00322</t>
  </si>
  <si>
    <t>Varnish Colgate Durafhar</t>
  </si>
  <si>
    <t>V-00323</t>
  </si>
  <si>
    <t xml:space="preserve">Vaselina </t>
  </si>
  <si>
    <t>VD-00324</t>
  </si>
  <si>
    <t>Vasos Dappen de Cristal</t>
  </si>
  <si>
    <t>VD-00325</t>
  </si>
  <si>
    <t>Vasos Dappen de Silicona</t>
  </si>
  <si>
    <t>VP-00326</t>
  </si>
  <si>
    <t>Vástagos PROTESIS IMPRESIÓN CONDUCTO</t>
  </si>
  <si>
    <t>XE-00327</t>
  </si>
  <si>
    <t>Xylol Eucaliptol</t>
  </si>
  <si>
    <t>YP-00328</t>
  </si>
  <si>
    <t>Yeso Piedra Extra Duro</t>
  </si>
  <si>
    <t>Libra</t>
  </si>
  <si>
    <t>ZD-00329</t>
  </si>
  <si>
    <t>Zapatos Desechables</t>
  </si>
  <si>
    <t>D-00330</t>
  </si>
  <si>
    <t xml:space="preserve">Dosímetro </t>
  </si>
  <si>
    <t>AD-00334</t>
  </si>
  <si>
    <t>Anillos de Seguridad de 1/4</t>
  </si>
  <si>
    <t>AD-00335</t>
  </si>
  <si>
    <t>Atomizadores de Agua</t>
  </si>
  <si>
    <t>AC-00336</t>
  </si>
  <si>
    <t>Auto Clave (Gnatus)</t>
  </si>
  <si>
    <t>BD-00337</t>
  </si>
  <si>
    <t>Bandejas de Instrumentos Plásticas</t>
  </si>
  <si>
    <t>BM-00338</t>
  </si>
  <si>
    <t xml:space="preserve">Bandejas multiuso axiliar plasticas </t>
  </si>
  <si>
    <t>BD-00339</t>
  </si>
  <si>
    <t>Bisturis de Orban (648/3)</t>
  </si>
  <si>
    <t>BL-00340</t>
  </si>
  <si>
    <t>Bombillos LED Para Lamparas de Unidad</t>
  </si>
  <si>
    <t>BD-00341</t>
  </si>
  <si>
    <t>Boquillas de Eyector con Cierrre de Barrra</t>
  </si>
  <si>
    <t>BD-00342</t>
  </si>
  <si>
    <t>Botellas de Agua para Unidad</t>
  </si>
  <si>
    <t>BT-00343</t>
  </si>
  <si>
    <t>Bruñidores Talladores Anatomicos</t>
  </si>
  <si>
    <t>B-00344</t>
  </si>
  <si>
    <t xml:space="preserve">Buser </t>
  </si>
  <si>
    <t>CP-00345</t>
  </si>
  <si>
    <t>Cables P/Localizador Apical (8)</t>
  </si>
  <si>
    <t>CD-00346</t>
  </si>
  <si>
    <t>Caja de Bola Estándar (Turbinas)</t>
  </si>
  <si>
    <t>CP-00347</t>
  </si>
  <si>
    <t>Cubetas Plasticas con tapas</t>
  </si>
  <si>
    <t>CE-00348</t>
  </si>
  <si>
    <t xml:space="preserve">Cajitas Endodonticas </t>
  </si>
  <si>
    <t>CI-00349</t>
  </si>
  <si>
    <t>Camaras Intraorales</t>
  </si>
  <si>
    <t>C-00350</t>
  </si>
  <si>
    <t xml:space="preserve">Cavitron </t>
  </si>
  <si>
    <t>CD-00351</t>
  </si>
  <si>
    <t>Chaleco de Plomo</t>
  </si>
  <si>
    <t>CP-00352</t>
  </si>
  <si>
    <t>Condensador para Gutapercha 1-3 (Rojo)</t>
  </si>
  <si>
    <t>CP-00353</t>
  </si>
  <si>
    <t>Condensador para Gutapercha 2-3 (Amarillo)</t>
  </si>
  <si>
    <t>CD-00354</t>
  </si>
  <si>
    <t xml:space="preserve">Conector de Micromotor </t>
  </si>
  <si>
    <t>CD-00355</t>
  </si>
  <si>
    <t>Conector de turbinas</t>
  </si>
  <si>
    <t>CA-00356</t>
  </si>
  <si>
    <t>Contra angulo</t>
  </si>
  <si>
    <t>CD-00357</t>
  </si>
  <si>
    <t>Cucharillas Dentinas (585-M)</t>
  </si>
  <si>
    <t>CD-00358</t>
  </si>
  <si>
    <t xml:space="preserve">Cuchillo de Orban de 1/2 Medesy </t>
  </si>
  <si>
    <t>CG-00359</t>
  </si>
  <si>
    <t>Curetas GRACEY 1/2</t>
  </si>
  <si>
    <t>CH-00360</t>
  </si>
  <si>
    <t>Curetas Hu-Friedy</t>
  </si>
  <si>
    <t>CL-00361</t>
  </si>
  <si>
    <t>Curetas Lucas Bone (WD-219-033)</t>
  </si>
  <si>
    <t>FD-00362</t>
  </si>
  <si>
    <t xml:space="preserve">DCI fitting de metal 1/8 </t>
  </si>
  <si>
    <t>DP-00363</t>
  </si>
  <si>
    <t>Desinfectante para auto clave</t>
  </si>
  <si>
    <t>D-00364</t>
  </si>
  <si>
    <t xml:space="preserve">Dicalero </t>
  </si>
  <si>
    <t>EE-00365</t>
  </si>
  <si>
    <t>Electrocauterio Electro Bisturis</t>
  </si>
  <si>
    <t>EA-00366</t>
  </si>
  <si>
    <t xml:space="preserve">Elevadores Acanalados  Finos </t>
  </si>
  <si>
    <t>EA-00367</t>
  </si>
  <si>
    <t>Elevadores Acanalados  Mediano (726-15)</t>
  </si>
  <si>
    <t>EA-00368</t>
  </si>
  <si>
    <t>Elevadores Acanalados Gruesos (Seldin)</t>
  </si>
  <si>
    <t>ED-00369</t>
  </si>
  <si>
    <t>Elevadores de Winters # 11 Derecho</t>
  </si>
  <si>
    <t>ED-00370</t>
  </si>
  <si>
    <t>Elevadores de Winters # 11 Isquierdo</t>
  </si>
  <si>
    <t>ED-00371</t>
  </si>
  <si>
    <t>Elevadores de Winters # 14 Derecho</t>
  </si>
  <si>
    <t>ED-00372</t>
  </si>
  <si>
    <t>Elevadores de Winters # 14 Isquiero</t>
  </si>
  <si>
    <t>EP-00373</t>
  </si>
  <si>
    <t>Elevadores Planos Rectos  (11)</t>
  </si>
  <si>
    <t>ED-00374</t>
  </si>
  <si>
    <t>Empacador de Hilo Retractor</t>
  </si>
  <si>
    <t>ED-00375</t>
  </si>
  <si>
    <t>Envase de Esterilizar en Frio (Ultra Sonido)</t>
  </si>
  <si>
    <t>EP-00376</t>
  </si>
  <si>
    <t>Escarpelo Periodontal (643/4)</t>
  </si>
  <si>
    <t>ED-00377</t>
  </si>
  <si>
    <t xml:space="preserve">Espatulas de Cementos Doble Extremo </t>
  </si>
  <si>
    <t>EC-00378</t>
  </si>
  <si>
    <t>Espejos  Con aumento completo</t>
  </si>
  <si>
    <t>E -00379</t>
  </si>
  <si>
    <t>Espejos  Medesy # 5</t>
  </si>
  <si>
    <t>E5-00380</t>
  </si>
  <si>
    <t>Espejos 5  HD HU (delta)</t>
  </si>
  <si>
    <t>EC-00381</t>
  </si>
  <si>
    <t>Espejos Completo  Medesy</t>
  </si>
  <si>
    <t>ES-00382</t>
  </si>
  <si>
    <t>Espejos sin Mangos  (invent)</t>
  </si>
  <si>
    <t>ED-00383</t>
  </si>
  <si>
    <t>Exploradores Doble Extremos</t>
  </si>
  <si>
    <t>EM-00384</t>
  </si>
  <si>
    <t>Exploradores Medesy</t>
  </si>
  <si>
    <t>ED-00385</t>
  </si>
  <si>
    <t>Extractor de Corona</t>
  </si>
  <si>
    <t>ED-00386</t>
  </si>
  <si>
    <t>Extractor de Resina (Pistola)</t>
  </si>
  <si>
    <t>FR-00387</t>
  </si>
  <si>
    <t>Filtros regulador de aire</t>
  </si>
  <si>
    <t>FP-00388</t>
  </si>
  <si>
    <t>Felpas P/Pulido Grande</t>
  </si>
  <si>
    <t>F1-00389</t>
  </si>
  <si>
    <t>Forcep 16 L</t>
  </si>
  <si>
    <t>F1-00390</t>
  </si>
  <si>
    <t>Forcep 18 L</t>
  </si>
  <si>
    <t>F1-00391</t>
  </si>
  <si>
    <t xml:space="preserve">Forcep 150 </t>
  </si>
  <si>
    <t>F1-00392</t>
  </si>
  <si>
    <t>Forcep 151</t>
  </si>
  <si>
    <t>F2-00393</t>
  </si>
  <si>
    <t>Forcep 210 S</t>
  </si>
  <si>
    <t>GD-00394</t>
  </si>
  <si>
    <t>Ganchos de Retraccion de Apices</t>
  </si>
  <si>
    <t>JT-00395</t>
  </si>
  <si>
    <t>Geringas Triples</t>
  </si>
  <si>
    <t>G-00396</t>
  </si>
  <si>
    <t xml:space="preserve">Glucometro </t>
  </si>
  <si>
    <t>IP-00397</t>
  </si>
  <si>
    <t>Insturmentos P/Huesos ( (WD-191-001)</t>
  </si>
  <si>
    <t>JP-00398</t>
  </si>
  <si>
    <t>Jackette Posterior</t>
  </si>
  <si>
    <t>SN-00399</t>
  </si>
  <si>
    <t>Sonda Nabers  (569/2)</t>
  </si>
  <si>
    <t>J6-00400</t>
  </si>
  <si>
    <t>Jakette 651-34-35 Posterior</t>
  </si>
  <si>
    <t>J6-00401</t>
  </si>
  <si>
    <t>Jakette 651-U15-30 Anterior</t>
  </si>
  <si>
    <t>LP-00402</t>
  </si>
  <si>
    <t xml:space="preserve">Lampara para Alcohol </t>
  </si>
  <si>
    <t>LD-00403</t>
  </si>
  <si>
    <t>Lamparas de Resina</t>
  </si>
  <si>
    <t>L -00404</t>
  </si>
  <si>
    <t xml:space="preserve">Legras </t>
  </si>
  <si>
    <t>LD-00405</t>
  </si>
  <si>
    <t xml:space="preserve">Lentes de Protección </t>
  </si>
  <si>
    <t>LH-00406</t>
  </si>
  <si>
    <t>Limas Huesos (WD-215-004)</t>
  </si>
  <si>
    <t>LE-00407</t>
  </si>
  <si>
    <t>Limas Esluger  Fs9/10s</t>
  </si>
  <si>
    <t>LS-00408</t>
  </si>
  <si>
    <t>Limas Sugarman 1s/2s (WD-198-052)</t>
  </si>
  <si>
    <t>LS-00409</t>
  </si>
  <si>
    <t>Limas Sugarman 3s/4s MEDESY</t>
  </si>
  <si>
    <t>LD-00410</t>
  </si>
  <si>
    <t>Localizador de Conducto (539/1)</t>
  </si>
  <si>
    <t>MD-00411</t>
  </si>
  <si>
    <t>Mangos de Bisturís # 3</t>
  </si>
  <si>
    <t>MD-00412</t>
  </si>
  <si>
    <t>Mangos de Bisturís # 5</t>
  </si>
  <si>
    <t>MP-00413</t>
  </si>
  <si>
    <t>Mangos para Espejos</t>
  </si>
  <si>
    <t>MP-00414</t>
  </si>
  <si>
    <t>Manguera para Turbinas</t>
  </si>
  <si>
    <t>MD-00415</t>
  </si>
  <si>
    <t xml:space="preserve">Mangueras de 1/8 amarillas </t>
  </si>
  <si>
    <t>Pies</t>
  </si>
  <si>
    <t>MD-00416</t>
  </si>
  <si>
    <t xml:space="preserve">Mangueras de 1/4 amarillas </t>
  </si>
  <si>
    <t>MD-00417</t>
  </si>
  <si>
    <t>Mangueras de 1/4 azul</t>
  </si>
  <si>
    <t>MP-00418</t>
  </si>
  <si>
    <t>Mangueras P/Pedal</t>
  </si>
  <si>
    <t>MP-00419</t>
  </si>
  <si>
    <t>Mangueras P/Jeringa Triple</t>
  </si>
  <si>
    <t>MP-00420</t>
  </si>
  <si>
    <t xml:space="preserve">Mangueras para eyector de alta </t>
  </si>
  <si>
    <t>MD-00421</t>
  </si>
  <si>
    <t>Mano de Cavitron (Pieza de Mano)</t>
  </si>
  <si>
    <t>ME-00422</t>
  </si>
  <si>
    <t>Micromotor eléctrico maratón</t>
  </si>
  <si>
    <t>MD-00423</t>
  </si>
  <si>
    <t>Moldedora de Banda (WD-334-052-SD)</t>
  </si>
  <si>
    <t>ME-00424</t>
  </si>
  <si>
    <t>Motores Endodonticos (Micro Motor Marathon)</t>
  </si>
  <si>
    <t>MD-00425</t>
  </si>
  <si>
    <t>Monitor D/Presion Arterial (Esfinomanometro)</t>
  </si>
  <si>
    <t>OP-00426</t>
  </si>
  <si>
    <t>Obturacion Plasticas Espatulas de Resinas</t>
  </si>
  <si>
    <t>PP-00427</t>
  </si>
  <si>
    <t>Perforadora P/Dique de Goma</t>
  </si>
  <si>
    <t>PD-00428</t>
  </si>
  <si>
    <t>Pie de Rey</t>
  </si>
  <si>
    <t>PD-00429</t>
  </si>
  <si>
    <t>Pinzas de Algodón PANORAMA</t>
  </si>
  <si>
    <t>PA-00430</t>
  </si>
  <si>
    <t>Pinza Adson (WD-135-010)</t>
  </si>
  <si>
    <t>PA-00431</t>
  </si>
  <si>
    <t>Pinza Adson (WD-135-08)</t>
  </si>
  <si>
    <t>PP-00432</t>
  </si>
  <si>
    <t>Pinza P/Corte Distal (WD-295-024)</t>
  </si>
  <si>
    <t>PP-00433</t>
  </si>
  <si>
    <t>Pinza P/Corte Recto (WD-294-015)</t>
  </si>
  <si>
    <t>PM-00434</t>
  </si>
  <si>
    <t>Pinza Mathews (WD-104-024)</t>
  </si>
  <si>
    <t>PH-00435</t>
  </si>
  <si>
    <t>Pinzas How Curva Invertida (WD-312-117)</t>
  </si>
  <si>
    <t>PM-00436</t>
  </si>
  <si>
    <t>Pinzas Mosquito (Hemostatica)</t>
  </si>
  <si>
    <t>PP-00437</t>
  </si>
  <si>
    <t>Pinzas Pico de Cotorra (WD-318-151)</t>
  </si>
  <si>
    <t>PP-00438</t>
  </si>
  <si>
    <t>Pinzas Porta Brakes</t>
  </si>
  <si>
    <t>PP-00439</t>
  </si>
  <si>
    <t>Pinzas Porta Grapas</t>
  </si>
  <si>
    <t>PQ-00440</t>
  </si>
  <si>
    <t>Pinzas Quita Banda (Remocion) (WD-293-008)</t>
  </si>
  <si>
    <t>PQ-00441</t>
  </si>
  <si>
    <t>Pinzas Quita Brakes</t>
  </si>
  <si>
    <t>PT-00442</t>
  </si>
  <si>
    <t xml:space="preserve">Pinzas Tres Picos </t>
  </si>
  <si>
    <t>PA-00443</t>
  </si>
  <si>
    <t>Porta Aguja Castro Viejo</t>
  </si>
  <si>
    <t>PA-00444</t>
  </si>
  <si>
    <t>Porta Aguja Recto Mayot  (1740)</t>
  </si>
  <si>
    <t>PC-00445</t>
  </si>
  <si>
    <t>Porta Carpule</t>
  </si>
  <si>
    <t>PM-00446</t>
  </si>
  <si>
    <t>Porta Matrix</t>
  </si>
  <si>
    <t>PA-00447</t>
  </si>
  <si>
    <t>Porta Amalgama doble</t>
  </si>
  <si>
    <t>PD-00448</t>
  </si>
  <si>
    <t>Posicionador de Brakes</t>
  </si>
  <si>
    <t>PP-00449</t>
  </si>
  <si>
    <t>Protector P/Porta Carpule</t>
  </si>
  <si>
    <t>PP-00450</t>
  </si>
  <si>
    <t xml:space="preserve">Puntas P/Extractor de Corona </t>
  </si>
  <si>
    <t>PD-00451</t>
  </si>
  <si>
    <t>Punta de Morfe</t>
  </si>
  <si>
    <t>QA-00452</t>
  </si>
  <si>
    <t>Quema Aguja</t>
  </si>
  <si>
    <t>QC-00453</t>
  </si>
  <si>
    <t>Quita Corona (4572)</t>
  </si>
  <si>
    <t>QF-00454</t>
  </si>
  <si>
    <t>Quita Fresa</t>
  </si>
  <si>
    <t>RP-00455</t>
  </si>
  <si>
    <t>Reduccion Plasticas de 1/4 a 1/8</t>
  </si>
  <si>
    <t>RC-00456</t>
  </si>
  <si>
    <t>Regla Calibradora (Calibrador de Metal)</t>
  </si>
  <si>
    <t>RM-00457</t>
  </si>
  <si>
    <t>Reglas Milimetricas (WD-289-021)</t>
  </si>
  <si>
    <t>SD-00458</t>
  </si>
  <si>
    <t>Separador de Mejilla Minesota (WD-118-005)</t>
  </si>
  <si>
    <t>SP-00459</t>
  </si>
  <si>
    <t xml:space="preserve">Sondas Carolina (Periodontal) </t>
  </si>
  <si>
    <t>SD-00460</t>
  </si>
  <si>
    <t xml:space="preserve">Sensor Digital </t>
  </si>
  <si>
    <t>TP-00461</t>
  </si>
  <si>
    <t>Tee Plastica de 1/4</t>
  </si>
  <si>
    <t>TO-00462</t>
  </si>
  <si>
    <t>Taburete odontologico</t>
  </si>
  <si>
    <t>TD-00463</t>
  </si>
  <si>
    <t>Tabletas de Cristal</t>
  </si>
  <si>
    <t>TD-00464</t>
  </si>
  <si>
    <t>Termometro de Temperatura</t>
  </si>
  <si>
    <t>TI-00465</t>
  </si>
  <si>
    <t>Termometro Infrarojo</t>
  </si>
  <si>
    <t>TC-00466</t>
  </si>
  <si>
    <t>Tijeras Curvas (WD-084-022)</t>
  </si>
  <si>
    <t>TP-00467</t>
  </si>
  <si>
    <t>Tijeras P/Cirugía (WD-082-008) (Corta Punto)</t>
  </si>
  <si>
    <t>TP-00468</t>
  </si>
  <si>
    <t>Tijeras P/Tejido (WD-090-072)</t>
  </si>
  <si>
    <t>TR-00469</t>
  </si>
  <si>
    <t>Tijeras Rectas Warner</t>
  </si>
  <si>
    <t>FD-00470</t>
  </si>
  <si>
    <t>Toy fitting 1/4</t>
  </si>
  <si>
    <t>TP-00471</t>
  </si>
  <si>
    <t>Tee Plasticas de 1/8 (pequeñas)</t>
  </si>
  <si>
    <t>T-00472</t>
  </si>
  <si>
    <t xml:space="preserve">Turbinas </t>
  </si>
  <si>
    <t>VM-00473</t>
  </si>
  <si>
    <t>Valvulas Mezcladoras Clipar</t>
  </si>
  <si>
    <t>VO-00474</t>
  </si>
  <si>
    <t xml:space="preserve">Valvulas on-off </t>
  </si>
  <si>
    <t>VR-00475</t>
  </si>
  <si>
    <t>Valvulas reguladoras</t>
  </si>
  <si>
    <t>V-00476</t>
  </si>
  <si>
    <t xml:space="preserve">Ventury </t>
  </si>
  <si>
    <t>AD-00477</t>
  </si>
  <si>
    <t>Ancondicionador De Tejido</t>
  </si>
  <si>
    <t>AR-00478</t>
  </si>
  <si>
    <t>Ancondicionador Revasado</t>
  </si>
  <si>
    <t>OT-00479</t>
  </si>
  <si>
    <t>Occlutec Titanium</t>
  </si>
  <si>
    <t>FQ-00480</t>
  </si>
  <si>
    <t>Fresa Quirúrgicas FG557</t>
  </si>
  <si>
    <t>FG-00481</t>
  </si>
  <si>
    <t>Fresa Gate 1-6 32MM</t>
  </si>
  <si>
    <t>F2-00482</t>
  </si>
  <si>
    <t>Fresa 2135</t>
  </si>
  <si>
    <t>CD-00483</t>
  </si>
  <si>
    <t>Conos de Papel 15-40</t>
  </si>
  <si>
    <t>CD-00484</t>
  </si>
  <si>
    <t>Conos de Papel 45-80</t>
  </si>
  <si>
    <t>CD-00485</t>
  </si>
  <si>
    <t>Conos de Papel ProTaper Next X2-X3</t>
  </si>
  <si>
    <t>L0-00486</t>
  </si>
  <si>
    <t>Limas 010 k-file de 21mm</t>
  </si>
  <si>
    <t>L0-00487</t>
  </si>
  <si>
    <t>Limas 025 k-file de 21mm</t>
  </si>
  <si>
    <t>L0-00488</t>
  </si>
  <si>
    <t>Limas 030 k-file de 21mm</t>
  </si>
  <si>
    <t>L0-00489</t>
  </si>
  <si>
    <t>Limas 025 k-file de 25mm</t>
  </si>
  <si>
    <t>MC-00490</t>
  </si>
  <si>
    <t>Micromotor C/Contra Angulo Anelsam</t>
  </si>
  <si>
    <t>AD-00491</t>
  </si>
  <si>
    <t>Arcos de Acero Inferior 0.014</t>
  </si>
  <si>
    <t>AD-00492</t>
  </si>
  <si>
    <t>Arcos de Acero Superior 0.014</t>
  </si>
  <si>
    <t>G2-00493</t>
  </si>
  <si>
    <t>Gutapercha 20</t>
  </si>
  <si>
    <t>G2-00494</t>
  </si>
  <si>
    <t>Gutapercha 25</t>
  </si>
  <si>
    <t>L0-00495</t>
  </si>
  <si>
    <t>Limas 015-040 k-file 21mm</t>
  </si>
  <si>
    <t>L0-00496</t>
  </si>
  <si>
    <t>Limas 010-040 Desply 25mm Espaciador Digital</t>
  </si>
  <si>
    <t>AA-00497</t>
  </si>
  <si>
    <t>Acrilico Auto 1oz</t>
  </si>
  <si>
    <t>EE-00498</t>
  </si>
  <si>
    <t>Explorador Endodontico DG-16</t>
  </si>
  <si>
    <t>Preparado por:</t>
  </si>
  <si>
    <t>Augusto Feliz</t>
  </si>
  <si>
    <t>Encargado Almacen y Suministro</t>
  </si>
  <si>
    <t>RELACION SUMINISTRO E INVENTARIO AL 1er SEMESTRE 2023</t>
  </si>
  <si>
    <t>RD4$26.00</t>
  </si>
  <si>
    <t>Alfombra  Supermat 500 C/Logo INABIMA</t>
  </si>
  <si>
    <t>Alfombra Supermat 500 C/Logo INABIMA</t>
  </si>
  <si>
    <t>Bajante de Vinil Tipo Araña</t>
  </si>
  <si>
    <t>Banderas Dominicana de Exterior 71x47 Pulg.</t>
  </si>
  <si>
    <t>Banderas del INABIMA de Exterior 71x47 Pulg.</t>
  </si>
  <si>
    <t>Banderas Dominicana de Gala Interior 4x6 Pies</t>
  </si>
  <si>
    <t>Banderas de INABIMA  Gala de Insterior</t>
  </si>
  <si>
    <t>Banderitas Colores 25.4mm*43.2mm</t>
  </si>
  <si>
    <t>Banderitas Colores de Papel</t>
  </si>
  <si>
    <t>Caja(12/1)</t>
  </si>
  <si>
    <t>Boligrafo Azul Punta Media 1.0 MM 12/1</t>
  </si>
  <si>
    <t xml:space="preserve">Boligrafo Felpa Verde </t>
  </si>
  <si>
    <t>Boligrafo Timbrados INABIMA Blanco</t>
  </si>
  <si>
    <t>RD$.0.0</t>
  </si>
  <si>
    <t>Boligrafo Timbrados INABIMA Azul</t>
  </si>
  <si>
    <t>Boligrafo Timbrado INABIMA Azul/Blanco</t>
  </si>
  <si>
    <t>Brochure Seguro Sobrevivencia</t>
  </si>
  <si>
    <t>Botella Termica de Aluminio</t>
  </si>
  <si>
    <t>Botiquin Medico</t>
  </si>
  <si>
    <t>Buzones Azules</t>
  </si>
  <si>
    <t xml:space="preserve"> Sumadora(Calculadora) de 12 Digitos</t>
  </si>
  <si>
    <t>Carpeta de 1 Pulgada blanca con Cover</t>
  </si>
  <si>
    <t>Carpeta de 2 Pulgada Blanca con Cover</t>
  </si>
  <si>
    <t>Carpeta de 4 Pulgada Negra</t>
  </si>
  <si>
    <t>Carpeta de 4 Pulgada Azul</t>
  </si>
  <si>
    <t>Caperta de 3 Pulgadas 12/1</t>
  </si>
  <si>
    <t>Carpeta de 4 Pulgada blanca con cover</t>
  </si>
  <si>
    <t>Cajas Normalizada T/Maletin</t>
  </si>
  <si>
    <t>Guayabera (Chacabana) P/Hombre</t>
  </si>
  <si>
    <t>Filmoplast P90 Cinta</t>
  </si>
  <si>
    <t>Cinta Adhesiva P/Dispensador de Escritorio 3/4</t>
  </si>
  <si>
    <t xml:space="preserve">Cinta Adhesiva Doblecara </t>
  </si>
  <si>
    <t>Cinta Adhesiva Transparente P/Empaque</t>
  </si>
  <si>
    <t>Cinta Matricial P/Maquina Impresora Epson FX/890</t>
  </si>
  <si>
    <t>Cinta Matricial P/Maquina Impresora Epson FX/2190II</t>
  </si>
  <si>
    <t>Cinta P/Impresora Epson FX-2190</t>
  </si>
  <si>
    <t>Cinta P/Maquina sumadora Electrica</t>
  </si>
  <si>
    <t>Caja (500/1)</t>
  </si>
  <si>
    <t>Clip de Presión Billetero 51 mm</t>
  </si>
  <si>
    <t>Clip de Presión Billetero 41 mm</t>
  </si>
  <si>
    <t>clip de Presion  Billetero 3/4 19mm</t>
  </si>
  <si>
    <t>Clips No.1 de 33mm</t>
  </si>
  <si>
    <t>Clips No.2 de 50mm</t>
  </si>
  <si>
    <t>Clasificador de Documentos Pendaflex 8 1/2x11</t>
  </si>
  <si>
    <t>Cordones P/Carnet Color Azul  Oscuro</t>
  </si>
  <si>
    <t>009/05/2022</t>
  </si>
  <si>
    <t>Cordones P/Carnet Color Azul Marino</t>
  </si>
  <si>
    <t>Clasificador de Documentos Pendaflex 8 1/2x14</t>
  </si>
  <si>
    <t>Rollos D/Etiquetas 4x6 333/1</t>
  </si>
  <si>
    <t>Espiral Continua 3/8  100/1</t>
  </si>
  <si>
    <t>Caja(100/1)</t>
  </si>
  <si>
    <t>Espiral Continua 5/16 100/1</t>
  </si>
  <si>
    <t>S/N</t>
  </si>
  <si>
    <t>ExTension  Blanca</t>
  </si>
  <si>
    <t>Folder Bolsillo Azul Oscuro 8 1/2 x 11</t>
  </si>
  <si>
    <t>Folder Bolsillo Verde 8 1/2 x 11</t>
  </si>
  <si>
    <t>Folder Normal Verde 8 1/2 x 11</t>
  </si>
  <si>
    <t>Caja (100/1)</t>
  </si>
  <si>
    <t>Folder Normal Azul</t>
  </si>
  <si>
    <t>Folder Normal Crema 8½ x 11</t>
  </si>
  <si>
    <t>Folder Normal Rojo 8 1/2 x 11</t>
  </si>
  <si>
    <t>Folder Normal Amarillo 8 1/2 x 11</t>
  </si>
  <si>
    <t>Caja (100/1) Unds.</t>
  </si>
  <si>
    <t>Folder C/B Corrugado Azul</t>
  </si>
  <si>
    <t>Formulario P/Solicitud Jubilacion</t>
  </si>
  <si>
    <t xml:space="preserve"> Grapas Standard 26/6 5000/1</t>
  </si>
  <si>
    <t>Gafete Plastico Transparente</t>
  </si>
  <si>
    <t>27/04/204</t>
  </si>
  <si>
    <t>27/04/205</t>
  </si>
  <si>
    <t>Goma Borra G. Beifa (Borra de Leche)</t>
  </si>
  <si>
    <t>Gorras Blanco  C/Logo INABIMA</t>
  </si>
  <si>
    <t>RD$213,00</t>
  </si>
  <si>
    <t>Gorras Azul Marino C/Logo INABIMA</t>
  </si>
  <si>
    <t>Camisetas Azul Marino C/Logo INABIMA</t>
  </si>
  <si>
    <t>Lata C/Forma de Corazon C/Logo INABIMA</t>
  </si>
  <si>
    <t>Llavero Metalico C/Logo INABIMA</t>
  </si>
  <si>
    <t>Lapiz de Grafito Othello 2B 12/1</t>
  </si>
  <si>
    <t>Lapiz de Carbon No.2</t>
  </si>
  <si>
    <t>Libreta Rayada  5½  x 8 (Pequeño)</t>
  </si>
  <si>
    <t>Libreta Ecologica C/Logo INABIMA</t>
  </si>
  <si>
    <t>Libreta Rayada  8 ½ x 11 (Grande)</t>
  </si>
  <si>
    <t>Liquid Paper Tipo Pote 20 ML. (Corrector Liq.)</t>
  </si>
  <si>
    <t>Liquid Paper Tipo Lapiz</t>
  </si>
  <si>
    <t>Marcador Negro de Pizarra Blanca</t>
  </si>
  <si>
    <t>Caja (10/1)</t>
  </si>
  <si>
    <t>Marcador Permanente Azul</t>
  </si>
  <si>
    <t>Marcador P/Pizarra Magica Azul Flourecente</t>
  </si>
  <si>
    <t>Marcadores P/Pizarra  Rojo</t>
  </si>
  <si>
    <t>Memoria USB 16 GB Logo Inabima</t>
  </si>
  <si>
    <t>Paragua Automatico C/Logo Inabima</t>
  </si>
  <si>
    <t>Porta Carnet Plastico 3.8 x 2</t>
  </si>
  <si>
    <t>Pila AAA</t>
  </si>
  <si>
    <t>Pila AA</t>
  </si>
  <si>
    <t>RD38.000</t>
  </si>
  <si>
    <t>Reglas Transparente Plastica 30cmx30cm</t>
  </si>
  <si>
    <t>Regleta de 6 pies usa pg</t>
  </si>
  <si>
    <t>Resmas de Papel Opalina  8 1/2 x1 1 250/1</t>
  </si>
  <si>
    <t>Resmas Papel 11 x 17 (Carpetillas) 500/1</t>
  </si>
  <si>
    <t>Riñonera C/Logo INABIMA</t>
  </si>
  <si>
    <t>Rollos  de Cinta D/Satin 1/4  Nylon Color Blanco</t>
  </si>
  <si>
    <t>Sello Gomigrafro Rectangular P/Cheque  CHEQUE NO.</t>
  </si>
  <si>
    <t>09/09/202</t>
  </si>
  <si>
    <t>Sello Gomigrafro Rectangular P/Cheque  TRANSFERENC.</t>
  </si>
  <si>
    <t xml:space="preserve">Separadores de Colores P/Carpeta </t>
  </si>
  <si>
    <t>Paquete (5/1)</t>
  </si>
  <si>
    <t>Sobre Blanco Tipo Carta (1 caja = 500 unidad)</t>
  </si>
  <si>
    <t>Sobre Manila 6½ X 9 1/2</t>
  </si>
  <si>
    <t>Stick Notas Adhesivas 2x3"</t>
  </si>
  <si>
    <t>Stick Notas Adhesivas 3x3"</t>
  </si>
  <si>
    <t xml:space="preserve">Stick Notas Adhesivas 3x5" </t>
  </si>
  <si>
    <t>T-SHIRT  C/Logo Institucional Color Blanco</t>
  </si>
  <si>
    <t>T-SHIRT  C/Logo Institucional Color Azul</t>
  </si>
  <si>
    <t>Tablilla Plastica 8 1/2 x 11 ClipBoard</t>
  </si>
  <si>
    <t>Tarro D/Pared Acero Inoxidable</t>
  </si>
  <si>
    <t>Teclado Mouse Combo Dell</t>
  </si>
  <si>
    <t>Talonario P/Indicacion de Analiticas</t>
  </si>
  <si>
    <t>Talonario P/iRecetas Medicas</t>
  </si>
  <si>
    <t>Talonario Numerado P/Trabajos Especiales</t>
  </si>
  <si>
    <t>Talonario P/indicacion Medica 50 C/U</t>
  </si>
  <si>
    <t>Talonario D/Recibo Definitivo 100/1 Caja/chica</t>
  </si>
  <si>
    <t>Talonario D/Recibo Providional  100/1 Caja/Chica</t>
  </si>
  <si>
    <t>Tijera Roja</t>
  </si>
  <si>
    <t>Tinta P/Tampon Verde 60 ml.</t>
  </si>
  <si>
    <t>Tinta P/Tampon Negra</t>
  </si>
  <si>
    <t>Disco Duro 1.2 TB</t>
  </si>
  <si>
    <t>Disco Duro HP 600GB 15K</t>
  </si>
  <si>
    <t>Multimetro Digital</t>
  </si>
  <si>
    <r>
      <t>Toner Hp</t>
    </r>
    <r>
      <rPr>
        <b/>
        <sz val="20"/>
        <rFont val="Calibri"/>
        <family val="2"/>
        <scheme val="minor"/>
      </rPr>
      <t xml:space="preserve"> CE-410-A (305-A) </t>
    </r>
  </si>
  <si>
    <r>
      <t xml:space="preserve">Toner Xerox </t>
    </r>
    <r>
      <rPr>
        <b/>
        <sz val="20"/>
        <rFont val="Calibri"/>
        <family val="2"/>
        <scheme val="minor"/>
      </rPr>
      <t>106R01601</t>
    </r>
    <r>
      <rPr>
        <sz val="20"/>
        <rFont val="Calibri"/>
        <family val="2"/>
        <scheme val="minor"/>
      </rPr>
      <t xml:space="preserve"> </t>
    </r>
  </si>
  <si>
    <r>
      <t xml:space="preserve">Toner Xerox </t>
    </r>
    <r>
      <rPr>
        <b/>
        <sz val="20"/>
        <rFont val="Calibri"/>
        <family val="2"/>
        <scheme val="minor"/>
      </rPr>
      <t>106R0160</t>
    </r>
    <r>
      <rPr>
        <sz val="20"/>
        <rFont val="Calibri"/>
        <family val="2"/>
        <scheme val="minor"/>
      </rPr>
      <t>2</t>
    </r>
  </si>
  <si>
    <r>
      <t xml:space="preserve">Toner Xerox </t>
    </r>
    <r>
      <rPr>
        <b/>
        <sz val="20"/>
        <rFont val="Calibri"/>
        <family val="2"/>
        <scheme val="minor"/>
      </rPr>
      <t>106R01603</t>
    </r>
    <r>
      <rPr>
        <sz val="20"/>
        <rFont val="Calibri"/>
        <family val="2"/>
        <scheme val="minor"/>
      </rPr>
      <t xml:space="preserve"> Negro</t>
    </r>
  </si>
  <si>
    <r>
      <t xml:space="preserve">Toner Xerox </t>
    </r>
    <r>
      <rPr>
        <b/>
        <sz val="20"/>
        <rFont val="Calibri"/>
        <family val="2"/>
        <scheme val="minor"/>
      </rPr>
      <t>106R01604</t>
    </r>
  </si>
  <si>
    <r>
      <t xml:space="preserve">Toner </t>
    </r>
    <r>
      <rPr>
        <b/>
        <sz val="20"/>
        <rFont val="Calibri"/>
        <family val="2"/>
        <scheme val="minor"/>
      </rPr>
      <t>106R01631</t>
    </r>
    <r>
      <rPr>
        <sz val="20"/>
        <rFont val="Calibri"/>
        <family val="2"/>
        <scheme val="minor"/>
      </rPr>
      <t xml:space="preserve"> Azul (xerox)</t>
    </r>
  </si>
  <si>
    <r>
      <t xml:space="preserve">Toner </t>
    </r>
    <r>
      <rPr>
        <b/>
        <sz val="20"/>
        <rFont val="Calibri"/>
        <family val="2"/>
        <scheme val="minor"/>
      </rPr>
      <t>106R01632</t>
    </r>
    <r>
      <rPr>
        <sz val="20"/>
        <rFont val="Calibri"/>
        <family val="2"/>
        <scheme val="minor"/>
      </rPr>
      <t xml:space="preserve"> Magenta</t>
    </r>
  </si>
  <si>
    <r>
      <t xml:space="preserve">Toner </t>
    </r>
    <r>
      <rPr>
        <b/>
        <sz val="20"/>
        <rFont val="Calibri"/>
        <family val="2"/>
        <scheme val="minor"/>
      </rPr>
      <t>106R01633</t>
    </r>
    <r>
      <rPr>
        <sz val="20"/>
        <rFont val="Calibri"/>
        <family val="2"/>
        <scheme val="minor"/>
      </rPr>
      <t xml:space="preserve"> Amarillo</t>
    </r>
  </si>
  <si>
    <r>
      <t xml:space="preserve">Toner </t>
    </r>
    <r>
      <rPr>
        <b/>
        <sz val="20"/>
        <rFont val="Calibri"/>
        <family val="2"/>
        <scheme val="minor"/>
      </rPr>
      <t>106R01634</t>
    </r>
    <r>
      <rPr>
        <sz val="20"/>
        <rFont val="Calibri"/>
        <family val="2"/>
        <scheme val="minor"/>
      </rPr>
      <t xml:space="preserve"> Negro</t>
    </r>
  </si>
  <si>
    <r>
      <t xml:space="preserve">Toner </t>
    </r>
    <r>
      <rPr>
        <b/>
        <sz val="20"/>
        <rFont val="Calibri"/>
        <family val="2"/>
        <scheme val="minor"/>
      </rPr>
      <t>106R02722</t>
    </r>
    <r>
      <rPr>
        <sz val="20"/>
        <rFont val="Calibri"/>
        <family val="2"/>
        <scheme val="minor"/>
      </rPr>
      <t xml:space="preserve"> (Xerox)</t>
    </r>
  </si>
  <si>
    <r>
      <t xml:space="preserve">Toner </t>
    </r>
    <r>
      <rPr>
        <b/>
        <sz val="20"/>
        <rFont val="Calibri"/>
        <family val="2"/>
        <scheme val="minor"/>
      </rPr>
      <t>106R02723</t>
    </r>
    <r>
      <rPr>
        <sz val="20"/>
        <rFont val="Calibri"/>
        <family val="2"/>
        <scheme val="minor"/>
      </rPr>
      <t xml:space="preserve"> (Xerox)</t>
    </r>
  </si>
  <si>
    <r>
      <t>Toner</t>
    </r>
    <r>
      <rPr>
        <b/>
        <sz val="20"/>
        <rFont val="Calibri"/>
        <family val="2"/>
        <scheme val="minor"/>
      </rPr>
      <t xml:space="preserve"> 24018H</t>
    </r>
    <r>
      <rPr>
        <sz val="20"/>
        <rFont val="Calibri"/>
        <family val="2"/>
        <scheme val="minor"/>
      </rPr>
      <t>L</t>
    </r>
  </si>
  <si>
    <r>
      <t xml:space="preserve">Toner </t>
    </r>
    <r>
      <rPr>
        <b/>
        <sz val="20"/>
        <rFont val="Calibri"/>
        <family val="2"/>
        <scheme val="minor"/>
      </rPr>
      <t>24018S</t>
    </r>
    <r>
      <rPr>
        <sz val="20"/>
        <rFont val="Calibri"/>
        <family val="2"/>
        <scheme val="minor"/>
      </rPr>
      <t>L</t>
    </r>
  </si>
  <si>
    <r>
      <t xml:space="preserve">Toner </t>
    </r>
    <r>
      <rPr>
        <b/>
        <sz val="20"/>
        <rFont val="Calibri"/>
        <family val="2"/>
        <scheme val="minor"/>
      </rPr>
      <t>CB436A</t>
    </r>
    <r>
      <rPr>
        <sz val="20"/>
        <rFont val="Calibri"/>
        <family val="2"/>
        <scheme val="minor"/>
      </rPr>
      <t xml:space="preserve"> Negro (</t>
    </r>
    <r>
      <rPr>
        <b/>
        <sz val="20"/>
        <rFont val="Calibri"/>
        <family val="2"/>
        <scheme val="minor"/>
      </rPr>
      <t>36-A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</si>
  <si>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CE285A</t>
    </r>
    <r>
      <rPr>
        <sz val="20"/>
        <rFont val="Calibri"/>
        <family val="2"/>
        <scheme val="minor"/>
      </rPr>
      <t xml:space="preserve"> Negro (</t>
    </r>
    <r>
      <rPr>
        <b/>
        <sz val="20"/>
        <rFont val="Calibri"/>
        <family val="2"/>
        <scheme val="minor"/>
      </rPr>
      <t>85-A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</si>
  <si>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CE310A</t>
    </r>
    <r>
      <rPr>
        <sz val="20"/>
        <rFont val="Calibri"/>
        <family val="2"/>
        <scheme val="minor"/>
      </rPr>
      <t xml:space="preserve"> Negro (</t>
    </r>
    <r>
      <rPr>
        <b/>
        <sz val="20"/>
        <rFont val="Calibri"/>
        <family val="2"/>
        <scheme val="minor"/>
      </rPr>
      <t>126-A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</si>
  <si>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CE311A</t>
    </r>
    <r>
      <rPr>
        <sz val="20"/>
        <rFont val="Calibri"/>
        <family val="2"/>
        <scheme val="minor"/>
      </rPr>
      <t xml:space="preserve"> Azul (</t>
    </r>
    <r>
      <rPr>
        <b/>
        <sz val="20"/>
        <rFont val="Calibri"/>
        <family val="2"/>
        <scheme val="minor"/>
      </rPr>
      <t>126-A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</si>
  <si>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CE312A</t>
    </r>
    <r>
      <rPr>
        <sz val="20"/>
        <rFont val="Calibri"/>
        <family val="2"/>
        <scheme val="minor"/>
      </rPr>
      <t xml:space="preserve"> Amarillo (</t>
    </r>
    <r>
      <rPr>
        <b/>
        <sz val="20"/>
        <rFont val="Calibri"/>
        <family val="2"/>
        <scheme val="minor"/>
      </rPr>
      <t>126-A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</si>
  <si>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CE313A</t>
    </r>
    <r>
      <rPr>
        <sz val="20"/>
        <rFont val="Calibri"/>
        <family val="2"/>
        <scheme val="minor"/>
      </rPr>
      <t xml:space="preserve"> Magenta (</t>
    </r>
    <r>
      <rPr>
        <b/>
        <sz val="20"/>
        <rFont val="Calibri"/>
        <family val="2"/>
        <scheme val="minor"/>
      </rPr>
      <t>126-A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</si>
  <si>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CE-320A</t>
    </r>
    <r>
      <rPr>
        <sz val="20"/>
        <rFont val="Calibri"/>
        <family val="2"/>
        <scheme val="minor"/>
      </rPr>
      <t xml:space="preserve"> Negro (</t>
    </r>
    <r>
      <rPr>
        <b/>
        <sz val="20"/>
        <rFont val="Calibri"/>
        <family val="2"/>
        <scheme val="minor"/>
      </rPr>
      <t>128-A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</si>
  <si>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CE321A A</t>
    </r>
    <r>
      <rPr>
        <sz val="20"/>
        <rFont val="Calibri"/>
        <family val="2"/>
        <scheme val="minor"/>
      </rPr>
      <t xml:space="preserve">zul  </t>
    </r>
    <r>
      <rPr>
        <b/>
        <sz val="20"/>
        <color indexed="8"/>
        <rFont val="Calibri"/>
        <family val="2"/>
      </rPr>
      <t>(128-A)</t>
    </r>
  </si>
  <si>
    <r>
      <t xml:space="preserve">Toner </t>
    </r>
    <r>
      <rPr>
        <b/>
        <sz val="20"/>
        <rFont val="Calibri"/>
        <family val="2"/>
        <scheme val="minor"/>
      </rPr>
      <t>CE322A</t>
    </r>
    <r>
      <rPr>
        <sz val="20"/>
        <rFont val="Calibri"/>
        <family val="2"/>
        <scheme val="minor"/>
      </rPr>
      <t xml:space="preserve"> Amarillo  </t>
    </r>
    <r>
      <rPr>
        <b/>
        <sz val="20"/>
        <color indexed="8"/>
        <rFont val="Calibri"/>
        <family val="2"/>
      </rPr>
      <t>(128-A)</t>
    </r>
  </si>
  <si>
    <r>
      <t xml:space="preserve">Toner </t>
    </r>
    <r>
      <rPr>
        <b/>
        <sz val="20"/>
        <rFont val="Calibri"/>
        <family val="2"/>
        <scheme val="minor"/>
      </rPr>
      <t>CE323A</t>
    </r>
    <r>
      <rPr>
        <sz val="20"/>
        <rFont val="Calibri"/>
        <family val="2"/>
        <scheme val="minor"/>
      </rPr>
      <t xml:space="preserve">  Magenta  </t>
    </r>
    <r>
      <rPr>
        <b/>
        <sz val="20"/>
        <color indexed="8"/>
        <rFont val="Calibri"/>
        <family val="2"/>
      </rPr>
      <t>(128-A)</t>
    </r>
  </si>
  <si>
    <r>
      <t xml:space="preserve">Toner </t>
    </r>
    <r>
      <rPr>
        <b/>
        <sz val="20"/>
        <rFont val="Calibri"/>
        <family val="2"/>
        <scheme val="minor"/>
      </rPr>
      <t>CE505A</t>
    </r>
    <r>
      <rPr>
        <sz val="20"/>
        <rFont val="Calibri"/>
        <family val="2"/>
        <scheme val="minor"/>
      </rPr>
      <t xml:space="preserve"> Negro (</t>
    </r>
    <r>
      <rPr>
        <b/>
        <sz val="20"/>
        <rFont val="Calibri"/>
        <family val="2"/>
        <scheme val="minor"/>
      </rPr>
      <t>05-A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</si>
  <si>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CF283A</t>
    </r>
    <r>
      <rPr>
        <sz val="20"/>
        <rFont val="Calibri"/>
        <family val="2"/>
        <scheme val="minor"/>
      </rPr>
      <t xml:space="preserve"> Negro</t>
    </r>
  </si>
  <si>
    <r>
      <t xml:space="preserve">Toner </t>
    </r>
    <r>
      <rPr>
        <b/>
        <sz val="20"/>
        <rFont val="Calibri"/>
        <family val="2"/>
        <scheme val="minor"/>
      </rPr>
      <t>CF380A</t>
    </r>
    <r>
      <rPr>
        <sz val="20"/>
        <rFont val="Calibri"/>
        <family val="2"/>
        <scheme val="minor"/>
      </rPr>
      <t xml:space="preserve"> Negro (</t>
    </r>
    <r>
      <rPr>
        <b/>
        <sz val="20"/>
        <rFont val="Calibri"/>
        <family val="2"/>
        <scheme val="minor"/>
      </rPr>
      <t>312-A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</si>
  <si>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CF381A A</t>
    </r>
    <r>
      <rPr>
        <sz val="20"/>
        <rFont val="Calibri"/>
        <family val="2"/>
        <scheme val="minor"/>
      </rPr>
      <t>zul (</t>
    </r>
    <r>
      <rPr>
        <b/>
        <sz val="20"/>
        <rFont val="Calibri"/>
        <family val="2"/>
        <scheme val="minor"/>
      </rPr>
      <t>312-A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</si>
  <si>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CF382A</t>
    </r>
    <r>
      <rPr>
        <sz val="20"/>
        <rFont val="Calibri"/>
        <family val="2"/>
        <scheme val="minor"/>
      </rPr>
      <t xml:space="preserve"> Amarillo (</t>
    </r>
    <r>
      <rPr>
        <b/>
        <sz val="20"/>
        <rFont val="Calibri"/>
        <family val="2"/>
        <scheme val="minor"/>
      </rPr>
      <t>312-A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</si>
  <si>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CF383A</t>
    </r>
    <r>
      <rPr>
        <sz val="20"/>
        <rFont val="Calibri"/>
        <family val="2"/>
        <scheme val="minor"/>
      </rPr>
      <t xml:space="preserve"> Magenta (</t>
    </r>
    <r>
      <rPr>
        <b/>
        <sz val="20"/>
        <rFont val="Calibri"/>
        <family val="2"/>
        <scheme val="minor"/>
      </rPr>
      <t>312-A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</si>
  <si>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CF410-A</t>
    </r>
    <r>
      <rPr>
        <sz val="20"/>
        <rFont val="Calibri"/>
        <family val="2"/>
        <scheme val="minor"/>
      </rPr>
      <t xml:space="preserve"> Negro</t>
    </r>
  </si>
  <si>
    <r>
      <t xml:space="preserve">Toner </t>
    </r>
    <r>
      <rPr>
        <b/>
        <sz val="20"/>
        <rFont val="Calibri"/>
        <family val="2"/>
        <scheme val="minor"/>
      </rPr>
      <t>CF411-A</t>
    </r>
    <r>
      <rPr>
        <sz val="20"/>
        <rFont val="Calibri"/>
        <family val="2"/>
        <scheme val="minor"/>
      </rPr>
      <t xml:space="preserve"> Azul</t>
    </r>
  </si>
  <si>
    <r>
      <t>Toner</t>
    </r>
    <r>
      <rPr>
        <b/>
        <sz val="20"/>
        <rFont val="Calibri"/>
        <family val="2"/>
        <scheme val="minor"/>
      </rPr>
      <t xml:space="preserve"> CF412-A A</t>
    </r>
    <r>
      <rPr>
        <sz val="20"/>
        <rFont val="Calibri"/>
        <family val="2"/>
        <scheme val="minor"/>
      </rPr>
      <t>marillo</t>
    </r>
  </si>
  <si>
    <r>
      <t xml:space="preserve">Toner </t>
    </r>
    <r>
      <rPr>
        <b/>
        <sz val="20"/>
        <rFont val="Calibri"/>
        <family val="2"/>
        <scheme val="minor"/>
      </rPr>
      <t>CF413-A M</t>
    </r>
    <r>
      <rPr>
        <sz val="20"/>
        <rFont val="Calibri"/>
        <family val="2"/>
        <scheme val="minor"/>
      </rPr>
      <t>agenta</t>
    </r>
  </si>
  <si>
    <r>
      <t xml:space="preserve">Toner </t>
    </r>
    <r>
      <rPr>
        <b/>
        <sz val="20"/>
        <rFont val="Calibri"/>
        <family val="2"/>
        <scheme val="minor"/>
      </rPr>
      <t>FO/UX</t>
    </r>
    <r>
      <rPr>
        <sz val="20"/>
        <rFont val="Calibri"/>
        <family val="2"/>
        <scheme val="minor"/>
      </rPr>
      <t>-</t>
    </r>
    <r>
      <rPr>
        <b/>
        <sz val="20"/>
        <rFont val="Calibri"/>
        <family val="2"/>
        <scheme val="minor"/>
      </rPr>
      <t>15CR</t>
    </r>
  </si>
  <si>
    <r>
      <t xml:space="preserve">Toner </t>
    </r>
    <r>
      <rPr>
        <b/>
        <sz val="20"/>
        <rFont val="Calibri"/>
        <family val="2"/>
        <scheme val="minor"/>
      </rPr>
      <t>FS4200DN</t>
    </r>
  </si>
  <si>
    <r>
      <t>Toner</t>
    </r>
    <r>
      <rPr>
        <b/>
        <sz val="20"/>
        <rFont val="Calibri"/>
        <family val="2"/>
        <scheme val="minor"/>
      </rPr>
      <t xml:space="preserve"> GPR22</t>
    </r>
  </si>
  <si>
    <r>
      <t xml:space="preserve">Toner </t>
    </r>
    <r>
      <rPr>
        <b/>
        <sz val="20"/>
        <rFont val="Calibri"/>
        <family val="2"/>
        <scheme val="minor"/>
      </rPr>
      <t>GPR35</t>
    </r>
  </si>
  <si>
    <r>
      <t xml:space="preserve">Toner </t>
    </r>
    <r>
      <rPr>
        <b/>
        <sz val="20"/>
        <rFont val="Calibri"/>
        <family val="2"/>
        <scheme val="minor"/>
      </rPr>
      <t>GPR39</t>
    </r>
  </si>
  <si>
    <r>
      <t xml:space="preserve">Toner </t>
    </r>
    <r>
      <rPr>
        <b/>
        <sz val="20"/>
        <rFont val="Calibri"/>
        <family val="2"/>
        <scheme val="minor"/>
      </rPr>
      <t>Q2612A N</t>
    </r>
    <r>
      <rPr>
        <sz val="20"/>
        <rFont val="Calibri"/>
        <family val="2"/>
        <scheme val="minor"/>
      </rPr>
      <t>egro</t>
    </r>
  </si>
  <si>
    <r>
      <t xml:space="preserve">Toner </t>
    </r>
    <r>
      <rPr>
        <b/>
        <sz val="20"/>
        <rFont val="Calibri"/>
        <family val="2"/>
        <scheme val="minor"/>
      </rPr>
      <t>Q7553A</t>
    </r>
    <r>
      <rPr>
        <sz val="20"/>
        <rFont val="Calibri"/>
        <family val="2"/>
        <scheme val="minor"/>
      </rPr>
      <t xml:space="preserve"> Negro</t>
    </r>
  </si>
  <si>
    <r>
      <t xml:space="preserve">Toner </t>
    </r>
    <r>
      <rPr>
        <b/>
        <sz val="20"/>
        <rFont val="Calibri"/>
        <family val="2"/>
        <scheme val="minor"/>
      </rPr>
      <t>TF3122</t>
    </r>
    <r>
      <rPr>
        <sz val="20"/>
        <rFont val="Calibri"/>
        <family val="2"/>
        <scheme val="minor"/>
      </rPr>
      <t xml:space="preserve"> (Kyocera)</t>
    </r>
  </si>
  <si>
    <r>
      <t xml:space="preserve">Toner </t>
    </r>
    <r>
      <rPr>
        <b/>
        <sz val="20"/>
        <rFont val="Calibri"/>
        <family val="2"/>
        <scheme val="minor"/>
      </rPr>
      <t>CF237-A</t>
    </r>
  </si>
  <si>
    <r>
      <t xml:space="preserve">Toner </t>
    </r>
    <r>
      <rPr>
        <b/>
        <sz val="20"/>
        <rFont val="Calibri"/>
        <family val="2"/>
        <scheme val="minor"/>
      </rPr>
      <t>TK-5222</t>
    </r>
    <r>
      <rPr>
        <sz val="20"/>
        <rFont val="Calibri"/>
        <family val="2"/>
        <scheme val="minor"/>
      </rPr>
      <t xml:space="preserve"> Negro</t>
    </r>
  </si>
  <si>
    <r>
      <t xml:space="preserve">Toner </t>
    </r>
    <r>
      <rPr>
        <b/>
        <sz val="20"/>
        <rFont val="Calibri"/>
        <family val="2"/>
        <scheme val="minor"/>
      </rPr>
      <t>TK-5222</t>
    </r>
    <r>
      <rPr>
        <sz val="20"/>
        <rFont val="Calibri"/>
        <family val="2"/>
        <scheme val="minor"/>
      </rPr>
      <t xml:space="preserve"> Azul</t>
    </r>
  </si>
  <si>
    <r>
      <t xml:space="preserve">Toner </t>
    </r>
    <r>
      <rPr>
        <b/>
        <sz val="20"/>
        <rFont val="Calibri"/>
        <family val="2"/>
        <scheme val="minor"/>
      </rPr>
      <t>TK-5222</t>
    </r>
    <r>
      <rPr>
        <sz val="20"/>
        <rFont val="Calibri"/>
        <family val="2"/>
        <scheme val="minor"/>
      </rPr>
      <t xml:space="preserve">  Magenta</t>
    </r>
  </si>
  <si>
    <r>
      <t xml:space="preserve">Toner </t>
    </r>
    <r>
      <rPr>
        <b/>
        <sz val="20"/>
        <rFont val="Calibri"/>
        <family val="2"/>
        <scheme val="minor"/>
      </rPr>
      <t xml:space="preserve">TK-5222  </t>
    </r>
    <r>
      <rPr>
        <sz val="20"/>
        <rFont val="Calibri"/>
        <family val="2"/>
        <scheme val="minor"/>
      </rPr>
      <t>Amarillo</t>
    </r>
  </si>
  <si>
    <r>
      <t xml:space="preserve">Toner </t>
    </r>
    <r>
      <rPr>
        <b/>
        <sz val="20"/>
        <color theme="1"/>
        <rFont val="Calibri"/>
        <family val="2"/>
        <scheme val="minor"/>
      </rPr>
      <t xml:space="preserve"> TK-5152</t>
    </r>
    <r>
      <rPr>
        <sz val="20"/>
        <rFont val="Calibri"/>
        <family val="2"/>
        <scheme val="minor"/>
      </rPr>
      <t xml:space="preserve"> Amarillo</t>
    </r>
  </si>
  <si>
    <r>
      <t xml:space="preserve">Toner  </t>
    </r>
    <r>
      <rPr>
        <b/>
        <sz val="20"/>
        <color theme="1"/>
        <rFont val="Calibri"/>
        <family val="2"/>
        <scheme val="minor"/>
      </rPr>
      <t>TK-5152</t>
    </r>
    <r>
      <rPr>
        <sz val="20"/>
        <color theme="1"/>
        <rFont val="Calibri"/>
        <family val="2"/>
        <scheme val="minor"/>
      </rPr>
      <t xml:space="preserve"> Azul</t>
    </r>
  </si>
  <si>
    <r>
      <t xml:space="preserve">Toner  </t>
    </r>
    <r>
      <rPr>
        <b/>
        <sz val="20"/>
        <color theme="1"/>
        <rFont val="Calibri"/>
        <family val="2"/>
        <scheme val="minor"/>
      </rPr>
      <t>TK-5152</t>
    </r>
    <r>
      <rPr>
        <sz val="20"/>
        <color theme="1"/>
        <rFont val="Calibri"/>
        <family val="2"/>
        <scheme val="minor"/>
      </rPr>
      <t xml:space="preserve"> Negro</t>
    </r>
  </si>
  <si>
    <r>
      <t xml:space="preserve">Toner  </t>
    </r>
    <r>
      <rPr>
        <b/>
        <sz val="20"/>
        <color theme="1"/>
        <rFont val="Calibri"/>
        <family val="2"/>
        <scheme val="minor"/>
      </rPr>
      <t>TK-5152</t>
    </r>
    <r>
      <rPr>
        <sz val="20"/>
        <color theme="1"/>
        <rFont val="Calibri"/>
        <family val="2"/>
        <scheme val="minor"/>
      </rPr>
      <t xml:space="preserve"> Magenta</t>
    </r>
  </si>
  <si>
    <r>
      <t xml:space="preserve">Toner Negro </t>
    </r>
    <r>
      <rPr>
        <b/>
        <sz val="20"/>
        <rFont val="Calibri"/>
        <family val="2"/>
        <scheme val="minor"/>
      </rPr>
      <t>TK-3182</t>
    </r>
  </si>
  <si>
    <t>23/09/203</t>
  </si>
  <si>
    <r>
      <t>Toner Negro</t>
    </r>
    <r>
      <rPr>
        <b/>
        <sz val="20"/>
        <rFont val="Calibri"/>
        <family val="2"/>
        <scheme val="minor"/>
      </rPr>
      <t xml:space="preserve"> TK-3132</t>
    </r>
  </si>
  <si>
    <r>
      <t xml:space="preserve">Toner Negro </t>
    </r>
    <r>
      <rPr>
        <b/>
        <sz val="20"/>
        <rFont val="Calibri"/>
        <family val="2"/>
        <scheme val="minor"/>
      </rPr>
      <t>TK</t>
    </r>
    <r>
      <rPr>
        <sz val="20"/>
        <rFont val="Calibri"/>
        <family val="2"/>
        <scheme val="minor"/>
      </rPr>
      <t>-</t>
    </r>
    <r>
      <rPr>
        <b/>
        <sz val="20"/>
        <rFont val="Calibri"/>
        <family val="2"/>
        <scheme val="minor"/>
      </rPr>
      <t>1175</t>
    </r>
  </si>
  <si>
    <r>
      <t xml:space="preserve">Toner Negro </t>
    </r>
    <r>
      <rPr>
        <b/>
        <sz val="20"/>
        <rFont val="Calibri"/>
        <family val="2"/>
        <scheme val="minor"/>
      </rPr>
      <t>TK-3192</t>
    </r>
  </si>
  <si>
    <r>
      <t xml:space="preserve">Toner Negro </t>
    </r>
    <r>
      <rPr>
        <b/>
        <sz val="20"/>
        <rFont val="Calibri"/>
        <family val="2"/>
        <scheme val="minor"/>
      </rPr>
      <t>TK</t>
    </r>
    <r>
      <rPr>
        <sz val="20"/>
        <rFont val="Calibri"/>
        <family val="2"/>
        <scheme val="minor"/>
      </rPr>
      <t>-</t>
    </r>
    <r>
      <rPr>
        <b/>
        <sz val="20"/>
        <rFont val="Calibri"/>
        <family val="2"/>
        <scheme val="minor"/>
      </rPr>
      <t>3190</t>
    </r>
  </si>
  <si>
    <r>
      <t xml:space="preserve">Toner </t>
    </r>
    <r>
      <rPr>
        <b/>
        <sz val="20"/>
        <rFont val="Calibri"/>
        <family val="2"/>
        <scheme val="minor"/>
      </rPr>
      <t>TK</t>
    </r>
    <r>
      <rPr>
        <sz val="20"/>
        <rFont val="Calibri"/>
        <family val="2"/>
        <scheme val="minor"/>
      </rPr>
      <t>-</t>
    </r>
    <r>
      <rPr>
        <b/>
        <sz val="20"/>
        <rFont val="Calibri"/>
        <family val="2"/>
        <scheme val="minor"/>
      </rPr>
      <t>5282</t>
    </r>
    <r>
      <rPr>
        <sz val="20"/>
        <rFont val="Calibri"/>
        <family val="2"/>
        <scheme val="minor"/>
      </rPr>
      <t xml:space="preserve"> Negro</t>
    </r>
  </si>
  <si>
    <r>
      <t xml:space="preserve">Toner  </t>
    </r>
    <r>
      <rPr>
        <b/>
        <sz val="20"/>
        <rFont val="Calibri"/>
        <family val="2"/>
        <scheme val="minor"/>
      </rPr>
      <t>TK</t>
    </r>
    <r>
      <rPr>
        <sz val="20"/>
        <rFont val="Calibri"/>
        <family val="2"/>
        <scheme val="minor"/>
      </rPr>
      <t>-</t>
    </r>
    <r>
      <rPr>
        <b/>
        <sz val="20"/>
        <rFont val="Calibri"/>
        <family val="2"/>
        <scheme val="minor"/>
      </rPr>
      <t xml:space="preserve">5282 </t>
    </r>
    <r>
      <rPr>
        <sz val="20"/>
        <rFont val="Calibri"/>
        <family val="2"/>
        <scheme val="minor"/>
      </rPr>
      <t>Azul</t>
    </r>
  </si>
  <si>
    <r>
      <t xml:space="preserve">Toner </t>
    </r>
    <r>
      <rPr>
        <b/>
        <sz val="20"/>
        <rFont val="Calibri"/>
        <family val="2"/>
        <scheme val="minor"/>
      </rPr>
      <t xml:space="preserve">TK-5282 </t>
    </r>
    <r>
      <rPr>
        <sz val="20"/>
        <rFont val="Calibri"/>
        <family val="2"/>
        <scheme val="minor"/>
      </rPr>
      <t>Amarillo</t>
    </r>
  </si>
  <si>
    <r>
      <t xml:space="preserve">Toner  </t>
    </r>
    <r>
      <rPr>
        <b/>
        <sz val="20"/>
        <rFont val="Calibri"/>
        <family val="2"/>
        <scheme val="minor"/>
      </rPr>
      <t>TK-5282</t>
    </r>
    <r>
      <rPr>
        <sz val="20"/>
        <rFont val="Calibri"/>
        <family val="2"/>
        <scheme val="minor"/>
      </rPr>
      <t xml:space="preserve"> Magenta</t>
    </r>
  </si>
  <si>
    <t>Yoyos Plasticos P/Carnet Logo INABIMA</t>
  </si>
  <si>
    <t>Alcohol Isopropilico 95%</t>
  </si>
  <si>
    <t>RD$708,00</t>
  </si>
  <si>
    <t>RD$401,20</t>
  </si>
  <si>
    <t>Algodón 14 Grs.</t>
  </si>
  <si>
    <t>Ambientador Automatico P/Dispensador 6.2 Oz</t>
  </si>
  <si>
    <t>Cooland Galon</t>
  </si>
  <si>
    <r>
      <t>Desinfectante Liquido Aromático(</t>
    </r>
    <r>
      <rPr>
        <b/>
        <sz val="20"/>
        <rFont val="Calibri"/>
        <family val="2"/>
        <scheme val="minor"/>
      </rPr>
      <t>Mistolin</t>
    </r>
    <r>
      <rPr>
        <sz val="20"/>
        <rFont val="Calibri"/>
        <family val="2"/>
        <scheme val="minor"/>
      </rPr>
      <t>)</t>
    </r>
  </si>
  <si>
    <r>
      <t>Limpiador de Ceramicas (</t>
    </r>
    <r>
      <rPr>
        <b/>
        <sz val="20"/>
        <rFont val="Calibri"/>
        <family val="2"/>
        <scheme val="minor"/>
      </rPr>
      <t>Decalin</t>
    </r>
    <r>
      <rPr>
        <sz val="20"/>
        <rFont val="Calibri"/>
        <family val="2"/>
        <scheme val="minor"/>
      </rPr>
      <t>)</t>
    </r>
  </si>
  <si>
    <r>
      <t>Desinfectante Spray (</t>
    </r>
    <r>
      <rPr>
        <b/>
        <sz val="20"/>
        <rFont val="Calibri"/>
        <family val="2"/>
        <scheme val="minor"/>
      </rPr>
      <t>Lyso</t>
    </r>
    <r>
      <rPr>
        <sz val="20"/>
        <rFont val="Calibri"/>
        <family val="2"/>
        <scheme val="minor"/>
      </rPr>
      <t>l)</t>
    </r>
  </si>
  <si>
    <r>
      <t>Desinfectante P/Piso</t>
    </r>
    <r>
      <rPr>
        <b/>
        <sz val="20"/>
        <color indexed="8"/>
        <rFont val="Calibri"/>
        <family val="2"/>
      </rPr>
      <t xml:space="preserve"> (Cloro)</t>
    </r>
  </si>
  <si>
    <t>Detergente de 2 Libra (Granel)</t>
  </si>
  <si>
    <t>RD$.3,398.4</t>
  </si>
  <si>
    <t>Dispensador jabón liquido 1000 ML</t>
  </si>
  <si>
    <t>Dispensador P/Papel Higienico P/ Baños</t>
  </si>
  <si>
    <t>Esponja de Cocina</t>
  </si>
  <si>
    <t>Brillo Verde C/Esponja (Esponja C/Brillo Verde)</t>
  </si>
  <si>
    <t>RD$29,50</t>
  </si>
  <si>
    <t>RD$1,415,00</t>
  </si>
  <si>
    <t>Espuma Limpiadora (Foam cleaner para carro)</t>
  </si>
  <si>
    <t>Fundas de Basura 28 x25 Galones</t>
  </si>
  <si>
    <t>Paq.(100/1)</t>
  </si>
  <si>
    <t>Fundas de Basura 35 Galones</t>
  </si>
  <si>
    <t>Fundas de Basura 55 Galones</t>
  </si>
  <si>
    <t>Paq. (100/1)</t>
  </si>
  <si>
    <t xml:space="preserve">Fundas de Basuras Rojas  33  Galones 100/1 </t>
  </si>
  <si>
    <t>20/06/202</t>
  </si>
  <si>
    <t xml:space="preserve">Fundas de Basuras Rojas  13 Galones 100/1 </t>
  </si>
  <si>
    <t>Guantes de Látex</t>
  </si>
  <si>
    <t>Jabon Lavaplatos(Fregar)</t>
  </si>
  <si>
    <t>Mochilla C/Cordon</t>
  </si>
  <si>
    <t>Bambalina con Mantel Integrado</t>
  </si>
  <si>
    <t>Manteles Rect. Blanco .</t>
  </si>
  <si>
    <t>Papel Higienico Jumbo 4/1 Flia. Blanco</t>
  </si>
  <si>
    <t>Papel de Baño Higienico P/Dispensador Fardo</t>
  </si>
  <si>
    <t xml:space="preserve">Papel Higienico 250 Mts </t>
  </si>
  <si>
    <t>Pinol Galon</t>
  </si>
  <si>
    <t xml:space="preserve"> </t>
  </si>
  <si>
    <t>Solucion Salina 0.9% 500 ml</t>
  </si>
  <si>
    <t>Bolsa</t>
  </si>
  <si>
    <t>RD$79,29</t>
  </si>
  <si>
    <t>Servilleta Multifold Scott 16/1</t>
  </si>
  <si>
    <t>Toalla Micrifibra Amarilla</t>
  </si>
  <si>
    <t>Servilleta de Mesa 10/500</t>
  </si>
  <si>
    <t>Servilleta de Mesa  500/1 Hogar</t>
  </si>
  <si>
    <t>Paquet.</t>
  </si>
  <si>
    <t>Cubeta P/Suapear Exprimidora</t>
  </si>
  <si>
    <t xml:space="preserve"> RD11,413.00</t>
  </si>
  <si>
    <t xml:space="preserve">Papel Toalla  Cocina 20/1 Bingo  Precortado </t>
  </si>
  <si>
    <t>22/09/202</t>
  </si>
  <si>
    <t>Porta Velas Pequeñas 5/1</t>
  </si>
  <si>
    <t>Paq.(5/1)</t>
  </si>
  <si>
    <t>Servilletas de Mano</t>
  </si>
  <si>
    <t>Vasos Nº4 Foam</t>
  </si>
  <si>
    <t>Vasos #5</t>
  </si>
  <si>
    <t>Cajas(50/50)</t>
  </si>
  <si>
    <t>Vasos #7</t>
  </si>
  <si>
    <t>Caja (50/50)</t>
  </si>
  <si>
    <t xml:space="preserve">Vasos de Papel Cono </t>
  </si>
  <si>
    <t>Vasos No.8 Biodegradable</t>
  </si>
  <si>
    <t>Caja (50/20)</t>
  </si>
  <si>
    <t>Vaso Termico de Acero Inoxidable</t>
  </si>
  <si>
    <t>Vela Perfumada Med. Env.Cristal Lavanda</t>
  </si>
  <si>
    <t>Vela Perfumada Med. Env. Cristal Floral Dream</t>
  </si>
  <si>
    <t>Vela Perfumada Med. Env. Cristal Vainilla</t>
  </si>
  <si>
    <t>Vela Perfumada Med. Env. Cristal Pine Forest</t>
  </si>
  <si>
    <t>Vela Perfumada Peq. Lata/Alum. 30/1 Vainilla</t>
  </si>
  <si>
    <t>Vela Perfumada Peq. Lata/Alum. 30/1 Hierba Fresca</t>
  </si>
  <si>
    <t>Abre Boca Plástico</t>
  </si>
  <si>
    <t>AD-0013</t>
  </si>
  <si>
    <t xml:space="preserve">Agujas de Irrigar </t>
  </si>
  <si>
    <t>AA-0016</t>
  </si>
  <si>
    <t>Alcohol al 95%</t>
  </si>
  <si>
    <t>AA-0017</t>
  </si>
  <si>
    <t>Alcohol al 70%</t>
  </si>
  <si>
    <t>Arcos de Acero superior 0.017 x 0.025</t>
  </si>
  <si>
    <t xml:space="preserve">Arcos superior Niti 0.012 </t>
  </si>
  <si>
    <t>BD-0060</t>
  </si>
  <si>
    <t>Banda de Celuloide</t>
  </si>
  <si>
    <t>BP-0066</t>
  </si>
  <si>
    <t>Royos</t>
  </si>
  <si>
    <t>CT-0075</t>
  </si>
  <si>
    <t>Dientes de Provisionales (cajas)</t>
  </si>
  <si>
    <t>E-00106</t>
  </si>
  <si>
    <t>E1-00115</t>
  </si>
  <si>
    <t>FE-00116</t>
  </si>
  <si>
    <t>Flúor en Gel Acidulado 500ML</t>
  </si>
  <si>
    <t>Fresa Piso # 1-6 de 32mm</t>
  </si>
  <si>
    <t>Fresa Piso #1 de 32mm</t>
  </si>
  <si>
    <t>Fresa Piso #3 de 32mm</t>
  </si>
  <si>
    <t>Fresa Piso #4 de 28mm</t>
  </si>
  <si>
    <t>GP-00206</t>
  </si>
  <si>
    <t>GP-00213</t>
  </si>
  <si>
    <t>GuttaCondensor 55</t>
  </si>
  <si>
    <t>Hilo de Vicril   4/0 de (17mm)</t>
  </si>
  <si>
    <t>Hilos de Sutura Seda Trenzada 3/0 (24mm)</t>
  </si>
  <si>
    <t>Royo</t>
  </si>
  <si>
    <t>L2-00238</t>
  </si>
  <si>
    <t>Mandriles para Discos Tallo Corto</t>
  </si>
  <si>
    <t>Mandriles para Discos Tallo Largo</t>
  </si>
  <si>
    <t>MD-00277</t>
  </si>
  <si>
    <t>Mecha de Lampara de Alcohol</t>
  </si>
  <si>
    <t>PD-00284</t>
  </si>
  <si>
    <t>Papel de Articular</t>
  </si>
  <si>
    <t>RA-00299</t>
  </si>
  <si>
    <t xml:space="preserve">Resina A1 </t>
  </si>
  <si>
    <t>RA-00300</t>
  </si>
  <si>
    <t>Resina A2 (B2)</t>
  </si>
  <si>
    <t>RA-00301</t>
  </si>
  <si>
    <t>Resina A3</t>
  </si>
  <si>
    <t>RA-00302</t>
  </si>
  <si>
    <t>Resina A3.5</t>
  </si>
  <si>
    <t>Tubos simples 16  UR</t>
  </si>
  <si>
    <t>Tubos simples 26  UL</t>
  </si>
  <si>
    <t>Tubos simples 36  LL</t>
  </si>
  <si>
    <t>Tubos simples 46  LR</t>
  </si>
  <si>
    <t>Tarro</t>
  </si>
  <si>
    <t>X-00327</t>
  </si>
  <si>
    <t xml:space="preserve">Xylol </t>
  </si>
  <si>
    <t>Cables Para Localizador Apical (8)</t>
  </si>
  <si>
    <t>DF-00362</t>
  </si>
  <si>
    <t>E -00378</t>
  </si>
  <si>
    <t>Felpas para pulido grande</t>
  </si>
  <si>
    <t>GT-00395</t>
  </si>
  <si>
    <t>Insturmentos para Huesos ( (WD-191-001)</t>
  </si>
  <si>
    <t>L-00404</t>
  </si>
  <si>
    <t xml:space="preserve">Lentes de Proteccion </t>
  </si>
  <si>
    <t>LD-00406</t>
  </si>
  <si>
    <t>Limas de Wuesos (WD-215-004)</t>
  </si>
  <si>
    <t>Mangos de Bisturis # 3</t>
  </si>
  <si>
    <t>Mangos de Bisturis # 5</t>
  </si>
  <si>
    <t>Mangueras de 1/4 azúl</t>
  </si>
  <si>
    <t>Mangueras para pedal</t>
  </si>
  <si>
    <t>Mangueras para geringa triple</t>
  </si>
  <si>
    <t>Monitor de presion arterial (Esfinomanometro)</t>
  </si>
  <si>
    <t>PD-00427</t>
  </si>
  <si>
    <t>Perforadora de dique de goma</t>
  </si>
  <si>
    <t>Pinza Adson sin Dientes (WD-135-08)</t>
  </si>
  <si>
    <t>PD-00432</t>
  </si>
  <si>
    <t>Pinza de corte Distal (WD-295-024)</t>
  </si>
  <si>
    <t>PD-00433</t>
  </si>
  <si>
    <t>Pinza de corte Recto (WD-294-015)</t>
  </si>
  <si>
    <t>Pinza Mathws (WD-104-024)</t>
  </si>
  <si>
    <t>Pinzas Pico de Cotorra WD-318-151)</t>
  </si>
  <si>
    <t>Porta amalgama doble</t>
  </si>
  <si>
    <t>PD-00449</t>
  </si>
  <si>
    <t>Protector de Porta Carpule</t>
  </si>
  <si>
    <t>PD-00450</t>
  </si>
  <si>
    <t xml:space="preserve">Puntas de Extractor de corona </t>
  </si>
  <si>
    <t>SC-00459</t>
  </si>
  <si>
    <t>Tijeras Curvas  (WD-084-022)</t>
  </si>
  <si>
    <t>TD-00467</t>
  </si>
  <si>
    <t>Tijeras de Cirugia (WD-082-008) (Corta Punto)</t>
  </si>
  <si>
    <t>TD-00468</t>
  </si>
  <si>
    <t>Tijeras de tejido (WD-090-072)</t>
  </si>
  <si>
    <t>TF-00470</t>
  </si>
  <si>
    <t>Micromotor C/Contra angulo Anelsam</t>
  </si>
  <si>
    <t>Limas 015-040 k-file de 21mm</t>
  </si>
  <si>
    <t>Limas 010-040 Desply de 25mm Espaciador Digital</t>
  </si>
  <si>
    <t>Servilleta de Mesa . Color Blanco</t>
  </si>
  <si>
    <t xml:space="preserve">Boligrafo Rojo </t>
  </si>
  <si>
    <t>Boligrafo Verde  10/1</t>
  </si>
  <si>
    <t>Organozadores de Escritorio</t>
  </si>
  <si>
    <t>Pegamento Adhesivo Multiuso Gel (Pote)</t>
  </si>
  <si>
    <t>Folder  Amarillo 8 1/2 x 11 100/1</t>
  </si>
  <si>
    <t>Folder Rojo 8 1/2 x 11 100/1</t>
  </si>
  <si>
    <t>Folder Crema 8½ x 11 100/1</t>
  </si>
  <si>
    <t>Rollo de  Papel Termico 3 1/8 80x30mm P/Maq. Exp.</t>
  </si>
  <si>
    <t>Rollo de Papel P/Maquina Sumadora 21/4</t>
  </si>
  <si>
    <t xml:space="preserve">Libreta Rayada  5½  x 8 Pequeño </t>
  </si>
  <si>
    <t xml:space="preserve">Libreta Rayada  8 ½ x 11 Grande </t>
  </si>
  <si>
    <t xml:space="preserve">Folder 81/2x13 </t>
  </si>
  <si>
    <t>RS$2.65</t>
  </si>
  <si>
    <t>Sobre Blanco Tipo Carta  500/1</t>
  </si>
  <si>
    <t>Bandeja Plastica Ahumada 6/1 P/Escritorio</t>
  </si>
  <si>
    <t>Fundas de Basura 55 Galones 100/1</t>
  </si>
  <si>
    <t>01/12/2023 10/12/2023 12/12/2023</t>
  </si>
  <si>
    <t>01/12/2023 11/12/2023  20/12/2023</t>
  </si>
  <si>
    <t>FB-00499</t>
  </si>
  <si>
    <t>Fresa Brasseler</t>
  </si>
  <si>
    <t>HC-00500</t>
  </si>
  <si>
    <t>Hidroxido Calcio</t>
  </si>
  <si>
    <t>FP-00501</t>
  </si>
  <si>
    <t>Fresa Peeso #4 de 32mm</t>
  </si>
  <si>
    <t>TP-00502</t>
  </si>
  <si>
    <t>Terminal P/Boquilla de Eyectores</t>
  </si>
  <si>
    <t xml:space="preserve">Toner Hp CE-410-A (305-A) </t>
  </si>
  <si>
    <t xml:space="preserve">Toner Xerox 106R01601 </t>
  </si>
  <si>
    <t>Toner Xerox 106R01602</t>
  </si>
  <si>
    <t>Toner Xerox 106R01603 Negro</t>
  </si>
  <si>
    <t>Toner Xerox 106R01604</t>
  </si>
  <si>
    <t>Toner 106R01631 Azul (xerox)</t>
  </si>
  <si>
    <t>Toner 106R01632 Magenta</t>
  </si>
  <si>
    <t>Toner 106R01633 Amarillo</t>
  </si>
  <si>
    <t>Toner 106R01634 Negro</t>
  </si>
  <si>
    <t>Toner 106R02722 (Xerox)</t>
  </si>
  <si>
    <t>Toner 106R02723 (Xerox)</t>
  </si>
  <si>
    <t>Toner 24018HL</t>
  </si>
  <si>
    <t>Toner 24018SL</t>
  </si>
  <si>
    <t>Toner CB436A Negro (36-A)</t>
  </si>
  <si>
    <t>Toner CE285A Negro (85-A)</t>
  </si>
  <si>
    <t>Toner CE310A Negro (126-A)</t>
  </si>
  <si>
    <t>Toner CE311A Azul (126-A)</t>
  </si>
  <si>
    <t>Toner CE312A Amarillo (126-A)</t>
  </si>
  <si>
    <t>Toner CE313A Magenta (126-A)</t>
  </si>
  <si>
    <t>Toner CE-320A Negro (128-A)</t>
  </si>
  <si>
    <t>Toner CE321A Azul  (128-A)</t>
  </si>
  <si>
    <t>Toner CE322A Amarillo  (128-A)</t>
  </si>
  <si>
    <t>Toner CE323A  Magenta  (128-A)</t>
  </si>
  <si>
    <t>Toner CE505A Negro (05-A)</t>
  </si>
  <si>
    <t>Toner CF283A Negro</t>
  </si>
  <si>
    <t>Toner CF380A Negro (312-A)</t>
  </si>
  <si>
    <t>Toner CF381A Azul (312-A)</t>
  </si>
  <si>
    <t>Toner CF382A Amarillo (312-A)</t>
  </si>
  <si>
    <t>Toner CF383A Magenta (312-A)</t>
  </si>
  <si>
    <t>Toner CF410-A Negro</t>
  </si>
  <si>
    <t>Toner CF411-A Azul</t>
  </si>
  <si>
    <t>Toner CF412-A Amarillo</t>
  </si>
  <si>
    <t>Toner CF413-A Magenta</t>
  </si>
  <si>
    <t>Toner FO/UX-15CR</t>
  </si>
  <si>
    <t>Toner FS4200DN</t>
  </si>
  <si>
    <t>Toner GPR22</t>
  </si>
  <si>
    <t>Toner GPR35</t>
  </si>
  <si>
    <t>Toner GPR39</t>
  </si>
  <si>
    <t>Toner Q2612A Negro</t>
  </si>
  <si>
    <t>Toner Q7553A Negro</t>
  </si>
  <si>
    <t>Toner TF3122 (Kyocera)</t>
  </si>
  <si>
    <t>Toner CF237-A</t>
  </si>
  <si>
    <t>Toner TK-5222 Negro</t>
  </si>
  <si>
    <t>Toner TK-5222 Azul</t>
  </si>
  <si>
    <t>Toner TK-5222  Magenta</t>
  </si>
  <si>
    <t>Toner TK-5222  Amarillo</t>
  </si>
  <si>
    <t>Toner  TK-5152 Amarillo</t>
  </si>
  <si>
    <t>Toner  TK-5152 Azul</t>
  </si>
  <si>
    <t>Toner  TK-5152 Negro</t>
  </si>
  <si>
    <t>Toner  TK-5152 Magenta</t>
  </si>
  <si>
    <t>Toner Negro TK-3182</t>
  </si>
  <si>
    <t>Toner Negro TK-3132</t>
  </si>
  <si>
    <t>Toner Negro TK-1175</t>
  </si>
  <si>
    <t>Toner Negro TK-3192</t>
  </si>
  <si>
    <t>Toner Negro TK-3190</t>
  </si>
  <si>
    <t>Toner TK-5282 Negro</t>
  </si>
  <si>
    <t>Toner  TK-5282 Azul</t>
  </si>
  <si>
    <t>Toner TK-5282 Amarillo</t>
  </si>
  <si>
    <t>Toner  TK-5282 Magenta</t>
  </si>
  <si>
    <t>Desinfectante Liquido Aromático(Mistolin)</t>
  </si>
  <si>
    <t>Limpiador de Ceramicas (Decalin)</t>
  </si>
  <si>
    <t>Desinfectante Spray (Lysol)</t>
  </si>
  <si>
    <t>Desinfectante P/Piso (Cloro)</t>
  </si>
  <si>
    <t>Dispensador jabón liquido 1000 ML S-1</t>
  </si>
  <si>
    <t>Dispensador P/Papel Higienico P/ Baños T-8</t>
  </si>
  <si>
    <r>
      <t>Toner Hp</t>
    </r>
    <r>
      <rPr>
        <b/>
        <sz val="36"/>
        <rFont val="Calibri"/>
        <family val="2"/>
        <scheme val="minor"/>
      </rPr>
      <t xml:space="preserve"> CE-410-A (305-A) </t>
    </r>
  </si>
  <si>
    <r>
      <t xml:space="preserve">Toner Xerox </t>
    </r>
    <r>
      <rPr>
        <b/>
        <sz val="36"/>
        <rFont val="Calibri"/>
        <family val="2"/>
        <scheme val="minor"/>
      </rPr>
      <t>106R01601</t>
    </r>
    <r>
      <rPr>
        <sz val="36"/>
        <rFont val="Calibri"/>
        <family val="2"/>
        <scheme val="minor"/>
      </rPr>
      <t xml:space="preserve"> </t>
    </r>
  </si>
  <si>
    <r>
      <t xml:space="preserve">Toner Xerox </t>
    </r>
    <r>
      <rPr>
        <b/>
        <sz val="36"/>
        <rFont val="Calibri"/>
        <family val="2"/>
        <scheme val="minor"/>
      </rPr>
      <t>106R0160</t>
    </r>
    <r>
      <rPr>
        <sz val="36"/>
        <rFont val="Calibri"/>
        <family val="2"/>
        <scheme val="minor"/>
      </rPr>
      <t>2</t>
    </r>
  </si>
  <si>
    <r>
      <t xml:space="preserve">Toner Xerox </t>
    </r>
    <r>
      <rPr>
        <b/>
        <sz val="36"/>
        <rFont val="Calibri"/>
        <family val="2"/>
        <scheme val="minor"/>
      </rPr>
      <t>106R01603</t>
    </r>
    <r>
      <rPr>
        <sz val="36"/>
        <rFont val="Calibri"/>
        <family val="2"/>
        <scheme val="minor"/>
      </rPr>
      <t xml:space="preserve"> Negro</t>
    </r>
  </si>
  <si>
    <r>
      <t xml:space="preserve">Toner Xerox </t>
    </r>
    <r>
      <rPr>
        <b/>
        <sz val="36"/>
        <rFont val="Calibri"/>
        <family val="2"/>
        <scheme val="minor"/>
      </rPr>
      <t>106R01604</t>
    </r>
  </si>
  <si>
    <r>
      <t xml:space="preserve">Toner </t>
    </r>
    <r>
      <rPr>
        <b/>
        <sz val="36"/>
        <rFont val="Calibri"/>
        <family val="2"/>
        <scheme val="minor"/>
      </rPr>
      <t>106R01631</t>
    </r>
    <r>
      <rPr>
        <sz val="36"/>
        <rFont val="Calibri"/>
        <family val="2"/>
        <scheme val="minor"/>
      </rPr>
      <t xml:space="preserve"> Azul (xerox)</t>
    </r>
  </si>
  <si>
    <r>
      <t xml:space="preserve">Toner </t>
    </r>
    <r>
      <rPr>
        <b/>
        <sz val="36"/>
        <rFont val="Calibri"/>
        <family val="2"/>
        <scheme val="minor"/>
      </rPr>
      <t>106R01632</t>
    </r>
    <r>
      <rPr>
        <sz val="36"/>
        <rFont val="Calibri"/>
        <family val="2"/>
        <scheme val="minor"/>
      </rPr>
      <t xml:space="preserve"> Magenta</t>
    </r>
  </si>
  <si>
    <r>
      <t xml:space="preserve">Toner </t>
    </r>
    <r>
      <rPr>
        <b/>
        <sz val="36"/>
        <rFont val="Calibri"/>
        <family val="2"/>
        <scheme val="minor"/>
      </rPr>
      <t>106R01633</t>
    </r>
    <r>
      <rPr>
        <sz val="36"/>
        <rFont val="Calibri"/>
        <family val="2"/>
        <scheme val="minor"/>
      </rPr>
      <t xml:space="preserve"> Amarillo</t>
    </r>
  </si>
  <si>
    <r>
      <t xml:space="preserve">Toner </t>
    </r>
    <r>
      <rPr>
        <b/>
        <sz val="36"/>
        <rFont val="Calibri"/>
        <family val="2"/>
        <scheme val="minor"/>
      </rPr>
      <t>106R01634</t>
    </r>
    <r>
      <rPr>
        <sz val="36"/>
        <rFont val="Calibri"/>
        <family val="2"/>
        <scheme val="minor"/>
      </rPr>
      <t xml:space="preserve"> Negro</t>
    </r>
  </si>
  <si>
    <r>
      <t xml:space="preserve">Toner </t>
    </r>
    <r>
      <rPr>
        <b/>
        <sz val="36"/>
        <rFont val="Calibri"/>
        <family val="2"/>
        <scheme val="minor"/>
      </rPr>
      <t>106R02722</t>
    </r>
    <r>
      <rPr>
        <sz val="36"/>
        <rFont val="Calibri"/>
        <family val="2"/>
        <scheme val="minor"/>
      </rPr>
      <t xml:space="preserve"> (Xerox)</t>
    </r>
  </si>
  <si>
    <r>
      <t xml:space="preserve">Toner </t>
    </r>
    <r>
      <rPr>
        <b/>
        <sz val="36"/>
        <rFont val="Calibri"/>
        <family val="2"/>
        <scheme val="minor"/>
      </rPr>
      <t>106R02723</t>
    </r>
    <r>
      <rPr>
        <sz val="36"/>
        <rFont val="Calibri"/>
        <family val="2"/>
        <scheme val="minor"/>
      </rPr>
      <t xml:space="preserve"> (Xerox)</t>
    </r>
  </si>
  <si>
    <r>
      <t>Toner</t>
    </r>
    <r>
      <rPr>
        <b/>
        <sz val="36"/>
        <rFont val="Calibri"/>
        <family val="2"/>
        <scheme val="minor"/>
      </rPr>
      <t xml:space="preserve"> 24018H</t>
    </r>
    <r>
      <rPr>
        <sz val="36"/>
        <rFont val="Calibri"/>
        <family val="2"/>
        <scheme val="minor"/>
      </rPr>
      <t>L</t>
    </r>
  </si>
  <si>
    <r>
      <t xml:space="preserve">Toner </t>
    </r>
    <r>
      <rPr>
        <b/>
        <sz val="36"/>
        <rFont val="Calibri"/>
        <family val="2"/>
        <scheme val="minor"/>
      </rPr>
      <t>24018S</t>
    </r>
    <r>
      <rPr>
        <sz val="36"/>
        <rFont val="Calibri"/>
        <family val="2"/>
        <scheme val="minor"/>
      </rPr>
      <t>L</t>
    </r>
  </si>
  <si>
    <r>
      <t xml:space="preserve">Toner </t>
    </r>
    <r>
      <rPr>
        <b/>
        <sz val="36"/>
        <rFont val="Calibri"/>
        <family val="2"/>
        <scheme val="minor"/>
      </rPr>
      <t>CB436A</t>
    </r>
    <r>
      <rPr>
        <sz val="36"/>
        <rFont val="Calibri"/>
        <family val="2"/>
        <scheme val="minor"/>
      </rPr>
      <t xml:space="preserve"> Negro (</t>
    </r>
    <r>
      <rPr>
        <b/>
        <sz val="36"/>
        <rFont val="Calibri"/>
        <family val="2"/>
        <scheme val="minor"/>
      </rPr>
      <t>36-A</t>
    </r>
    <r>
      <rPr>
        <sz val="36"/>
        <rFont val="Calibri"/>
        <family val="2"/>
        <scheme val="minor"/>
      </rPr>
      <t>)</t>
    </r>
  </si>
  <si>
    <r>
      <t xml:space="preserve">Toner </t>
    </r>
    <r>
      <rPr>
        <b/>
        <sz val="36"/>
        <rFont val="Calibri"/>
        <family val="2"/>
        <scheme val="minor"/>
      </rPr>
      <t>CE285A</t>
    </r>
    <r>
      <rPr>
        <sz val="36"/>
        <rFont val="Calibri"/>
        <family val="2"/>
        <scheme val="minor"/>
      </rPr>
      <t xml:space="preserve"> Negro (</t>
    </r>
    <r>
      <rPr>
        <b/>
        <sz val="36"/>
        <rFont val="Calibri"/>
        <family val="2"/>
        <scheme val="minor"/>
      </rPr>
      <t>85-A</t>
    </r>
    <r>
      <rPr>
        <sz val="36"/>
        <rFont val="Calibri"/>
        <family val="2"/>
        <scheme val="minor"/>
      </rPr>
      <t>)</t>
    </r>
  </si>
  <si>
    <r>
      <t xml:space="preserve">Toner </t>
    </r>
    <r>
      <rPr>
        <b/>
        <sz val="36"/>
        <rFont val="Calibri"/>
        <family val="2"/>
        <scheme val="minor"/>
      </rPr>
      <t>CE310A</t>
    </r>
    <r>
      <rPr>
        <sz val="36"/>
        <rFont val="Calibri"/>
        <family val="2"/>
        <scheme val="minor"/>
      </rPr>
      <t xml:space="preserve"> Negro (</t>
    </r>
    <r>
      <rPr>
        <b/>
        <sz val="36"/>
        <rFont val="Calibri"/>
        <family val="2"/>
        <scheme val="minor"/>
      </rPr>
      <t>126-A</t>
    </r>
    <r>
      <rPr>
        <sz val="36"/>
        <rFont val="Calibri"/>
        <family val="2"/>
        <scheme val="minor"/>
      </rPr>
      <t>)</t>
    </r>
  </si>
  <si>
    <r>
      <t xml:space="preserve">Toner </t>
    </r>
    <r>
      <rPr>
        <b/>
        <sz val="36"/>
        <rFont val="Calibri"/>
        <family val="2"/>
        <scheme val="minor"/>
      </rPr>
      <t>CE311A</t>
    </r>
    <r>
      <rPr>
        <sz val="36"/>
        <rFont val="Calibri"/>
        <family val="2"/>
        <scheme val="minor"/>
      </rPr>
      <t xml:space="preserve"> Azul (</t>
    </r>
    <r>
      <rPr>
        <b/>
        <sz val="36"/>
        <rFont val="Calibri"/>
        <family val="2"/>
        <scheme val="minor"/>
      </rPr>
      <t>126-A</t>
    </r>
    <r>
      <rPr>
        <sz val="36"/>
        <rFont val="Calibri"/>
        <family val="2"/>
        <scheme val="minor"/>
      </rPr>
      <t>)</t>
    </r>
  </si>
  <si>
    <r>
      <t xml:space="preserve">Toner </t>
    </r>
    <r>
      <rPr>
        <b/>
        <sz val="36"/>
        <rFont val="Calibri"/>
        <family val="2"/>
        <scheme val="minor"/>
      </rPr>
      <t>CE312A</t>
    </r>
    <r>
      <rPr>
        <sz val="36"/>
        <rFont val="Calibri"/>
        <family val="2"/>
        <scheme val="minor"/>
      </rPr>
      <t xml:space="preserve"> Amarillo (</t>
    </r>
    <r>
      <rPr>
        <b/>
        <sz val="36"/>
        <rFont val="Calibri"/>
        <family val="2"/>
        <scheme val="minor"/>
      </rPr>
      <t>126-A</t>
    </r>
    <r>
      <rPr>
        <sz val="36"/>
        <rFont val="Calibri"/>
        <family val="2"/>
        <scheme val="minor"/>
      </rPr>
      <t>)</t>
    </r>
  </si>
  <si>
    <r>
      <t xml:space="preserve">Toner </t>
    </r>
    <r>
      <rPr>
        <b/>
        <sz val="36"/>
        <rFont val="Calibri"/>
        <family val="2"/>
        <scheme val="minor"/>
      </rPr>
      <t>CE313A</t>
    </r>
    <r>
      <rPr>
        <sz val="36"/>
        <rFont val="Calibri"/>
        <family val="2"/>
        <scheme val="minor"/>
      </rPr>
      <t xml:space="preserve"> Magenta (</t>
    </r>
    <r>
      <rPr>
        <b/>
        <sz val="36"/>
        <rFont val="Calibri"/>
        <family val="2"/>
        <scheme val="minor"/>
      </rPr>
      <t>126-A</t>
    </r>
    <r>
      <rPr>
        <sz val="36"/>
        <rFont val="Calibri"/>
        <family val="2"/>
        <scheme val="minor"/>
      </rPr>
      <t>)</t>
    </r>
  </si>
  <si>
    <r>
      <t xml:space="preserve">Toner </t>
    </r>
    <r>
      <rPr>
        <b/>
        <sz val="36"/>
        <rFont val="Calibri"/>
        <family val="2"/>
        <scheme val="minor"/>
      </rPr>
      <t>CE-320A</t>
    </r>
    <r>
      <rPr>
        <sz val="36"/>
        <rFont val="Calibri"/>
        <family val="2"/>
        <scheme val="minor"/>
      </rPr>
      <t xml:space="preserve"> Negro (</t>
    </r>
    <r>
      <rPr>
        <b/>
        <sz val="36"/>
        <rFont val="Calibri"/>
        <family val="2"/>
        <scheme val="minor"/>
      </rPr>
      <t>128-A</t>
    </r>
    <r>
      <rPr>
        <sz val="36"/>
        <rFont val="Calibri"/>
        <family val="2"/>
        <scheme val="minor"/>
      </rPr>
      <t>)</t>
    </r>
  </si>
  <si>
    <r>
      <t xml:space="preserve">Toner </t>
    </r>
    <r>
      <rPr>
        <b/>
        <sz val="36"/>
        <rFont val="Calibri"/>
        <family val="2"/>
        <scheme val="minor"/>
      </rPr>
      <t>CE321A A</t>
    </r>
    <r>
      <rPr>
        <sz val="36"/>
        <rFont val="Calibri"/>
        <family val="2"/>
        <scheme val="minor"/>
      </rPr>
      <t xml:space="preserve">zul  </t>
    </r>
    <r>
      <rPr>
        <b/>
        <sz val="36"/>
        <color indexed="8"/>
        <rFont val="Calibri"/>
        <family val="2"/>
      </rPr>
      <t>(128-A)</t>
    </r>
  </si>
  <si>
    <r>
      <t xml:space="preserve">Toner </t>
    </r>
    <r>
      <rPr>
        <b/>
        <sz val="36"/>
        <rFont val="Calibri"/>
        <family val="2"/>
        <scheme val="minor"/>
      </rPr>
      <t>CE322A</t>
    </r>
    <r>
      <rPr>
        <sz val="36"/>
        <rFont val="Calibri"/>
        <family val="2"/>
        <scheme val="minor"/>
      </rPr>
      <t xml:space="preserve"> Amarillo  </t>
    </r>
    <r>
      <rPr>
        <b/>
        <sz val="36"/>
        <color indexed="8"/>
        <rFont val="Calibri"/>
        <family val="2"/>
      </rPr>
      <t>(128-A)</t>
    </r>
  </si>
  <si>
    <r>
      <t xml:space="preserve">Toner </t>
    </r>
    <r>
      <rPr>
        <b/>
        <sz val="36"/>
        <rFont val="Calibri"/>
        <family val="2"/>
        <scheme val="minor"/>
      </rPr>
      <t>CE323A</t>
    </r>
    <r>
      <rPr>
        <sz val="36"/>
        <rFont val="Calibri"/>
        <family val="2"/>
        <scheme val="minor"/>
      </rPr>
      <t xml:space="preserve">  Magenta  </t>
    </r>
    <r>
      <rPr>
        <b/>
        <sz val="36"/>
        <color indexed="8"/>
        <rFont val="Calibri"/>
        <family val="2"/>
      </rPr>
      <t>(128-A)</t>
    </r>
  </si>
  <si>
    <r>
      <t xml:space="preserve">Toner </t>
    </r>
    <r>
      <rPr>
        <b/>
        <sz val="36"/>
        <rFont val="Calibri"/>
        <family val="2"/>
        <scheme val="minor"/>
      </rPr>
      <t>CE505A</t>
    </r>
    <r>
      <rPr>
        <sz val="36"/>
        <rFont val="Calibri"/>
        <family val="2"/>
        <scheme val="minor"/>
      </rPr>
      <t xml:space="preserve"> Negro (</t>
    </r>
    <r>
      <rPr>
        <b/>
        <sz val="36"/>
        <rFont val="Calibri"/>
        <family val="2"/>
        <scheme val="minor"/>
      </rPr>
      <t>05-A</t>
    </r>
    <r>
      <rPr>
        <sz val="36"/>
        <rFont val="Calibri"/>
        <family val="2"/>
        <scheme val="minor"/>
      </rPr>
      <t>)</t>
    </r>
  </si>
  <si>
    <r>
      <t xml:space="preserve">Toner </t>
    </r>
    <r>
      <rPr>
        <b/>
        <sz val="36"/>
        <rFont val="Calibri"/>
        <family val="2"/>
        <scheme val="minor"/>
      </rPr>
      <t>CF283A</t>
    </r>
    <r>
      <rPr>
        <sz val="36"/>
        <rFont val="Calibri"/>
        <family val="2"/>
        <scheme val="minor"/>
      </rPr>
      <t xml:space="preserve"> Negro</t>
    </r>
  </si>
  <si>
    <r>
      <t xml:space="preserve">Toner </t>
    </r>
    <r>
      <rPr>
        <b/>
        <sz val="36"/>
        <rFont val="Calibri"/>
        <family val="2"/>
        <scheme val="minor"/>
      </rPr>
      <t>CF380A</t>
    </r>
    <r>
      <rPr>
        <sz val="36"/>
        <rFont val="Calibri"/>
        <family val="2"/>
        <scheme val="minor"/>
      </rPr>
      <t xml:space="preserve"> Negro (</t>
    </r>
    <r>
      <rPr>
        <b/>
        <sz val="36"/>
        <rFont val="Calibri"/>
        <family val="2"/>
        <scheme val="minor"/>
      </rPr>
      <t>312-A</t>
    </r>
    <r>
      <rPr>
        <sz val="36"/>
        <rFont val="Calibri"/>
        <family val="2"/>
        <scheme val="minor"/>
      </rPr>
      <t>)</t>
    </r>
  </si>
  <si>
    <r>
      <t xml:space="preserve">Toner </t>
    </r>
    <r>
      <rPr>
        <b/>
        <sz val="36"/>
        <rFont val="Calibri"/>
        <family val="2"/>
        <scheme val="minor"/>
      </rPr>
      <t>CF381A A</t>
    </r>
    <r>
      <rPr>
        <sz val="36"/>
        <rFont val="Calibri"/>
        <family val="2"/>
        <scheme val="minor"/>
      </rPr>
      <t>zul (</t>
    </r>
    <r>
      <rPr>
        <b/>
        <sz val="36"/>
        <rFont val="Calibri"/>
        <family val="2"/>
        <scheme val="minor"/>
      </rPr>
      <t>312-A</t>
    </r>
    <r>
      <rPr>
        <sz val="36"/>
        <rFont val="Calibri"/>
        <family val="2"/>
        <scheme val="minor"/>
      </rPr>
      <t>)</t>
    </r>
  </si>
  <si>
    <r>
      <t xml:space="preserve">Toner </t>
    </r>
    <r>
      <rPr>
        <b/>
        <sz val="36"/>
        <rFont val="Calibri"/>
        <family val="2"/>
        <scheme val="minor"/>
      </rPr>
      <t>CF382A</t>
    </r>
    <r>
      <rPr>
        <sz val="36"/>
        <rFont val="Calibri"/>
        <family val="2"/>
        <scheme val="minor"/>
      </rPr>
      <t xml:space="preserve"> Amarillo (</t>
    </r>
    <r>
      <rPr>
        <b/>
        <sz val="36"/>
        <rFont val="Calibri"/>
        <family val="2"/>
        <scheme val="minor"/>
      </rPr>
      <t>312-A</t>
    </r>
    <r>
      <rPr>
        <sz val="36"/>
        <rFont val="Calibri"/>
        <family val="2"/>
        <scheme val="minor"/>
      </rPr>
      <t>)</t>
    </r>
  </si>
  <si>
    <r>
      <t xml:space="preserve">Toner </t>
    </r>
    <r>
      <rPr>
        <b/>
        <sz val="36"/>
        <rFont val="Calibri"/>
        <family val="2"/>
        <scheme val="minor"/>
      </rPr>
      <t>CF383A</t>
    </r>
    <r>
      <rPr>
        <sz val="36"/>
        <rFont val="Calibri"/>
        <family val="2"/>
        <scheme val="minor"/>
      </rPr>
      <t xml:space="preserve"> Magenta (</t>
    </r>
    <r>
      <rPr>
        <b/>
        <sz val="36"/>
        <rFont val="Calibri"/>
        <family val="2"/>
        <scheme val="minor"/>
      </rPr>
      <t>312-A</t>
    </r>
    <r>
      <rPr>
        <sz val="36"/>
        <rFont val="Calibri"/>
        <family val="2"/>
        <scheme val="minor"/>
      </rPr>
      <t>)</t>
    </r>
  </si>
  <si>
    <r>
      <t xml:space="preserve">Toner </t>
    </r>
    <r>
      <rPr>
        <b/>
        <sz val="36"/>
        <rFont val="Calibri"/>
        <family val="2"/>
        <scheme val="minor"/>
      </rPr>
      <t>CF410-A</t>
    </r>
    <r>
      <rPr>
        <sz val="36"/>
        <rFont val="Calibri"/>
        <family val="2"/>
        <scheme val="minor"/>
      </rPr>
      <t xml:space="preserve"> Negro</t>
    </r>
  </si>
  <si>
    <r>
      <t xml:space="preserve">Toner </t>
    </r>
    <r>
      <rPr>
        <b/>
        <sz val="36"/>
        <rFont val="Calibri"/>
        <family val="2"/>
        <scheme val="minor"/>
      </rPr>
      <t>CF411-A</t>
    </r>
    <r>
      <rPr>
        <sz val="36"/>
        <rFont val="Calibri"/>
        <family val="2"/>
        <scheme val="minor"/>
      </rPr>
      <t xml:space="preserve"> Azul</t>
    </r>
  </si>
  <si>
    <r>
      <t>Toner</t>
    </r>
    <r>
      <rPr>
        <b/>
        <sz val="36"/>
        <rFont val="Calibri"/>
        <family val="2"/>
        <scheme val="minor"/>
      </rPr>
      <t xml:space="preserve"> CF412-A A</t>
    </r>
    <r>
      <rPr>
        <sz val="36"/>
        <rFont val="Calibri"/>
        <family val="2"/>
        <scheme val="minor"/>
      </rPr>
      <t>marillo</t>
    </r>
  </si>
  <si>
    <r>
      <t xml:space="preserve">Toner </t>
    </r>
    <r>
      <rPr>
        <b/>
        <sz val="36"/>
        <rFont val="Calibri"/>
        <family val="2"/>
        <scheme val="minor"/>
      </rPr>
      <t>CF413-A M</t>
    </r>
    <r>
      <rPr>
        <sz val="36"/>
        <rFont val="Calibri"/>
        <family val="2"/>
        <scheme val="minor"/>
      </rPr>
      <t>agenta</t>
    </r>
  </si>
  <si>
    <r>
      <t xml:space="preserve">Toner </t>
    </r>
    <r>
      <rPr>
        <b/>
        <sz val="36"/>
        <rFont val="Calibri"/>
        <family val="2"/>
        <scheme val="minor"/>
      </rPr>
      <t>FO/UX</t>
    </r>
    <r>
      <rPr>
        <sz val="36"/>
        <rFont val="Calibri"/>
        <family val="2"/>
        <scheme val="minor"/>
      </rPr>
      <t>-</t>
    </r>
    <r>
      <rPr>
        <b/>
        <sz val="36"/>
        <rFont val="Calibri"/>
        <family val="2"/>
        <scheme val="minor"/>
      </rPr>
      <t>15CR</t>
    </r>
  </si>
  <si>
    <r>
      <t xml:space="preserve">Toner </t>
    </r>
    <r>
      <rPr>
        <b/>
        <sz val="36"/>
        <rFont val="Calibri"/>
        <family val="2"/>
        <scheme val="minor"/>
      </rPr>
      <t>FS4200DN</t>
    </r>
  </si>
  <si>
    <r>
      <t>Toner</t>
    </r>
    <r>
      <rPr>
        <b/>
        <sz val="36"/>
        <rFont val="Calibri"/>
        <family val="2"/>
        <scheme val="minor"/>
      </rPr>
      <t xml:space="preserve"> GPR22</t>
    </r>
  </si>
  <si>
    <r>
      <t xml:space="preserve">Toner </t>
    </r>
    <r>
      <rPr>
        <b/>
        <sz val="36"/>
        <rFont val="Calibri"/>
        <family val="2"/>
        <scheme val="minor"/>
      </rPr>
      <t>GPR35</t>
    </r>
  </si>
  <si>
    <r>
      <t xml:space="preserve">Toner </t>
    </r>
    <r>
      <rPr>
        <b/>
        <sz val="36"/>
        <rFont val="Calibri"/>
        <family val="2"/>
        <scheme val="minor"/>
      </rPr>
      <t>GPR39</t>
    </r>
  </si>
  <si>
    <r>
      <t xml:space="preserve">Toner </t>
    </r>
    <r>
      <rPr>
        <b/>
        <sz val="36"/>
        <rFont val="Calibri"/>
        <family val="2"/>
        <scheme val="minor"/>
      </rPr>
      <t>Q2612A N</t>
    </r>
    <r>
      <rPr>
        <sz val="36"/>
        <rFont val="Calibri"/>
        <family val="2"/>
        <scheme val="minor"/>
      </rPr>
      <t>egro</t>
    </r>
  </si>
  <si>
    <r>
      <t xml:space="preserve">Toner </t>
    </r>
    <r>
      <rPr>
        <b/>
        <sz val="36"/>
        <rFont val="Calibri"/>
        <family val="2"/>
        <scheme val="minor"/>
      </rPr>
      <t>Q7553A</t>
    </r>
    <r>
      <rPr>
        <sz val="36"/>
        <rFont val="Calibri"/>
        <family val="2"/>
        <scheme val="minor"/>
      </rPr>
      <t xml:space="preserve"> Negro</t>
    </r>
  </si>
  <si>
    <r>
      <t xml:space="preserve">Toner </t>
    </r>
    <r>
      <rPr>
        <b/>
        <sz val="36"/>
        <rFont val="Calibri"/>
        <family val="2"/>
        <scheme val="minor"/>
      </rPr>
      <t>TF3122</t>
    </r>
    <r>
      <rPr>
        <sz val="36"/>
        <rFont val="Calibri"/>
        <family val="2"/>
        <scheme val="minor"/>
      </rPr>
      <t xml:space="preserve"> (Kyocera)</t>
    </r>
  </si>
  <si>
    <r>
      <t xml:space="preserve">Toner </t>
    </r>
    <r>
      <rPr>
        <b/>
        <sz val="36"/>
        <rFont val="Calibri"/>
        <family val="2"/>
        <scheme val="minor"/>
      </rPr>
      <t>CF237-A</t>
    </r>
  </si>
  <si>
    <r>
      <t xml:space="preserve">Toner </t>
    </r>
    <r>
      <rPr>
        <b/>
        <sz val="36"/>
        <rFont val="Calibri"/>
        <family val="2"/>
        <scheme val="minor"/>
      </rPr>
      <t>TK-5222</t>
    </r>
    <r>
      <rPr>
        <sz val="36"/>
        <rFont val="Calibri"/>
        <family val="2"/>
        <scheme val="minor"/>
      </rPr>
      <t xml:space="preserve"> Negro</t>
    </r>
  </si>
  <si>
    <r>
      <t xml:space="preserve">Toner </t>
    </r>
    <r>
      <rPr>
        <b/>
        <sz val="36"/>
        <rFont val="Calibri"/>
        <family val="2"/>
        <scheme val="minor"/>
      </rPr>
      <t>TK-5222</t>
    </r>
    <r>
      <rPr>
        <sz val="36"/>
        <rFont val="Calibri"/>
        <family val="2"/>
        <scheme val="minor"/>
      </rPr>
      <t xml:space="preserve"> Azul</t>
    </r>
  </si>
  <si>
    <r>
      <t xml:space="preserve">Toner </t>
    </r>
    <r>
      <rPr>
        <b/>
        <sz val="36"/>
        <rFont val="Calibri"/>
        <family val="2"/>
        <scheme val="minor"/>
      </rPr>
      <t>TK-5222</t>
    </r>
    <r>
      <rPr>
        <sz val="36"/>
        <rFont val="Calibri"/>
        <family val="2"/>
        <scheme val="minor"/>
      </rPr>
      <t xml:space="preserve">  Magenta</t>
    </r>
  </si>
  <si>
    <r>
      <t xml:space="preserve">Toner </t>
    </r>
    <r>
      <rPr>
        <b/>
        <sz val="36"/>
        <rFont val="Calibri"/>
        <family val="2"/>
        <scheme val="minor"/>
      </rPr>
      <t xml:space="preserve">TK-5222  </t>
    </r>
    <r>
      <rPr>
        <sz val="36"/>
        <rFont val="Calibri"/>
        <family val="2"/>
        <scheme val="minor"/>
      </rPr>
      <t>Amarillo</t>
    </r>
  </si>
  <si>
    <r>
      <t xml:space="preserve">Toner </t>
    </r>
    <r>
      <rPr>
        <b/>
        <sz val="36"/>
        <color theme="1"/>
        <rFont val="Calibri"/>
        <family val="2"/>
        <scheme val="minor"/>
      </rPr>
      <t xml:space="preserve"> TK-5152</t>
    </r>
    <r>
      <rPr>
        <sz val="36"/>
        <rFont val="Calibri"/>
        <family val="2"/>
        <scheme val="minor"/>
      </rPr>
      <t xml:space="preserve"> Amarillo</t>
    </r>
  </si>
  <si>
    <r>
      <t xml:space="preserve">Toner  </t>
    </r>
    <r>
      <rPr>
        <b/>
        <sz val="36"/>
        <color theme="1"/>
        <rFont val="Calibri"/>
        <family val="2"/>
        <scheme val="minor"/>
      </rPr>
      <t>TK-5152</t>
    </r>
    <r>
      <rPr>
        <sz val="36"/>
        <color theme="1"/>
        <rFont val="Calibri"/>
        <family val="2"/>
        <scheme val="minor"/>
      </rPr>
      <t xml:space="preserve"> Azul</t>
    </r>
  </si>
  <si>
    <r>
      <t xml:space="preserve">Toner  </t>
    </r>
    <r>
      <rPr>
        <b/>
        <sz val="36"/>
        <color theme="1"/>
        <rFont val="Calibri"/>
        <family val="2"/>
        <scheme val="minor"/>
      </rPr>
      <t>TK-5152</t>
    </r>
    <r>
      <rPr>
        <sz val="36"/>
        <color theme="1"/>
        <rFont val="Calibri"/>
        <family val="2"/>
        <scheme val="minor"/>
      </rPr>
      <t xml:space="preserve"> Negro</t>
    </r>
  </si>
  <si>
    <r>
      <t xml:space="preserve">Toner  </t>
    </r>
    <r>
      <rPr>
        <b/>
        <sz val="36"/>
        <color theme="1"/>
        <rFont val="Calibri"/>
        <family val="2"/>
        <scheme val="minor"/>
      </rPr>
      <t>TK-5152</t>
    </r>
    <r>
      <rPr>
        <sz val="36"/>
        <color theme="1"/>
        <rFont val="Calibri"/>
        <family val="2"/>
        <scheme val="minor"/>
      </rPr>
      <t xml:space="preserve"> Magenta</t>
    </r>
  </si>
  <si>
    <r>
      <t xml:space="preserve">Toner Negro </t>
    </r>
    <r>
      <rPr>
        <b/>
        <sz val="36"/>
        <rFont val="Calibri"/>
        <family val="2"/>
        <scheme val="minor"/>
      </rPr>
      <t>TK-3182</t>
    </r>
  </si>
  <si>
    <r>
      <t>Toner Negro</t>
    </r>
    <r>
      <rPr>
        <b/>
        <sz val="36"/>
        <rFont val="Calibri"/>
        <family val="2"/>
        <scheme val="minor"/>
      </rPr>
      <t xml:space="preserve"> TK-3132</t>
    </r>
  </si>
  <si>
    <r>
      <t xml:space="preserve">Toner Negro </t>
    </r>
    <r>
      <rPr>
        <b/>
        <sz val="36"/>
        <rFont val="Calibri"/>
        <family val="2"/>
        <scheme val="minor"/>
      </rPr>
      <t>TK</t>
    </r>
    <r>
      <rPr>
        <sz val="36"/>
        <rFont val="Calibri"/>
        <family val="2"/>
        <scheme val="minor"/>
      </rPr>
      <t>-</t>
    </r>
    <r>
      <rPr>
        <b/>
        <sz val="36"/>
        <rFont val="Calibri"/>
        <family val="2"/>
        <scheme val="minor"/>
      </rPr>
      <t>1175</t>
    </r>
  </si>
  <si>
    <r>
      <t xml:space="preserve">Toner Negro </t>
    </r>
    <r>
      <rPr>
        <b/>
        <sz val="36"/>
        <rFont val="Calibri"/>
        <family val="2"/>
        <scheme val="minor"/>
      </rPr>
      <t>TK-3192</t>
    </r>
  </si>
  <si>
    <r>
      <t xml:space="preserve">Toner Negro </t>
    </r>
    <r>
      <rPr>
        <b/>
        <sz val="36"/>
        <rFont val="Calibri"/>
        <family val="2"/>
        <scheme val="minor"/>
      </rPr>
      <t>TK</t>
    </r>
    <r>
      <rPr>
        <sz val="36"/>
        <rFont val="Calibri"/>
        <family val="2"/>
        <scheme val="minor"/>
      </rPr>
      <t>-</t>
    </r>
    <r>
      <rPr>
        <b/>
        <sz val="36"/>
        <rFont val="Calibri"/>
        <family val="2"/>
        <scheme val="minor"/>
      </rPr>
      <t>3190</t>
    </r>
  </si>
  <si>
    <r>
      <t xml:space="preserve">Toner </t>
    </r>
    <r>
      <rPr>
        <b/>
        <sz val="36"/>
        <rFont val="Calibri"/>
        <family val="2"/>
        <scheme val="minor"/>
      </rPr>
      <t>TK</t>
    </r>
    <r>
      <rPr>
        <sz val="36"/>
        <rFont val="Calibri"/>
        <family val="2"/>
        <scheme val="minor"/>
      </rPr>
      <t>-</t>
    </r>
    <r>
      <rPr>
        <b/>
        <sz val="36"/>
        <rFont val="Calibri"/>
        <family val="2"/>
        <scheme val="minor"/>
      </rPr>
      <t>5282</t>
    </r>
    <r>
      <rPr>
        <sz val="36"/>
        <rFont val="Calibri"/>
        <family val="2"/>
        <scheme val="minor"/>
      </rPr>
      <t xml:space="preserve"> Negro</t>
    </r>
  </si>
  <si>
    <r>
      <t xml:space="preserve">Toner  </t>
    </r>
    <r>
      <rPr>
        <b/>
        <sz val="36"/>
        <rFont val="Calibri"/>
        <family val="2"/>
        <scheme val="minor"/>
      </rPr>
      <t>TK</t>
    </r>
    <r>
      <rPr>
        <sz val="36"/>
        <rFont val="Calibri"/>
        <family val="2"/>
        <scheme val="minor"/>
      </rPr>
      <t>-</t>
    </r>
    <r>
      <rPr>
        <b/>
        <sz val="36"/>
        <rFont val="Calibri"/>
        <family val="2"/>
        <scheme val="minor"/>
      </rPr>
      <t xml:space="preserve">5282 </t>
    </r>
    <r>
      <rPr>
        <sz val="36"/>
        <rFont val="Calibri"/>
        <family val="2"/>
        <scheme val="minor"/>
      </rPr>
      <t>Azul</t>
    </r>
  </si>
  <si>
    <r>
      <t xml:space="preserve">Toner </t>
    </r>
    <r>
      <rPr>
        <b/>
        <sz val="36"/>
        <rFont val="Calibri"/>
        <family val="2"/>
        <scheme val="minor"/>
      </rPr>
      <t xml:space="preserve">TK-5282 </t>
    </r>
    <r>
      <rPr>
        <sz val="36"/>
        <rFont val="Calibri"/>
        <family val="2"/>
        <scheme val="minor"/>
      </rPr>
      <t>Amarillo</t>
    </r>
  </si>
  <si>
    <r>
      <t xml:space="preserve">Toner  </t>
    </r>
    <r>
      <rPr>
        <b/>
        <sz val="36"/>
        <rFont val="Calibri"/>
        <family val="2"/>
        <scheme val="minor"/>
      </rPr>
      <t>TK-5282</t>
    </r>
    <r>
      <rPr>
        <sz val="36"/>
        <rFont val="Calibri"/>
        <family val="2"/>
        <scheme val="minor"/>
      </rPr>
      <t xml:space="preserve"> Magenta</t>
    </r>
  </si>
  <si>
    <r>
      <t>Desinfectante Liquido Aromático(</t>
    </r>
    <r>
      <rPr>
        <b/>
        <sz val="36"/>
        <rFont val="Calibri"/>
        <family val="2"/>
        <scheme val="minor"/>
      </rPr>
      <t>Mistolin</t>
    </r>
    <r>
      <rPr>
        <sz val="36"/>
        <rFont val="Calibri"/>
        <family val="2"/>
        <scheme val="minor"/>
      </rPr>
      <t>)</t>
    </r>
  </si>
  <si>
    <r>
      <t>Limpiador de Ceramicas (</t>
    </r>
    <r>
      <rPr>
        <b/>
        <sz val="36"/>
        <color rgb="FF000000"/>
        <rFont val="Calibri"/>
        <family val="2"/>
        <scheme val="minor"/>
      </rPr>
      <t>Decalin</t>
    </r>
    <r>
      <rPr>
        <sz val="36"/>
        <color rgb="FF000000"/>
        <rFont val="Calibri"/>
        <family val="2"/>
        <scheme val="minor"/>
      </rPr>
      <t>)</t>
    </r>
  </si>
  <si>
    <r>
      <t>Desinfectante Spray (</t>
    </r>
    <r>
      <rPr>
        <b/>
        <sz val="36"/>
        <rFont val="Calibri"/>
        <family val="2"/>
        <scheme val="minor"/>
      </rPr>
      <t>Lyso</t>
    </r>
    <r>
      <rPr>
        <sz val="36"/>
        <rFont val="Calibri"/>
        <family val="2"/>
        <scheme val="minor"/>
      </rPr>
      <t>l)</t>
    </r>
  </si>
  <si>
    <r>
      <t>Desinfectante P/Piso</t>
    </r>
    <r>
      <rPr>
        <b/>
        <sz val="36"/>
        <color indexed="8"/>
        <rFont val="Calibri"/>
        <family val="2"/>
      </rPr>
      <t xml:space="preserve"> (Cloro)</t>
    </r>
  </si>
  <si>
    <r>
      <t xml:space="preserve">Dispensador jabón liquido 1000 ML </t>
    </r>
    <r>
      <rPr>
        <b/>
        <sz val="36"/>
        <rFont val="Calibri"/>
        <family val="2"/>
        <scheme val="minor"/>
      </rPr>
      <t>S-1</t>
    </r>
  </si>
  <si>
    <r>
      <t>Dispensador P/Papel Higienico P/ Baños</t>
    </r>
    <r>
      <rPr>
        <b/>
        <sz val="36"/>
        <rFont val="Calibri"/>
        <family val="2"/>
        <scheme val="minor"/>
      </rPr>
      <t xml:space="preserve"> T-8</t>
    </r>
  </si>
  <si>
    <t>Codigo de bienes nacionales (si aplica)</t>
  </si>
  <si>
    <t xml:space="preserve">Fecha de registro. </t>
  </si>
  <si>
    <t>Fecha de adquisicion.</t>
  </si>
  <si>
    <t>Cantidad</t>
  </si>
  <si>
    <t>Total entradas</t>
  </si>
  <si>
    <t xml:space="preserve">Total salidas </t>
  </si>
  <si>
    <t xml:space="preserve">Fecha de requisicion. </t>
  </si>
  <si>
    <t xml:space="preserve">Descripcion. </t>
  </si>
  <si>
    <t>Unidad.</t>
  </si>
  <si>
    <t>precio</t>
  </si>
  <si>
    <t xml:space="preserve">Total. </t>
  </si>
  <si>
    <t>Codigo.</t>
  </si>
  <si>
    <t>RD$5,267,52</t>
  </si>
  <si>
    <t>RD2808.40</t>
  </si>
  <si>
    <t>RD42100.00</t>
  </si>
  <si>
    <t>RD43.38</t>
  </si>
  <si>
    <t>RD$50..</t>
  </si>
  <si>
    <t xml:space="preserve"> Hasta 31/12/2023</t>
  </si>
  <si>
    <t xml:space="preserve"> AL 31/12/2023</t>
  </si>
  <si>
    <t>RELACION DE SUMINISTROS</t>
  </si>
  <si>
    <t>/12/2023</t>
  </si>
  <si>
    <t>01/12/2023 10/12/2023 12/12/2024</t>
  </si>
  <si>
    <t>D-00331</t>
  </si>
  <si>
    <t>D-00332</t>
  </si>
  <si>
    <t>D-00333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</si>
</sst>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RD$&quot;#,##0_);[Red]\(&quot;RD$&quot;#,##0\)"/>
    <numFmt numFmtId="8" formatCode="&quot;RD$&quot;#,##0.00_);[Red]\(&quot;RD$&quot;#,##0.00\)"/>
    <numFmt numFmtId="164" formatCode="&quot;RD$&quot;#,##0.00"/>
    <numFmt numFmtId="165" formatCode="[$RD$]#,##0.00"/>
    <numFmt numFmtId="166" formatCode="#,##0&quot; &quot;;[Red]&quot;(&quot;#,##0&quot;)&quot;"/>
  </numFmts>
  <fonts count="3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8"/>
      <name val="Arial"/>
      <family val="2"/>
    </font>
    <font>
      <b/>
      <sz val="28"/>
      <name val="Calibri"/>
      <family val="2"/>
      <scheme val="minor"/>
    </font>
    <font>
      <b/>
      <sz val="24"/>
      <name val="Calibri"/>
      <family val="2"/>
      <scheme val="minor"/>
    </font>
    <font>
      <b/>
      <sz val="22"/>
      <name val="Calibri"/>
      <family val="2"/>
      <scheme val="minor"/>
    </font>
    <font>
      <b/>
      <sz val="36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name val="Calibri"/>
      <family val="2"/>
      <scheme val="minor"/>
    </font>
    <font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indexed="8"/>
      <name val="Calibri"/>
      <family val="2"/>
    </font>
    <font>
      <b/>
      <sz val="20"/>
      <color theme="1"/>
      <name val="Calibri"/>
      <family val="2"/>
      <scheme val="minor"/>
    </font>
    <font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1"/>
      <color rgb="FF000000"/>
      <name val="Aptos Narrow"/>
      <family val="2"/>
    </font>
    <font>
      <b/>
      <sz val="12"/>
      <color rgb="FF000000"/>
      <name val="Aptos Narrow"/>
      <family val="2"/>
    </font>
    <font>
      <sz val="12"/>
      <color rgb="FF000000"/>
      <name val="Aptos Narrow"/>
      <family val="2"/>
    </font>
    <font>
      <sz val="11"/>
      <color rgb="FF000000"/>
      <name val="Aptos Narrow"/>
      <family val="2"/>
    </font>
    <font>
      <sz val="36"/>
      <name val="Calibri"/>
      <family val="2"/>
      <scheme val="minor"/>
    </font>
    <font>
      <b/>
      <sz val="36"/>
      <color indexed="8"/>
      <name val="Calibri"/>
      <family val="2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color rgb="FF000000"/>
      <name val="Calibri"/>
      <family val="2"/>
      <scheme val="minor"/>
    </font>
    <font>
      <b/>
      <sz val="36"/>
      <color rgb="FF000000"/>
      <name val="Calibri"/>
      <family val="2"/>
      <scheme val="minor"/>
    </font>
    <font>
      <i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/>
    <xf numFmtId="1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left" vertical="center" wrapText="1"/>
    </xf>
    <xf numFmtId="0" fontId="8" fillId="4" borderId="0" xfId="0" applyFont="1" applyFill="1" applyAlignment="1">
      <alignment horizontal="left" vertical="center"/>
    </xf>
    <xf numFmtId="1" fontId="8" fillId="4" borderId="0" xfId="0" applyNumberFormat="1" applyFont="1" applyFill="1" applyAlignment="1">
      <alignment horizontal="left" vertical="center"/>
    </xf>
    <xf numFmtId="1" fontId="10" fillId="4" borderId="0" xfId="0" applyNumberFormat="1" applyFont="1" applyFill="1" applyAlignment="1">
      <alignment horizontal="center" vertical="center"/>
    </xf>
    <xf numFmtId="1" fontId="7" fillId="4" borderId="0" xfId="0" applyNumberFormat="1" applyFont="1" applyFill="1" applyAlignment="1">
      <alignment horizontal="center" vertical="center"/>
    </xf>
    <xf numFmtId="0" fontId="12" fillId="6" borderId="2" xfId="0" applyFont="1" applyFill="1" applyBorder="1" applyAlignment="1">
      <alignment vertical="center" wrapText="1"/>
    </xf>
    <xf numFmtId="0" fontId="12" fillId="7" borderId="2" xfId="0" applyFont="1" applyFill="1" applyBorder="1" applyAlignment="1">
      <alignment vertical="center" wrapText="1"/>
    </xf>
    <xf numFmtId="0" fontId="13" fillId="5" borderId="3" xfId="0" applyFont="1" applyFill="1" applyBorder="1" applyAlignment="1">
      <alignment horizontal="center" wrapText="1"/>
    </xf>
    <xf numFmtId="0" fontId="14" fillId="6" borderId="3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wrapText="1"/>
    </xf>
    <xf numFmtId="14" fontId="15" fillId="0" borderId="0" xfId="0" applyNumberFormat="1" applyFont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left"/>
    </xf>
    <xf numFmtId="164" fontId="16" fillId="2" borderId="3" xfId="0" applyNumberFormat="1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1" fontId="15" fillId="2" borderId="3" xfId="0" applyNumberFormat="1" applyFont="1" applyFill="1" applyBorder="1" applyAlignment="1">
      <alignment horizontal="center"/>
    </xf>
    <xf numFmtId="1" fontId="15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" fontId="4" fillId="2" borderId="3" xfId="0" applyNumberFormat="1" applyFont="1" applyFill="1" applyBorder="1"/>
    <xf numFmtId="0" fontId="5" fillId="2" borderId="3" xfId="0" applyFont="1" applyFill="1" applyBorder="1"/>
    <xf numFmtId="1" fontId="5" fillId="2" borderId="3" xfId="0" applyNumberFormat="1" applyFont="1" applyFill="1" applyBorder="1" applyAlignment="1">
      <alignment horizontal="center"/>
    </xf>
    <xf numFmtId="1" fontId="15" fillId="2" borderId="4" xfId="0" applyNumberFormat="1" applyFont="1" applyFill="1" applyBorder="1" applyAlignment="1">
      <alignment horizontal="center"/>
    </xf>
    <xf numFmtId="164" fontId="15" fillId="2" borderId="3" xfId="0" applyNumberFormat="1" applyFont="1" applyFill="1" applyBorder="1" applyAlignment="1">
      <alignment horizontal="center"/>
    </xf>
    <xf numFmtId="3" fontId="0" fillId="2" borderId="0" xfId="0" applyNumberFormat="1" applyFill="1"/>
    <xf numFmtId="8" fontId="16" fillId="2" borderId="3" xfId="0" applyNumberFormat="1" applyFont="1" applyFill="1" applyBorder="1" applyAlignment="1">
      <alignment horizontal="center"/>
    </xf>
    <xf numFmtId="1" fontId="15" fillId="2" borderId="0" xfId="0" applyNumberFormat="1" applyFont="1" applyFill="1" applyAlignment="1">
      <alignment horizontal="center"/>
    </xf>
    <xf numFmtId="1" fontId="4" fillId="2" borderId="0" xfId="0" applyNumberFormat="1" applyFont="1" applyFill="1"/>
    <xf numFmtId="1" fontId="5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164" fontId="16" fillId="2" borderId="0" xfId="0" applyNumberFormat="1" applyFont="1" applyFill="1" applyAlignment="1">
      <alignment horizontal="center"/>
    </xf>
    <xf numFmtId="14" fontId="20" fillId="0" borderId="0" xfId="0" applyNumberFormat="1" applyFont="1" applyAlignment="1">
      <alignment horizontal="center" vertical="center"/>
    </xf>
    <xf numFmtId="1" fontId="21" fillId="2" borderId="0" xfId="0" applyNumberFormat="1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1" fillId="0" borderId="0" xfId="0" applyFont="1"/>
    <xf numFmtId="0" fontId="22" fillId="2" borderId="0" xfId="0" applyFont="1" applyFill="1"/>
    <xf numFmtId="0" fontId="22" fillId="2" borderId="0" xfId="0" applyFont="1" applyFill="1" applyAlignment="1">
      <alignment horizontal="center"/>
    </xf>
    <xf numFmtId="0" fontId="22" fillId="0" borderId="0" xfId="0" applyFont="1"/>
    <xf numFmtId="1" fontId="22" fillId="2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left" vertical="center" wrapText="1"/>
    </xf>
    <xf numFmtId="1" fontId="7" fillId="4" borderId="0" xfId="0" applyNumberFormat="1" applyFont="1" applyFill="1" applyAlignment="1">
      <alignment horizontal="left" vertical="center"/>
    </xf>
    <xf numFmtId="1" fontId="15" fillId="2" borderId="4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1" fontId="4" fillId="2" borderId="3" xfId="0" applyNumberFormat="1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1" fontId="5" fillId="2" borderId="3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4" fontId="27" fillId="2" borderId="3" xfId="0" applyNumberFormat="1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/>
    </xf>
    <xf numFmtId="0" fontId="27" fillId="2" borderId="3" xfId="0" applyFont="1" applyFill="1" applyBorder="1" applyAlignment="1">
      <alignment horizontal="left"/>
    </xf>
    <xf numFmtId="164" fontId="27" fillId="2" borderId="3" xfId="0" applyNumberFormat="1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4" fontId="27" fillId="0" borderId="3" xfId="0" applyNumberFormat="1" applyFont="1" applyBorder="1" applyAlignment="1">
      <alignment horizontal="center" vertical="center"/>
    </xf>
    <xf numFmtId="0" fontId="31" fillId="2" borderId="3" xfId="0" applyFont="1" applyFill="1" applyBorder="1" applyAlignment="1">
      <alignment horizontal="left"/>
    </xf>
    <xf numFmtId="8" fontId="27" fillId="2" borderId="3" xfId="0" applyNumberFormat="1" applyFont="1" applyFill="1" applyBorder="1" applyAlignment="1">
      <alignment horizontal="center"/>
    </xf>
    <xf numFmtId="14" fontId="27" fillId="2" borderId="3" xfId="0" applyNumberFormat="1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wrapText="1"/>
    </xf>
    <xf numFmtId="0" fontId="27" fillId="2" borderId="3" xfId="0" applyFont="1" applyFill="1" applyBorder="1" applyAlignment="1">
      <alignment horizontal="left" wrapText="1"/>
    </xf>
    <xf numFmtId="164" fontId="27" fillId="2" borderId="3" xfId="0" applyNumberFormat="1" applyFont="1" applyFill="1" applyBorder="1" applyAlignment="1">
      <alignment horizontal="center" wrapText="1"/>
    </xf>
    <xf numFmtId="1" fontId="27" fillId="2" borderId="3" xfId="0" applyNumberFormat="1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left" vertical="center" wrapText="1"/>
    </xf>
    <xf numFmtId="0" fontId="13" fillId="5" borderId="6" xfId="0" applyFont="1" applyFill="1" applyBorder="1" applyAlignment="1">
      <alignment horizontal="center" wrapText="1"/>
    </xf>
    <xf numFmtId="0" fontId="14" fillId="6" borderId="6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left" vertical="center"/>
    </xf>
    <xf numFmtId="1" fontId="7" fillId="4" borderId="3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" fontId="7" fillId="4" borderId="5" xfId="0" applyNumberFormat="1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4" fillId="10" borderId="3" xfId="0" applyFont="1" applyFill="1" applyBorder="1" applyAlignment="1" applyProtection="1">
      <alignment horizontal="center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0" fontId="25" fillId="8" borderId="3" xfId="0" applyFont="1" applyFill="1" applyBorder="1" applyAlignment="1" applyProtection="1">
      <alignment horizontal="center" vertical="center"/>
      <protection locked="0"/>
    </xf>
    <xf numFmtId="3" fontId="0" fillId="0" borderId="3" xfId="0" applyNumberFormat="1" applyBorder="1" applyAlignment="1" applyProtection="1">
      <alignment horizontal="center" vertical="center"/>
      <protection locked="0"/>
    </xf>
    <xf numFmtId="0" fontId="25" fillId="8" borderId="3" xfId="0" applyFont="1" applyFill="1" applyBorder="1" applyAlignment="1" applyProtection="1">
      <alignment horizontal="center" vertical="center"/>
      <protection hidden="1"/>
    </xf>
    <xf numFmtId="166" fontId="33" fillId="8" borderId="3" xfId="0" applyNumberFormat="1" applyFont="1" applyFill="1" applyBorder="1" applyAlignment="1" applyProtection="1">
      <alignment horizontal="center" vertical="center"/>
      <protection hidden="1"/>
    </xf>
    <xf numFmtId="165" fontId="25" fillId="8" borderId="3" xfId="0" applyNumberFormat="1" applyFont="1" applyFill="1" applyBorder="1" applyAlignment="1" applyProtection="1">
      <alignment horizontal="center" vertical="center"/>
      <protection locked="0"/>
    </xf>
    <xf numFmtId="14" fontId="0" fillId="0" borderId="9" xfId="0" applyNumberFormat="1" applyBorder="1" applyAlignment="1" applyProtection="1">
      <alignment horizontal="center" vertical="center"/>
      <protection locked="0"/>
    </xf>
    <xf numFmtId="14" fontId="0" fillId="0" borderId="9" xfId="0" applyNumberForma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4" fillId="9" borderId="6" xfId="0" applyFont="1" applyFill="1" applyBorder="1" applyAlignment="1" applyProtection="1">
      <alignment horizontal="center" vertical="center"/>
      <protection locked="0"/>
    </xf>
    <xf numFmtId="0" fontId="24" fillId="9" borderId="6" xfId="0" applyFont="1" applyFill="1" applyBorder="1" applyAlignment="1" applyProtection="1">
      <alignment horizontal="center" vertical="center"/>
      <protection hidden="1"/>
    </xf>
    <xf numFmtId="0" fontId="14" fillId="3" borderId="2" xfId="0" applyFont="1" applyFill="1" applyBorder="1"/>
    <xf numFmtId="0" fontId="0" fillId="3" borderId="2" xfId="0" applyFill="1" applyBorder="1"/>
    <xf numFmtId="0" fontId="34" fillId="0" borderId="3" xfId="0" applyFont="1" applyBorder="1" applyAlignment="1">
      <alignment horizontal="center" vertical="center"/>
    </xf>
    <xf numFmtId="0" fontId="34" fillId="0" borderId="0" xfId="0" applyFont="1"/>
    <xf numFmtId="14" fontId="0" fillId="0" borderId="11" xfId="0" applyNumberFormat="1" applyBorder="1" applyAlignment="1" applyProtection="1">
      <alignment horizontal="center" vertical="center"/>
      <protection locked="0"/>
    </xf>
    <xf numFmtId="14" fontId="0" fillId="0" borderId="8" xfId="0" applyNumberFormat="1" applyBorder="1" applyAlignment="1" applyProtection="1">
      <alignment horizontal="center" vertical="center"/>
      <protection locked="0"/>
    </xf>
    <xf numFmtId="14" fontId="0" fillId="0" borderId="8" xfId="0" applyNumberFormat="1" applyBorder="1" applyAlignment="1" applyProtection="1">
      <alignment horizontal="center" vertical="center" wrapText="1"/>
      <protection locked="0"/>
    </xf>
    <xf numFmtId="14" fontId="23" fillId="10" borderId="10" xfId="0" applyNumberFormat="1" applyFont="1" applyFill="1" applyBorder="1" applyAlignment="1" applyProtection="1">
      <alignment horizontal="left"/>
      <protection locked="0"/>
    </xf>
    <xf numFmtId="14" fontId="24" fillId="10" borderId="7" xfId="0" applyNumberFormat="1" applyFont="1" applyFill="1" applyBorder="1" applyAlignment="1" applyProtection="1">
      <alignment horizontal="center" vertical="center"/>
      <protection locked="0"/>
    </xf>
    <xf numFmtId="0" fontId="24" fillId="10" borderId="7" xfId="0" applyFont="1" applyFill="1" applyBorder="1" applyAlignment="1" applyProtection="1">
      <alignment horizontal="center" vertical="center"/>
      <protection locked="0"/>
    </xf>
    <xf numFmtId="0" fontId="24" fillId="10" borderId="7" xfId="0" applyFont="1" applyFill="1" applyBorder="1" applyAlignment="1" applyProtection="1">
      <alignment horizontal="center" vertical="center"/>
      <protection hidden="1"/>
    </xf>
    <xf numFmtId="14" fontId="23" fillId="0" borderId="3" xfId="0" applyNumberFormat="1" applyFont="1" applyBorder="1" applyAlignment="1" applyProtection="1">
      <alignment horizontal="left"/>
      <protection locked="0"/>
    </xf>
    <xf numFmtId="14" fontId="23" fillId="0" borderId="3" xfId="0" applyNumberFormat="1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center" vertical="center"/>
      <protection hidden="1"/>
    </xf>
    <xf numFmtId="0" fontId="25" fillId="0" borderId="3" xfId="0" applyFont="1" applyBorder="1" applyAlignment="1" applyProtection="1">
      <alignment horizontal="center" vertical="center"/>
      <protection locked="0"/>
    </xf>
    <xf numFmtId="165" fontId="25" fillId="0" borderId="3" xfId="0" applyNumberFormat="1" applyFont="1" applyBorder="1" applyAlignment="1" applyProtection="1">
      <alignment horizontal="center" vertical="center"/>
      <protection locked="0"/>
    </xf>
    <xf numFmtId="14" fontId="23" fillId="0" borderId="3" xfId="0" applyNumberFormat="1" applyFont="1" applyBorder="1" applyAlignment="1" applyProtection="1">
      <alignment horizontal="left" wrapText="1"/>
      <protection locked="0"/>
    </xf>
    <xf numFmtId="0" fontId="0" fillId="8" borderId="3" xfId="0" applyFill="1" applyBorder="1" applyAlignment="1" applyProtection="1">
      <alignment horizontal="center" vertical="center"/>
      <protection locked="0"/>
    </xf>
    <xf numFmtId="4" fontId="0" fillId="0" borderId="3" xfId="0" applyNumberFormat="1" applyBorder="1" applyAlignment="1">
      <alignment horizontal="center" vertical="center"/>
    </xf>
    <xf numFmtId="8" fontId="0" fillId="0" borderId="3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24" fillId="9" borderId="6" xfId="0" applyNumberFormat="1" applyFont="1" applyFill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8" fontId="0" fillId="0" borderId="7" xfId="0" applyNumberFormat="1" applyBorder="1" applyAlignment="1">
      <alignment horizontal="center" vertical="center"/>
    </xf>
    <xf numFmtId="6" fontId="0" fillId="0" borderId="3" xfId="0" applyNumberFormat="1" applyBorder="1" applyAlignment="1">
      <alignment horizontal="center" vertical="center"/>
    </xf>
    <xf numFmtId="8" fontId="0" fillId="0" borderId="0" xfId="0" applyNumberFormat="1"/>
    <xf numFmtId="0" fontId="11" fillId="5" borderId="12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 wrapText="1"/>
    </xf>
    <xf numFmtId="14" fontId="0" fillId="0" borderId="0" xfId="0" applyNumberFormat="1" applyAlignment="1">
      <alignment horizontal="left"/>
    </xf>
    <xf numFmtId="0" fontId="35" fillId="3" borderId="2" xfId="0" applyFont="1" applyFill="1" applyBorder="1"/>
  </cellXfs>
  <cellStyles count="1">
    <cellStyle name="Normal" xfId="0" builtinId="0"/>
  </cellStyles>
  <dxfs count="1">
    <dxf>
      <font>
        <strike/>
        <family val="2"/>
      </font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631879</xdr:colOff>
      <xdr:row>1</xdr:row>
      <xdr:rowOff>24748</xdr:rowOff>
    </xdr:from>
    <xdr:to>
      <xdr:col>4</xdr:col>
      <xdr:colOff>5001838</xdr:colOff>
      <xdr:row>2</xdr:row>
      <xdr:rowOff>671489</xdr:rowOff>
    </xdr:to>
    <xdr:pic>
      <xdr:nvPicPr>
        <xdr:cNvPr id="2" name="Imagen 1" descr="http://www.inabima.gob.do/wp-content/uploads/2016/10/logos-f2.jpg">
          <a:extLst>
            <a:ext uri="{FF2B5EF4-FFF2-40B4-BE49-F238E27FC236}">
              <a16:creationId xmlns:a16="http://schemas.microsoft.com/office/drawing/2014/main" id="{6661195A-933F-48F5-A832-BF713CB70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04649" y="488126"/>
          <a:ext cx="4369959" cy="14190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628651</xdr:colOff>
      <xdr:row>1</xdr:row>
      <xdr:rowOff>28576</xdr:rowOff>
    </xdr:from>
    <xdr:to>
      <xdr:col>2</xdr:col>
      <xdr:colOff>1885950</xdr:colOff>
      <xdr:row>2</xdr:row>
      <xdr:rowOff>36494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B77E64E-5DF4-0B45-BC1D-C5D08CB46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1" y="219076"/>
          <a:ext cx="2705099" cy="7032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466725</xdr:colOff>
      <xdr:row>0</xdr:row>
      <xdr:rowOff>0</xdr:rowOff>
    </xdr:from>
    <xdr:to>
      <xdr:col>5</xdr:col>
      <xdr:colOff>1095375</xdr:colOff>
      <xdr:row>2</xdr:row>
      <xdr:rowOff>592338</xdr:rowOff>
    </xdr:to>
    <xdr:pic>
      <xdr:nvPicPr>
        <xdr:cNvPr id="2" name="Imagen 1" descr="http://www.inabima.gob.do/wp-content/uploads/2016/10/logos-f2.jpg">
          <a:extLst>
            <a:ext uri="{FF2B5EF4-FFF2-40B4-BE49-F238E27FC236}">
              <a16:creationId xmlns:a16="http://schemas.microsoft.com/office/drawing/2014/main" id="{CF1918C6-E32D-4824-A6EF-F291FAF17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0"/>
          <a:ext cx="3362325" cy="2154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ept.%20Plan%20Odontologico\Almacen\Inventario%202022\Relaccion%20De%20Inventar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_de_inventario"/>
      <sheetName val="Resumen_Diciembre_(2023)"/>
      <sheetName val="Detalles_Diciembre_(2023)"/>
      <sheetName val="Resumen_Noviembre_(2023)"/>
      <sheetName val="Resumen_Octubre_(2023)"/>
      <sheetName val="Detalles_Octubre_(2023)"/>
      <sheetName val="Detalles_Noviembre_(2023)"/>
      <sheetName val="Resumen_Septiembre_(2023)"/>
      <sheetName val="Detalles_Septiembre_(2023)"/>
      <sheetName val="Resumen_Agosto_(2023)"/>
      <sheetName val="Detalles_Agosto_(2023)"/>
      <sheetName val="Resumen_Julio_(2023)"/>
      <sheetName val="Detalles_Julio_(2023)"/>
      <sheetName val="Resumen_Junio_2023"/>
      <sheetName val="Detalles_Junio_2023"/>
      <sheetName val="Resumen_Mayo_2023"/>
      <sheetName val="Detalles_Mayo_2023"/>
      <sheetName val="Resumen_Abril_2023"/>
      <sheetName val="Resumen_Marzo_2023"/>
      <sheetName val="Detalles_Abril_2023"/>
      <sheetName val="Detalles_Marzo_2023"/>
      <sheetName val="Resumen_Febrero_2023"/>
      <sheetName val="Detalles_Febrero_2023"/>
      <sheetName val="Resumen_Enero_2023"/>
      <sheetName val="Detalles_Enero_2023"/>
      <sheetName val="Resumen_Diciembre_2022"/>
      <sheetName val="Detalles_Diciembre_2022"/>
      <sheetName val="Resumen_de_Noviembre_2022"/>
      <sheetName val="Detalles_de_Noviembre_2022"/>
      <sheetName val="Resumen_De_Octubre_2022"/>
      <sheetName val="Detalles_De_Octubre_2022"/>
      <sheetName val="Resumen_De_Septiembre_2022"/>
      <sheetName val="Detalles_De_Septiembre_2022"/>
      <sheetName val="Resumen_De_Agosto_2022"/>
      <sheetName val="Detalles_De_Agosto_2022"/>
      <sheetName val="Resumen_De_Julio_2022"/>
      <sheetName val="Detalles_De_Julio_2022"/>
      <sheetName val="Resumen_De_Junio_2022"/>
      <sheetName val="Detalles_De_Junio"/>
      <sheetName val="Resumen_De_Mayo"/>
      <sheetName val="Detalles_De_Mayo"/>
      <sheetName val="Resumen_De_Abril"/>
      <sheetName val="Detalles_De_Abril"/>
      <sheetName val="Resumen_de_Marzo"/>
      <sheetName val="Detalle_de_Marzo"/>
      <sheetName val="Resumen_de_Febrero"/>
      <sheetName val="Detalle_de_febrero"/>
      <sheetName val="Resumen_de_Enero"/>
      <sheetName val="Detalles_de_Enero"/>
      <sheetName val="Resumen_de_Diciembre_"/>
      <sheetName val="Detalles_de_Diciembre_"/>
      <sheetName val="Resumen_de_Noviembre"/>
      <sheetName val="Detalles_de_Noviembre"/>
      <sheetName val="Resumen_de__Octubre"/>
      <sheetName val="Detalles_de_Octubre"/>
      <sheetName val="Resumen_de_Septiembre"/>
      <sheetName val="Detalles_de_Septiembre"/>
      <sheetName val="Resumen_de_AGOSTO"/>
      <sheetName val="Detalle_de_AGOSTO_(2)"/>
      <sheetName val="Resumen_de_Julio"/>
      <sheetName val="Detalle_de_Julio"/>
      <sheetName val="Resumen_de_Junio"/>
      <sheetName val="Detalle_de_Junio"/>
      <sheetName val="Resumen_de_Mayo_2021"/>
      <sheetName val="Detalle_de_Mayo_2021"/>
      <sheetName val="Resumen_de_Abril_21"/>
      <sheetName val="Detalle_de_Abril_21"/>
      <sheetName val="Resumen_Marzo_21"/>
      <sheetName val="Detalle_Marzo_21"/>
      <sheetName val="Resumen_Febrero_21"/>
      <sheetName val="Detalle_Febrero_21"/>
      <sheetName val="Resumen_Enero_2021"/>
      <sheetName val="Detalle_Enero_2021"/>
      <sheetName val="Inv__Resumen_Diciembre"/>
      <sheetName val="Inv__Detalle_Diciembre"/>
      <sheetName val="Inv__Resumen_Noviembre"/>
      <sheetName val="Inv__Detalle_Noviembre"/>
      <sheetName val="Resumen_de_Octubre"/>
      <sheetName val="Detalle_de_Octubre"/>
      <sheetName val="Inventario_Resumen_de_Septiembr"/>
      <sheetName val="Detalle_de_Septiembre"/>
      <sheetName val="Inventario_Resumen_AGOSTO_("/>
      <sheetName val="DETALLE__AGOSTO"/>
      <sheetName val="Inventario_Resumen_Julio_20_(2)"/>
      <sheetName val="Lista de inventario"/>
      <sheetName val="Detalle_de_julio_2020"/>
    </sheetNames>
    <sheetDataSet>
      <sheetData sheetId="0"/>
      <sheetData sheetId="1"/>
      <sheetData sheetId="2">
        <row r="12">
          <cell r="I1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>
        <row r="311">
          <cell r="K311"/>
        </row>
        <row r="364">
          <cell r="K364" t="str">
            <v>RD$6,800.00</v>
          </cell>
        </row>
        <row r="379">
          <cell r="K379" t="str">
            <v>RD$8,500.OO</v>
          </cell>
        </row>
        <row r="388">
          <cell r="K388" t="str">
            <v>RD$5,500.00</v>
          </cell>
        </row>
        <row r="389">
          <cell r="K389" t="str">
            <v>RD$5,500.00</v>
          </cell>
        </row>
        <row r="406">
          <cell r="K406" t="str">
            <v>RD$6,700.00</v>
          </cell>
        </row>
        <row r="408">
          <cell r="K408" t="str">
            <v>RD$6,700.00</v>
          </cell>
        </row>
        <row r="409">
          <cell r="K409" t="str">
            <v>RD$6,700.00</v>
          </cell>
        </row>
        <row r="412">
          <cell r="K412" t="str">
            <v>RD$6,800.00</v>
          </cell>
        </row>
        <row r="426">
          <cell r="K426" t="str">
            <v>RD$11,020.00</v>
          </cell>
        </row>
        <row r="427">
          <cell r="K427" t="str">
            <v>RD$11,000.00</v>
          </cell>
        </row>
        <row r="444">
          <cell r="K444" t="str">
            <v>RD$11,020.00</v>
          </cell>
        </row>
        <row r="447">
          <cell r="K447" t="str">
            <v>RD$3,200.00</v>
          </cell>
        </row>
        <row r="448">
          <cell r="K448" t="str">
            <v>RD$11,000.00</v>
          </cell>
        </row>
        <row r="449">
          <cell r="K449" t="str">
            <v>RD$135,000.00</v>
          </cell>
        </row>
        <row r="450">
          <cell r="K450" t="str">
            <v>RD$8,520.00</v>
          </cell>
        </row>
        <row r="451">
          <cell r="K451" t="str">
            <v>RD$2,100.00</v>
          </cell>
        </row>
        <row r="452">
          <cell r="K452" t="str">
            <v>RD$2,100.00</v>
          </cell>
        </row>
        <row r="453">
          <cell r="K453" t="str">
            <v>RD$2,100.00</v>
          </cell>
        </row>
        <row r="454">
          <cell r="K454" t="str">
            <v>RD$2,100.00</v>
          </cell>
        </row>
        <row r="455">
          <cell r="K455" t="str">
            <v>RD$2,100.00</v>
          </cell>
        </row>
        <row r="456">
          <cell r="K456" t="str">
            <v>RD$4,600.00</v>
          </cell>
        </row>
        <row r="457">
          <cell r="K457" t="str">
            <v>RD$2,100.00</v>
          </cell>
        </row>
        <row r="458">
          <cell r="K458"/>
        </row>
        <row r="459">
          <cell r="K459"/>
        </row>
        <row r="460">
          <cell r="K460"/>
        </row>
        <row r="461">
          <cell r="K461"/>
        </row>
        <row r="462">
          <cell r="K462"/>
        </row>
        <row r="463">
          <cell r="K463"/>
        </row>
        <row r="464">
          <cell r="K464"/>
        </row>
        <row r="465">
          <cell r="K465"/>
        </row>
        <row r="466">
          <cell r="K466"/>
        </row>
        <row r="467">
          <cell r="K467"/>
        </row>
        <row r="468">
          <cell r="K468"/>
        </row>
        <row r="469">
          <cell r="K469"/>
        </row>
        <row r="470">
          <cell r="K470"/>
        </row>
        <row r="471">
          <cell r="K471"/>
        </row>
        <row r="472">
          <cell r="K472" t="str">
            <v>RD$26.400.00</v>
          </cell>
        </row>
        <row r="473">
          <cell r="K473"/>
        </row>
        <row r="474">
          <cell r="K474"/>
        </row>
        <row r="475">
          <cell r="K475"/>
        </row>
        <row r="476">
          <cell r="K476"/>
        </row>
        <row r="477">
          <cell r="K477" t="str">
            <v>RD$11,200.00</v>
          </cell>
        </row>
        <row r="478">
          <cell r="K478" t="str">
            <v>RD$9,225.00</v>
          </cell>
        </row>
        <row r="479">
          <cell r="K479" t="str">
            <v>RD$3,600.00</v>
          </cell>
        </row>
        <row r="480">
          <cell r="K480"/>
        </row>
        <row r="481">
          <cell r="K481"/>
        </row>
        <row r="482">
          <cell r="K482"/>
        </row>
        <row r="483">
          <cell r="K483"/>
        </row>
        <row r="484">
          <cell r="K484"/>
        </row>
        <row r="485">
          <cell r="K485"/>
        </row>
        <row r="486">
          <cell r="K486"/>
        </row>
        <row r="487">
          <cell r="K487"/>
        </row>
        <row r="488">
          <cell r="K488"/>
        </row>
        <row r="489">
          <cell r="K489"/>
        </row>
        <row r="490">
          <cell r="K490"/>
        </row>
        <row r="491">
          <cell r="K491"/>
        </row>
        <row r="492">
          <cell r="K492" t="str">
            <v>RD$6,700.00</v>
          </cell>
        </row>
        <row r="493">
          <cell r="K493" t="str">
            <v>RD$30,000.00</v>
          </cell>
        </row>
        <row r="494">
          <cell r="K494"/>
        </row>
        <row r="495">
          <cell r="K495"/>
        </row>
        <row r="496">
          <cell r="K496"/>
        </row>
        <row r="497">
          <cell r="K497"/>
        </row>
        <row r="498">
          <cell r="K498"/>
        </row>
        <row r="499">
          <cell r="K499"/>
        </row>
        <row r="500">
          <cell r="K500"/>
        </row>
        <row r="501">
          <cell r="K501"/>
        </row>
        <row r="502">
          <cell r="K502"/>
        </row>
        <row r="503">
          <cell r="K503"/>
        </row>
        <row r="504">
          <cell r="K504"/>
        </row>
        <row r="505">
          <cell r="K505"/>
        </row>
        <row r="506">
          <cell r="K506"/>
        </row>
        <row r="507">
          <cell r="K507"/>
        </row>
        <row r="508">
          <cell r="K508"/>
        </row>
        <row r="509">
          <cell r="K509"/>
        </row>
        <row r="510">
          <cell r="K510" t="str">
            <v>RD$6,800.00</v>
          </cell>
        </row>
        <row r="511">
          <cell r="K511"/>
        </row>
        <row r="512">
          <cell r="K512"/>
        </row>
        <row r="513">
          <cell r="K513"/>
        </row>
        <row r="514">
          <cell r="K514"/>
        </row>
        <row r="515">
          <cell r="K515"/>
        </row>
        <row r="516">
          <cell r="K516"/>
        </row>
        <row r="517">
          <cell r="K517"/>
        </row>
        <row r="518">
          <cell r="K518" t="str">
            <v>RD$8,500.00</v>
          </cell>
        </row>
        <row r="519">
          <cell r="K519"/>
        </row>
        <row r="520">
          <cell r="K520"/>
        </row>
        <row r="521">
          <cell r="K521"/>
        </row>
        <row r="522">
          <cell r="K522"/>
        </row>
        <row r="523">
          <cell r="K523"/>
        </row>
        <row r="524">
          <cell r="K524"/>
        </row>
        <row r="525">
          <cell r="K525"/>
        </row>
        <row r="526">
          <cell r="K526"/>
        </row>
        <row r="527">
          <cell r="K527"/>
        </row>
        <row r="528">
          <cell r="K528"/>
        </row>
        <row r="529">
          <cell r="K529"/>
        </row>
        <row r="530">
          <cell r="K530"/>
        </row>
        <row r="531">
          <cell r="K531"/>
        </row>
        <row r="532">
          <cell r="K532"/>
        </row>
        <row r="533">
          <cell r="K533"/>
        </row>
        <row r="534">
          <cell r="K534"/>
        </row>
        <row r="535">
          <cell r="K535"/>
        </row>
        <row r="536">
          <cell r="K536"/>
        </row>
        <row r="537">
          <cell r="K537"/>
        </row>
        <row r="538">
          <cell r="K538" t="str">
            <v>RD$9,180.00</v>
          </cell>
        </row>
        <row r="539">
          <cell r="K539"/>
        </row>
        <row r="540">
          <cell r="K540"/>
        </row>
        <row r="541">
          <cell r="K541"/>
        </row>
        <row r="542">
          <cell r="K542"/>
        </row>
        <row r="543">
          <cell r="K543"/>
        </row>
        <row r="544">
          <cell r="K544"/>
        </row>
        <row r="545">
          <cell r="K545"/>
        </row>
        <row r="546">
          <cell r="K546"/>
        </row>
        <row r="547">
          <cell r="K547"/>
        </row>
        <row r="548">
          <cell r="K548"/>
        </row>
        <row r="549">
          <cell r="K549"/>
        </row>
        <row r="550">
          <cell r="K550" t="str">
            <v>RD$3,500.00</v>
          </cell>
        </row>
        <row r="551">
          <cell r="K551" t="str">
            <v>RD$5,000.00</v>
          </cell>
        </row>
        <row r="552">
          <cell r="K552"/>
        </row>
        <row r="553">
          <cell r="K553"/>
        </row>
        <row r="554">
          <cell r="K554" t="str">
            <v>RD$10,500.00</v>
          </cell>
        </row>
        <row r="555">
          <cell r="K555"/>
        </row>
        <row r="556">
          <cell r="K556" t="str">
            <v>RD$7,800.00</v>
          </cell>
        </row>
        <row r="557">
          <cell r="K557" t="str">
            <v>RD$1,920.00</v>
          </cell>
        </row>
        <row r="558">
          <cell r="K558"/>
        </row>
        <row r="559">
          <cell r="K559"/>
        </row>
        <row r="560">
          <cell r="K560"/>
        </row>
        <row r="561">
          <cell r="K561"/>
        </row>
        <row r="562">
          <cell r="K562"/>
        </row>
        <row r="563">
          <cell r="K563"/>
        </row>
        <row r="564">
          <cell r="K564"/>
        </row>
        <row r="565">
          <cell r="K565"/>
        </row>
        <row r="566">
          <cell r="K566" t="str">
            <v>RD$27,500.00</v>
          </cell>
        </row>
        <row r="567">
          <cell r="K567" t="str">
            <v>RD$3,500.00</v>
          </cell>
        </row>
        <row r="568">
          <cell r="K568"/>
        </row>
        <row r="569">
          <cell r="K569"/>
        </row>
        <row r="570">
          <cell r="K570"/>
        </row>
        <row r="571">
          <cell r="K571" t="str">
            <v>RD$17,000.00</v>
          </cell>
        </row>
        <row r="572">
          <cell r="K572"/>
        </row>
        <row r="573">
          <cell r="K573"/>
        </row>
        <row r="574">
          <cell r="K574" t="str">
            <v>RD$11,156.00</v>
          </cell>
        </row>
        <row r="575">
          <cell r="K575" t="str">
            <v>RD$11,156.00</v>
          </cell>
        </row>
        <row r="576">
          <cell r="K576" t="str">
            <v>RD$4,853.00</v>
          </cell>
        </row>
        <row r="577">
          <cell r="K577" t="str">
            <v>RD$2,700.00</v>
          </cell>
        </row>
        <row r="578">
          <cell r="K578"/>
        </row>
        <row r="579">
          <cell r="K579" t="str">
            <v>RD$4,000.00</v>
          </cell>
        </row>
        <row r="580">
          <cell r="K580" t="str">
            <v>RD$4,000.00</v>
          </cell>
        </row>
        <row r="581">
          <cell r="K581"/>
        </row>
        <row r="582">
          <cell r="K582"/>
        </row>
        <row r="583">
          <cell r="K583" t="str">
            <v>RD$80,000.00</v>
          </cell>
        </row>
        <row r="584">
          <cell r="K584"/>
        </row>
        <row r="585">
          <cell r="K585" t="str">
            <v>RD$3,200.00</v>
          </cell>
        </row>
        <row r="586">
          <cell r="K586" t="str">
            <v>RD$3,200.00</v>
          </cell>
        </row>
        <row r="587">
          <cell r="K587"/>
        </row>
        <row r="588">
          <cell r="K588"/>
        </row>
        <row r="589">
          <cell r="K589"/>
        </row>
        <row r="590">
          <cell r="K590"/>
        </row>
        <row r="591">
          <cell r="K591"/>
        </row>
        <row r="592">
          <cell r="K592"/>
        </row>
        <row r="593">
          <cell r="K593"/>
        </row>
        <row r="594">
          <cell r="K594"/>
        </row>
        <row r="595">
          <cell r="K595"/>
        </row>
        <row r="596">
          <cell r="K596"/>
        </row>
        <row r="597">
          <cell r="K597"/>
        </row>
        <row r="598">
          <cell r="K598"/>
        </row>
        <row r="599">
          <cell r="K599"/>
        </row>
        <row r="600">
          <cell r="K600"/>
        </row>
        <row r="601">
          <cell r="K601"/>
        </row>
        <row r="602">
          <cell r="K602"/>
        </row>
        <row r="603">
          <cell r="K603"/>
        </row>
        <row r="604">
          <cell r="K604"/>
        </row>
        <row r="605">
          <cell r="K605"/>
        </row>
        <row r="606">
          <cell r="K606"/>
        </row>
        <row r="607">
          <cell r="K607"/>
        </row>
        <row r="608">
          <cell r="K608"/>
        </row>
        <row r="609">
          <cell r="K609"/>
        </row>
        <row r="610">
          <cell r="K610"/>
        </row>
        <row r="611">
          <cell r="K611"/>
        </row>
        <row r="612">
          <cell r="K612"/>
        </row>
        <row r="613">
          <cell r="K613"/>
        </row>
        <row r="614">
          <cell r="K614" t="str">
            <v>RD$10,537.70</v>
          </cell>
        </row>
        <row r="615">
          <cell r="K615"/>
        </row>
        <row r="616">
          <cell r="K616"/>
        </row>
        <row r="617">
          <cell r="K617" t="str">
            <v>RD$14,500.00</v>
          </cell>
        </row>
        <row r="618">
          <cell r="K618" t="str">
            <v>RD$11,200.00</v>
          </cell>
        </row>
        <row r="619">
          <cell r="K619" t="str">
            <v>RD$11,200.00</v>
          </cell>
        </row>
        <row r="620">
          <cell r="K620" t="str">
            <v>RD$11,200.00</v>
          </cell>
        </row>
        <row r="621">
          <cell r="K621"/>
        </row>
        <row r="622">
          <cell r="K622"/>
        </row>
        <row r="623">
          <cell r="K623" t="str">
            <v>RD$7,118.00</v>
          </cell>
        </row>
        <row r="624">
          <cell r="K624"/>
        </row>
        <row r="625">
          <cell r="K625"/>
        </row>
        <row r="626">
          <cell r="K626"/>
        </row>
        <row r="627">
          <cell r="K627"/>
        </row>
        <row r="628">
          <cell r="K628" t="str">
            <v>RD$2,542.37</v>
          </cell>
        </row>
        <row r="629">
          <cell r="K629" t="str">
            <v>RD$2,342.37</v>
          </cell>
        </row>
        <row r="630">
          <cell r="K630" t="str">
            <v>RD$2,342.37</v>
          </cell>
        </row>
        <row r="631">
          <cell r="K631"/>
        </row>
        <row r="632">
          <cell r="K632" t="str">
            <v>RD$2,342.37</v>
          </cell>
        </row>
        <row r="633">
          <cell r="K633" t="str">
            <v>RD$2,342.37</v>
          </cell>
        </row>
        <row r="634">
          <cell r="K634"/>
        </row>
        <row r="635">
          <cell r="K635" t="str">
            <v>RD$2,542.87</v>
          </cell>
        </row>
        <row r="636">
          <cell r="K636" t="str">
            <v>RD$2,542.87</v>
          </cell>
        </row>
        <row r="637">
          <cell r="K637" t="str">
            <v>RD$2,542.87</v>
          </cell>
        </row>
        <row r="638">
          <cell r="K638"/>
        </row>
        <row r="639">
          <cell r="K639"/>
        </row>
        <row r="640">
          <cell r="K640"/>
        </row>
        <row r="641">
          <cell r="K641"/>
        </row>
        <row r="642">
          <cell r="K642"/>
        </row>
        <row r="643">
          <cell r="K643"/>
        </row>
        <row r="644">
          <cell r="K644" t="str">
            <v>RD$1,445.98</v>
          </cell>
        </row>
        <row r="645">
          <cell r="K645"/>
        </row>
        <row r="646">
          <cell r="K646"/>
        </row>
        <row r="647">
          <cell r="K647"/>
        </row>
        <row r="648">
          <cell r="K648"/>
        </row>
        <row r="649">
          <cell r="K649"/>
        </row>
        <row r="650">
          <cell r="K650"/>
        </row>
        <row r="651">
          <cell r="K651"/>
        </row>
        <row r="652">
          <cell r="K652"/>
        </row>
        <row r="653">
          <cell r="K653"/>
        </row>
        <row r="654">
          <cell r="K654"/>
        </row>
        <row r="655">
          <cell r="K655"/>
        </row>
        <row r="656">
          <cell r="K656"/>
        </row>
        <row r="657">
          <cell r="K657"/>
        </row>
        <row r="658">
          <cell r="K658"/>
        </row>
        <row r="659">
          <cell r="K659"/>
        </row>
        <row r="660">
          <cell r="K660"/>
        </row>
        <row r="661">
          <cell r="K661"/>
        </row>
        <row r="662">
          <cell r="K662"/>
        </row>
        <row r="663">
          <cell r="K663"/>
        </row>
        <row r="664">
          <cell r="K664"/>
        </row>
        <row r="665">
          <cell r="K665"/>
        </row>
        <row r="666">
          <cell r="K666"/>
        </row>
        <row r="667">
          <cell r="K667" t="str">
            <v>RD$48,490.00</v>
          </cell>
        </row>
        <row r="668">
          <cell r="K668"/>
        </row>
        <row r="669">
          <cell r="K669"/>
        </row>
        <row r="670">
          <cell r="K670"/>
        </row>
        <row r="671">
          <cell r="K671" t="str">
            <v>RD$19,324.00</v>
          </cell>
        </row>
        <row r="672">
          <cell r="K672" t="str">
            <v>RED$19,324.00</v>
          </cell>
        </row>
        <row r="673">
          <cell r="K673" t="str">
            <v>RD$19,324.00</v>
          </cell>
        </row>
        <row r="674">
          <cell r="K674" t="str">
            <v>RD$19,324.00</v>
          </cell>
        </row>
        <row r="675">
          <cell r="K675" t="str">
            <v>RD$30,000.00</v>
          </cell>
        </row>
        <row r="676">
          <cell r="K676"/>
        </row>
        <row r="677">
          <cell r="K677" t="str">
            <v>RD$32,000.00</v>
          </cell>
        </row>
        <row r="678">
          <cell r="K678"/>
        </row>
        <row r="679">
          <cell r="K679"/>
        </row>
        <row r="680">
          <cell r="K680"/>
        </row>
        <row r="681">
          <cell r="K681"/>
        </row>
        <row r="682">
          <cell r="K682" t="str">
            <v>RD$8,500.00</v>
          </cell>
        </row>
        <row r="683">
          <cell r="K683"/>
        </row>
        <row r="684">
          <cell r="K684"/>
        </row>
        <row r="685">
          <cell r="K685"/>
        </row>
        <row r="686">
          <cell r="K686"/>
        </row>
        <row r="687">
          <cell r="K687" t="str">
            <v>RD$8,500.00</v>
          </cell>
        </row>
        <row r="688">
          <cell r="K688"/>
        </row>
        <row r="689">
          <cell r="K689"/>
        </row>
        <row r="690">
          <cell r="K690"/>
        </row>
        <row r="691">
          <cell r="K691" t="str">
            <v>RD$9,000.00</v>
          </cell>
        </row>
        <row r="692">
          <cell r="K692"/>
        </row>
        <row r="693">
          <cell r="K693" t="str">
            <v>RD$16,016.95</v>
          </cell>
        </row>
        <row r="694">
          <cell r="K694" t="str">
            <v>RD$10,000.00</v>
          </cell>
        </row>
        <row r="695">
          <cell r="K695"/>
        </row>
        <row r="696">
          <cell r="K696"/>
        </row>
        <row r="697">
          <cell r="K697"/>
        </row>
        <row r="698">
          <cell r="K698"/>
        </row>
        <row r="699">
          <cell r="K699" t="str">
            <v>RD $27,500.00</v>
          </cell>
        </row>
        <row r="701">
          <cell r="K701" t="str">
            <v>RD$30,000.00</v>
          </cell>
        </row>
        <row r="704">
          <cell r="K704" t="str">
            <v>RD$25,000.00</v>
          </cell>
        </row>
        <row r="705">
          <cell r="K705" t="str">
            <v>RD$800.00</v>
          </cell>
        </row>
        <row r="706">
          <cell r="K706" t="str">
            <v>RD800.00$</v>
          </cell>
        </row>
        <row r="707">
          <cell r="K707" t="str">
            <v>RD$800.00</v>
          </cell>
        </row>
        <row r="715">
          <cell r="K715" t="str">
            <v>RD$8,500.00</v>
          </cell>
        </row>
        <row r="734">
          <cell r="K734" t="str">
            <v>RD$25,000.00</v>
          </cell>
        </row>
        <row r="735">
          <cell r="K735" t="str">
            <v>RD$7,530.00</v>
          </cell>
        </row>
        <row r="737">
          <cell r="K737" t="str">
            <v>RD$7,530.00</v>
          </cell>
        </row>
        <row r="746">
          <cell r="K746" t="str">
            <v>RD$3,363.00</v>
          </cell>
        </row>
        <row r="754">
          <cell r="K754" t="str">
            <v>RD$8,000.00</v>
          </cell>
        </row>
        <row r="755">
          <cell r="K755" t="str">
            <v>RD8,329.00</v>
          </cell>
        </row>
        <row r="757">
          <cell r="K757" t="str">
            <v>RD$8,379.00</v>
          </cell>
        </row>
        <row r="758">
          <cell r="K758" t="str">
            <v>RD$7,530.00</v>
          </cell>
        </row>
        <row r="766">
          <cell r="K766" t="str">
            <v>RD$6,250.00</v>
          </cell>
        </row>
        <row r="771">
          <cell r="K771" t="str">
            <v>RD$7,530.00</v>
          </cell>
        </row>
        <row r="772">
          <cell r="K772" t="str">
            <v>INCLUIDO COSTO</v>
          </cell>
        </row>
        <row r="773">
          <cell r="K773"/>
        </row>
        <row r="774">
          <cell r="K774"/>
        </row>
        <row r="775">
          <cell r="K775"/>
        </row>
        <row r="776">
          <cell r="K776"/>
        </row>
        <row r="777">
          <cell r="K777"/>
        </row>
        <row r="778">
          <cell r="K778"/>
        </row>
        <row r="779">
          <cell r="K779"/>
        </row>
        <row r="780">
          <cell r="K780"/>
        </row>
        <row r="781">
          <cell r="K781"/>
        </row>
        <row r="782">
          <cell r="K782"/>
        </row>
        <row r="783">
          <cell r="K783"/>
        </row>
      </sheetData>
      <sheetData sheetId="8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84199-7695-402D-A8C1-9C256CC8E392}">
  <sheetPr>
    <pageSetUpPr fitToPage="1"/>
  </sheetPr>
  <dimension ref="A1:DTL536"/>
  <sheetViews>
    <sheetView topLeftCell="F263" zoomScale="37" zoomScaleNormal="37" workbookViewId="0">
      <selection activeCell="H288" sqref="H288"/>
    </sheetView>
  </sheetViews>
  <sheetFormatPr baseColWidth="10" defaultColWidth="11.42578125" defaultRowHeight="61.5" x14ac:dyDescent="0.9"/>
  <cols>
    <col min="1" max="1" width="91.5703125" style="47" customWidth="1"/>
    <col min="2" max="2" width="70.28515625" style="23" customWidth="1"/>
    <col min="3" max="3" width="69.42578125" style="4" customWidth="1"/>
    <col min="4" max="4" width="53.85546875" style="4" customWidth="1"/>
    <col min="5" max="5" width="151.42578125" style="4" customWidth="1"/>
    <col min="6" max="6" width="50.140625" style="42" customWidth="1"/>
    <col min="7" max="7" width="58.42578125" style="43" bestFit="1" customWidth="1"/>
    <col min="8" max="8" width="63.140625" style="4" bestFit="1" customWidth="1"/>
    <col min="9" max="9" width="48.85546875" style="4" bestFit="1" customWidth="1"/>
    <col min="10" max="10" width="37.5703125" style="4" customWidth="1"/>
    <col min="11" max="11" width="40.85546875" style="5" customWidth="1"/>
    <col min="12" max="12" width="5.85546875" style="5" hidden="1" customWidth="1"/>
    <col min="13" max="13" width="20.7109375" style="6" hidden="1" customWidth="1"/>
    <col min="14" max="14" width="21.85546875" style="7" hidden="1" customWidth="1"/>
    <col min="15" max="15" width="19.85546875" style="7" hidden="1" customWidth="1"/>
    <col min="16" max="16" width="22.42578125" style="8" hidden="1" customWidth="1"/>
    <col min="17" max="17" width="0" style="7" hidden="1" customWidth="1"/>
  </cols>
  <sheetData>
    <row r="1" spans="1:3236" ht="36" x14ac:dyDescent="0.55000000000000004">
      <c r="A1" s="48"/>
      <c r="B1" s="48"/>
      <c r="C1" s="48"/>
      <c r="D1" s="48"/>
      <c r="E1" s="48"/>
      <c r="F1" s="49"/>
      <c r="G1" s="48"/>
      <c r="H1" s="50"/>
      <c r="I1" s="48"/>
      <c r="J1" s="51"/>
      <c r="K1" s="51"/>
      <c r="L1" s="6"/>
      <c r="M1" s="7"/>
      <c r="N1" s="7" t="s">
        <v>0</v>
      </c>
      <c r="O1" s="8"/>
      <c r="P1" s="7"/>
    </row>
    <row r="2" spans="1:3236" x14ac:dyDescent="0.9">
      <c r="A2" s="48"/>
      <c r="B2" s="48"/>
      <c r="C2" s="48"/>
      <c r="D2" s="48"/>
      <c r="E2" s="48"/>
      <c r="F2" s="49"/>
      <c r="G2" s="48"/>
      <c r="H2" s="48"/>
      <c r="I2" s="48"/>
      <c r="J2" s="48"/>
      <c r="K2" s="51"/>
      <c r="N2" s="9"/>
    </row>
    <row r="3" spans="1:3236" x14ac:dyDescent="0.9">
      <c r="A3" s="48"/>
      <c r="B3" s="48"/>
      <c r="C3" s="48"/>
      <c r="D3" s="48"/>
      <c r="E3" s="48"/>
      <c r="F3" s="49"/>
      <c r="G3" s="48"/>
      <c r="H3" s="48"/>
      <c r="I3" s="48"/>
      <c r="J3" s="48"/>
      <c r="K3" s="51"/>
      <c r="N3" s="9"/>
      <c r="O3" s="10"/>
      <c r="P3" s="11"/>
      <c r="Q3" s="10"/>
    </row>
    <row r="4" spans="1:3236" ht="26.25" customHeight="1" x14ac:dyDescent="0.5">
      <c r="A4" s="132" t="s">
        <v>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2"/>
      <c r="N4" s="9"/>
      <c r="O4" s="10"/>
      <c r="P4" s="11"/>
      <c r="Q4" s="10"/>
    </row>
    <row r="5" spans="1:3236" ht="27" customHeight="1" x14ac:dyDescent="0.5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2"/>
      <c r="N5" s="9"/>
      <c r="O5" s="10"/>
      <c r="P5" s="11"/>
      <c r="Q5" s="10"/>
    </row>
    <row r="6" spans="1:3236" s="87" customFormat="1" ht="83.25" customHeight="1" x14ac:dyDescent="0.35">
      <c r="A6" s="133" t="s">
        <v>1799</v>
      </c>
      <c r="B6" s="81" t="s">
        <v>1800</v>
      </c>
      <c r="C6" s="135" t="s">
        <v>1798</v>
      </c>
      <c r="D6" s="82" t="s">
        <v>6</v>
      </c>
      <c r="E6" s="80" t="s">
        <v>7</v>
      </c>
      <c r="F6" s="137" t="s">
        <v>28</v>
      </c>
      <c r="G6" s="82" t="s">
        <v>8</v>
      </c>
      <c r="H6" s="82" t="s">
        <v>9</v>
      </c>
      <c r="I6" s="82" t="s">
        <v>10</v>
      </c>
      <c r="J6" s="82" t="s">
        <v>11</v>
      </c>
      <c r="K6" s="83" t="s">
        <v>12</v>
      </c>
      <c r="L6" s="79"/>
      <c r="M6" s="130" t="s">
        <v>13</v>
      </c>
      <c r="N6" s="131"/>
      <c r="O6" s="84" t="s">
        <v>14</v>
      </c>
      <c r="P6" s="85" t="s">
        <v>15</v>
      </c>
      <c r="Q6" s="86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  <c r="AMM6" s="8"/>
      <c r="AMN6" s="8"/>
      <c r="AMO6" s="8"/>
      <c r="AMP6" s="8"/>
      <c r="AMQ6" s="8"/>
      <c r="AMR6" s="8"/>
      <c r="AMS6" s="8"/>
      <c r="AMT6" s="8"/>
      <c r="AMU6" s="8"/>
      <c r="AMV6" s="8"/>
      <c r="AMW6" s="8"/>
      <c r="AMX6" s="8"/>
      <c r="AMY6" s="8"/>
      <c r="AMZ6" s="8"/>
      <c r="ANA6" s="8"/>
      <c r="ANB6" s="8"/>
      <c r="ANC6" s="8"/>
      <c r="AND6" s="8"/>
      <c r="ANE6" s="8"/>
      <c r="ANF6" s="8"/>
      <c r="ANG6" s="8"/>
      <c r="ANH6" s="8"/>
      <c r="ANI6" s="8"/>
      <c r="ANJ6" s="8"/>
      <c r="ANK6" s="8"/>
      <c r="ANL6" s="8"/>
      <c r="ANM6" s="8"/>
      <c r="ANN6" s="8"/>
      <c r="ANO6" s="8"/>
      <c r="ANP6" s="8"/>
      <c r="ANQ6" s="8"/>
      <c r="ANR6" s="8"/>
      <c r="ANS6" s="8"/>
      <c r="ANT6" s="8"/>
      <c r="ANU6" s="8"/>
      <c r="ANV6" s="8"/>
      <c r="ANW6" s="8"/>
      <c r="ANX6" s="8"/>
      <c r="ANY6" s="8"/>
      <c r="ANZ6" s="8"/>
      <c r="AOA6" s="8"/>
      <c r="AOB6" s="8"/>
      <c r="AOC6" s="8"/>
      <c r="AOD6" s="8"/>
      <c r="AOE6" s="8"/>
      <c r="AOF6" s="8"/>
      <c r="AOG6" s="8"/>
      <c r="AOH6" s="8"/>
      <c r="AOI6" s="8"/>
      <c r="AOJ6" s="8"/>
      <c r="AOK6" s="8"/>
      <c r="AOL6" s="8"/>
      <c r="AOM6" s="8"/>
      <c r="AON6" s="8"/>
      <c r="AOO6" s="8"/>
      <c r="AOP6" s="8"/>
      <c r="AOQ6" s="8"/>
      <c r="AOR6" s="8"/>
      <c r="AOS6" s="8"/>
      <c r="AOT6" s="8"/>
      <c r="AOU6" s="8"/>
      <c r="AOV6" s="8"/>
      <c r="AOW6" s="8"/>
      <c r="AOX6" s="8"/>
      <c r="AOY6" s="8"/>
      <c r="AOZ6" s="8"/>
      <c r="APA6" s="8"/>
      <c r="APB6" s="8"/>
      <c r="APC6" s="8"/>
      <c r="APD6" s="8"/>
      <c r="APE6" s="8"/>
      <c r="APF6" s="8"/>
      <c r="APG6" s="8"/>
      <c r="APH6" s="8"/>
      <c r="API6" s="8"/>
      <c r="APJ6" s="8"/>
      <c r="APK6" s="8"/>
      <c r="APL6" s="8"/>
      <c r="APM6" s="8"/>
      <c r="APN6" s="8"/>
      <c r="APO6" s="8"/>
      <c r="APP6" s="8"/>
      <c r="APQ6" s="8"/>
      <c r="APR6" s="8"/>
      <c r="APS6" s="8"/>
      <c r="APT6" s="8"/>
      <c r="APU6" s="8"/>
      <c r="APV6" s="8"/>
      <c r="APW6" s="8"/>
      <c r="APX6" s="8"/>
      <c r="APY6" s="8"/>
      <c r="APZ6" s="8"/>
      <c r="AQA6" s="8"/>
      <c r="AQB6" s="8"/>
      <c r="AQC6" s="8"/>
      <c r="AQD6" s="8"/>
      <c r="AQE6" s="8"/>
      <c r="AQF6" s="8"/>
      <c r="AQG6" s="8"/>
      <c r="AQH6" s="8"/>
      <c r="AQI6" s="8"/>
      <c r="AQJ6" s="8"/>
      <c r="AQK6" s="8"/>
      <c r="AQL6" s="8"/>
      <c r="AQM6" s="8"/>
      <c r="AQN6" s="8"/>
      <c r="AQO6" s="8"/>
      <c r="AQP6" s="8"/>
      <c r="AQQ6" s="8"/>
      <c r="AQR6" s="8"/>
      <c r="AQS6" s="8"/>
      <c r="AQT6" s="8"/>
      <c r="AQU6" s="8"/>
      <c r="AQV6" s="8"/>
      <c r="AQW6" s="8"/>
      <c r="AQX6" s="8"/>
      <c r="AQY6" s="8"/>
      <c r="AQZ6" s="8"/>
      <c r="ARA6" s="8"/>
      <c r="ARB6" s="8"/>
      <c r="ARC6" s="8"/>
      <c r="ARD6" s="8"/>
      <c r="ARE6" s="8"/>
      <c r="ARF6" s="8"/>
      <c r="ARG6" s="8"/>
      <c r="ARH6" s="8"/>
      <c r="ARI6" s="8"/>
      <c r="ARJ6" s="8"/>
      <c r="ARK6" s="8"/>
      <c r="ARL6" s="8"/>
      <c r="ARM6" s="8"/>
      <c r="ARN6" s="8"/>
      <c r="ARO6" s="8"/>
      <c r="ARP6" s="8"/>
      <c r="ARQ6" s="8"/>
      <c r="ARR6" s="8"/>
      <c r="ARS6" s="8"/>
      <c r="ART6" s="8"/>
      <c r="ARU6" s="8"/>
      <c r="ARV6" s="8"/>
      <c r="ARW6" s="8"/>
      <c r="ARX6" s="8"/>
      <c r="ARY6" s="8"/>
      <c r="ARZ6" s="8"/>
      <c r="ASA6" s="8"/>
      <c r="ASB6" s="8"/>
      <c r="ASC6" s="8"/>
      <c r="ASD6" s="8"/>
      <c r="ASE6" s="8"/>
      <c r="ASF6" s="8"/>
      <c r="ASG6" s="8"/>
      <c r="ASH6" s="8"/>
      <c r="ASI6" s="8"/>
      <c r="ASJ6" s="8"/>
      <c r="ASK6" s="8"/>
      <c r="ASL6" s="8"/>
      <c r="ASM6" s="8"/>
      <c r="ASN6" s="8"/>
      <c r="ASO6" s="8"/>
      <c r="ASP6" s="8"/>
      <c r="ASQ6" s="8"/>
      <c r="ASR6" s="8"/>
      <c r="ASS6" s="8"/>
      <c r="AST6" s="8"/>
      <c r="ASU6" s="8"/>
      <c r="ASV6" s="8"/>
      <c r="ASW6" s="8"/>
      <c r="ASX6" s="8"/>
      <c r="ASY6" s="8"/>
      <c r="ASZ6" s="8"/>
      <c r="ATA6" s="8"/>
      <c r="ATB6" s="8"/>
      <c r="ATC6" s="8"/>
      <c r="ATD6" s="8"/>
      <c r="ATE6" s="8"/>
      <c r="ATF6" s="8"/>
      <c r="ATG6" s="8"/>
      <c r="ATH6" s="8"/>
      <c r="ATI6" s="8"/>
      <c r="ATJ6" s="8"/>
      <c r="ATK6" s="8"/>
      <c r="ATL6" s="8"/>
      <c r="ATM6" s="8"/>
      <c r="ATN6" s="8"/>
      <c r="ATO6" s="8"/>
      <c r="ATP6" s="8"/>
      <c r="ATQ6" s="8"/>
      <c r="ATR6" s="8"/>
      <c r="ATS6" s="8"/>
      <c r="ATT6" s="8"/>
      <c r="ATU6" s="8"/>
      <c r="ATV6" s="8"/>
      <c r="ATW6" s="8"/>
      <c r="ATX6" s="8"/>
      <c r="ATY6" s="8"/>
      <c r="ATZ6" s="8"/>
      <c r="AUA6" s="8"/>
      <c r="AUB6" s="8"/>
      <c r="AUC6" s="8"/>
      <c r="AUD6" s="8"/>
      <c r="AUE6" s="8"/>
      <c r="AUF6" s="8"/>
      <c r="AUG6" s="8"/>
      <c r="AUH6" s="8"/>
      <c r="AUI6" s="8"/>
      <c r="AUJ6" s="8"/>
      <c r="AUK6" s="8"/>
      <c r="AUL6" s="8"/>
      <c r="AUM6" s="8"/>
      <c r="AUN6" s="8"/>
      <c r="AUO6" s="8"/>
      <c r="AUP6" s="8"/>
      <c r="AUQ6" s="8"/>
      <c r="AUR6" s="8"/>
      <c r="AUS6" s="8"/>
      <c r="AUT6" s="8"/>
      <c r="AUU6" s="8"/>
      <c r="AUV6" s="8"/>
      <c r="AUW6" s="8"/>
      <c r="AUX6" s="8"/>
      <c r="AUY6" s="8"/>
      <c r="AUZ6" s="8"/>
      <c r="AVA6" s="8"/>
      <c r="AVB6" s="8"/>
      <c r="AVC6" s="8"/>
      <c r="AVD6" s="8"/>
      <c r="AVE6" s="8"/>
      <c r="AVF6" s="8"/>
      <c r="AVG6" s="8"/>
      <c r="AVH6" s="8"/>
      <c r="AVI6" s="8"/>
      <c r="AVJ6" s="8"/>
      <c r="AVK6" s="8"/>
      <c r="AVL6" s="8"/>
      <c r="AVM6" s="8"/>
      <c r="AVN6" s="8"/>
      <c r="AVO6" s="8"/>
      <c r="AVP6" s="8"/>
      <c r="AVQ6" s="8"/>
      <c r="AVR6" s="8"/>
      <c r="AVS6" s="8"/>
      <c r="AVT6" s="8"/>
      <c r="AVU6" s="8"/>
      <c r="AVV6" s="8"/>
      <c r="AVW6" s="8"/>
      <c r="AVX6" s="8"/>
      <c r="AVY6" s="8"/>
      <c r="AVZ6" s="8"/>
      <c r="AWA6" s="8"/>
      <c r="AWB6" s="8"/>
      <c r="AWC6" s="8"/>
      <c r="AWD6" s="8"/>
      <c r="AWE6" s="8"/>
      <c r="AWF6" s="8"/>
      <c r="AWG6" s="8"/>
      <c r="AWH6" s="8"/>
      <c r="AWI6" s="8"/>
      <c r="AWJ6" s="8"/>
      <c r="AWK6" s="8"/>
      <c r="AWL6" s="8"/>
      <c r="AWM6" s="8"/>
      <c r="AWN6" s="8"/>
      <c r="AWO6" s="8"/>
      <c r="AWP6" s="8"/>
      <c r="AWQ6" s="8"/>
      <c r="AWR6" s="8"/>
      <c r="AWS6" s="8"/>
      <c r="AWT6" s="8"/>
      <c r="AWU6" s="8"/>
      <c r="AWV6" s="8"/>
      <c r="AWW6" s="8"/>
      <c r="AWX6" s="8"/>
      <c r="AWY6" s="8"/>
      <c r="AWZ6" s="8"/>
      <c r="AXA6" s="8"/>
      <c r="AXB6" s="8"/>
      <c r="AXC6" s="8"/>
      <c r="AXD6" s="8"/>
      <c r="AXE6" s="8"/>
      <c r="AXF6" s="8"/>
      <c r="AXG6" s="8"/>
      <c r="AXH6" s="8"/>
      <c r="AXI6" s="8"/>
      <c r="AXJ6" s="8"/>
      <c r="AXK6" s="8"/>
      <c r="AXL6" s="8"/>
      <c r="AXM6" s="8"/>
      <c r="AXN6" s="8"/>
      <c r="AXO6" s="8"/>
      <c r="AXP6" s="8"/>
      <c r="AXQ6" s="8"/>
      <c r="AXR6" s="8"/>
      <c r="AXS6" s="8"/>
      <c r="AXT6" s="8"/>
      <c r="AXU6" s="8"/>
      <c r="AXV6" s="8"/>
      <c r="AXW6" s="8"/>
      <c r="AXX6" s="8"/>
      <c r="AXY6" s="8"/>
      <c r="AXZ6" s="8"/>
      <c r="AYA6" s="8"/>
      <c r="AYB6" s="8"/>
      <c r="AYC6" s="8"/>
      <c r="AYD6" s="8"/>
      <c r="AYE6" s="8"/>
      <c r="AYF6" s="8"/>
      <c r="AYG6" s="8"/>
      <c r="AYH6" s="8"/>
      <c r="AYI6" s="8"/>
      <c r="AYJ6" s="8"/>
      <c r="AYK6" s="8"/>
      <c r="AYL6" s="8"/>
      <c r="AYM6" s="8"/>
      <c r="AYN6" s="8"/>
      <c r="AYO6" s="8"/>
      <c r="AYP6" s="8"/>
      <c r="AYQ6" s="8"/>
      <c r="AYR6" s="8"/>
      <c r="AYS6" s="8"/>
      <c r="AYT6" s="8"/>
      <c r="AYU6" s="8"/>
      <c r="AYV6" s="8"/>
      <c r="AYW6" s="8"/>
      <c r="AYX6" s="8"/>
      <c r="AYY6" s="8"/>
      <c r="AYZ6" s="8"/>
      <c r="AZA6" s="8"/>
      <c r="AZB6" s="8"/>
      <c r="AZC6" s="8"/>
      <c r="AZD6" s="8"/>
      <c r="AZE6" s="8"/>
      <c r="AZF6" s="8"/>
      <c r="AZG6" s="8"/>
      <c r="AZH6" s="8"/>
      <c r="AZI6" s="8"/>
      <c r="AZJ6" s="8"/>
      <c r="AZK6" s="8"/>
      <c r="AZL6" s="8"/>
      <c r="AZM6" s="8"/>
      <c r="AZN6" s="8"/>
      <c r="AZO6" s="8"/>
      <c r="AZP6" s="8"/>
      <c r="AZQ6" s="8"/>
      <c r="AZR6" s="8"/>
      <c r="AZS6" s="8"/>
      <c r="AZT6" s="8"/>
      <c r="AZU6" s="8"/>
      <c r="AZV6" s="8"/>
      <c r="AZW6" s="8"/>
      <c r="AZX6" s="8"/>
      <c r="AZY6" s="8"/>
      <c r="AZZ6" s="8"/>
      <c r="BAA6" s="8"/>
      <c r="BAB6" s="8"/>
      <c r="BAC6" s="8"/>
      <c r="BAD6" s="8"/>
      <c r="BAE6" s="8"/>
      <c r="BAF6" s="8"/>
      <c r="BAG6" s="8"/>
      <c r="BAH6" s="8"/>
      <c r="BAI6" s="8"/>
      <c r="BAJ6" s="8"/>
      <c r="BAK6" s="8"/>
      <c r="BAL6" s="8"/>
      <c r="BAM6" s="8"/>
      <c r="BAN6" s="8"/>
      <c r="BAO6" s="8"/>
      <c r="BAP6" s="8"/>
      <c r="BAQ6" s="8"/>
      <c r="BAR6" s="8"/>
      <c r="BAS6" s="8"/>
      <c r="BAT6" s="8"/>
      <c r="BAU6" s="8"/>
      <c r="BAV6" s="8"/>
      <c r="BAW6" s="8"/>
      <c r="BAX6" s="8"/>
      <c r="BAY6" s="8"/>
      <c r="BAZ6" s="8"/>
      <c r="BBA6" s="8"/>
      <c r="BBB6" s="8"/>
      <c r="BBC6" s="8"/>
      <c r="BBD6" s="8"/>
      <c r="BBE6" s="8"/>
      <c r="BBF6" s="8"/>
      <c r="BBG6" s="8"/>
      <c r="BBH6" s="8"/>
      <c r="BBI6" s="8"/>
      <c r="BBJ6" s="8"/>
      <c r="BBK6" s="8"/>
      <c r="BBL6" s="8"/>
      <c r="BBM6" s="8"/>
      <c r="BBN6" s="8"/>
      <c r="BBO6" s="8"/>
      <c r="BBP6" s="8"/>
      <c r="BBQ6" s="8"/>
      <c r="BBR6" s="8"/>
      <c r="BBS6" s="8"/>
      <c r="BBT6" s="8"/>
      <c r="BBU6" s="8"/>
      <c r="BBV6" s="8"/>
      <c r="BBW6" s="8"/>
      <c r="BBX6" s="8"/>
      <c r="BBY6" s="8"/>
      <c r="BBZ6" s="8"/>
      <c r="BCA6" s="8"/>
      <c r="BCB6" s="8"/>
      <c r="BCC6" s="8"/>
      <c r="BCD6" s="8"/>
      <c r="BCE6" s="8"/>
      <c r="BCF6" s="8"/>
      <c r="BCG6" s="8"/>
      <c r="BCH6" s="8"/>
      <c r="BCI6" s="8"/>
      <c r="BCJ6" s="8"/>
      <c r="BCK6" s="8"/>
      <c r="BCL6" s="8"/>
      <c r="BCM6" s="8"/>
      <c r="BCN6" s="8"/>
      <c r="BCO6" s="8"/>
      <c r="BCP6" s="8"/>
      <c r="BCQ6" s="8"/>
      <c r="BCR6" s="8"/>
      <c r="BCS6" s="8"/>
      <c r="BCT6" s="8"/>
      <c r="BCU6" s="8"/>
      <c r="BCV6" s="8"/>
      <c r="BCW6" s="8"/>
      <c r="BCX6" s="8"/>
      <c r="BCY6" s="8"/>
      <c r="BCZ6" s="8"/>
      <c r="BDA6" s="8"/>
      <c r="BDB6" s="8"/>
      <c r="BDC6" s="8"/>
      <c r="BDD6" s="8"/>
      <c r="BDE6" s="8"/>
      <c r="BDF6" s="8"/>
      <c r="BDG6" s="8"/>
      <c r="BDH6" s="8"/>
      <c r="BDI6" s="8"/>
      <c r="BDJ6" s="8"/>
      <c r="BDK6" s="8"/>
      <c r="BDL6" s="8"/>
      <c r="BDM6" s="8"/>
      <c r="BDN6" s="8"/>
      <c r="BDO6" s="8"/>
      <c r="BDP6" s="8"/>
      <c r="BDQ6" s="8"/>
      <c r="BDR6" s="8"/>
      <c r="BDS6" s="8"/>
      <c r="BDT6" s="8"/>
      <c r="BDU6" s="8"/>
      <c r="BDV6" s="8"/>
      <c r="BDW6" s="8"/>
      <c r="BDX6" s="8"/>
      <c r="BDY6" s="8"/>
      <c r="BDZ6" s="8"/>
      <c r="BEA6" s="8"/>
      <c r="BEB6" s="8"/>
      <c r="BEC6" s="8"/>
      <c r="BED6" s="8"/>
      <c r="BEE6" s="8"/>
      <c r="BEF6" s="8"/>
      <c r="BEG6" s="8"/>
      <c r="BEH6" s="8"/>
      <c r="BEI6" s="8"/>
      <c r="BEJ6" s="8"/>
      <c r="BEK6" s="8"/>
      <c r="BEL6" s="8"/>
      <c r="BEM6" s="8"/>
      <c r="BEN6" s="8"/>
      <c r="BEO6" s="8"/>
      <c r="BEP6" s="8"/>
      <c r="BEQ6" s="8"/>
      <c r="BER6" s="8"/>
      <c r="BES6" s="8"/>
      <c r="BET6" s="8"/>
      <c r="BEU6" s="8"/>
      <c r="BEV6" s="8"/>
      <c r="BEW6" s="8"/>
      <c r="BEX6" s="8"/>
      <c r="BEY6" s="8"/>
      <c r="BEZ6" s="8"/>
      <c r="BFA6" s="8"/>
      <c r="BFB6" s="8"/>
      <c r="BFC6" s="8"/>
      <c r="BFD6" s="8"/>
      <c r="BFE6" s="8"/>
      <c r="BFF6" s="8"/>
      <c r="BFG6" s="8"/>
      <c r="BFH6" s="8"/>
      <c r="BFI6" s="8"/>
      <c r="BFJ6" s="8"/>
      <c r="BFK6" s="8"/>
      <c r="BFL6" s="8"/>
      <c r="BFM6" s="8"/>
      <c r="BFN6" s="8"/>
      <c r="BFO6" s="8"/>
      <c r="BFP6" s="8"/>
      <c r="BFQ6" s="8"/>
      <c r="BFR6" s="8"/>
      <c r="BFS6" s="8"/>
      <c r="BFT6" s="8"/>
      <c r="BFU6" s="8"/>
      <c r="BFV6" s="8"/>
      <c r="BFW6" s="8"/>
      <c r="BFX6" s="8"/>
      <c r="BFY6" s="8"/>
      <c r="BFZ6" s="8"/>
      <c r="BGA6" s="8"/>
      <c r="BGB6" s="8"/>
      <c r="BGC6" s="8"/>
      <c r="BGD6" s="8"/>
      <c r="BGE6" s="8"/>
      <c r="BGF6" s="8"/>
      <c r="BGG6" s="8"/>
      <c r="BGH6" s="8"/>
      <c r="BGI6" s="8"/>
      <c r="BGJ6" s="8"/>
      <c r="BGK6" s="8"/>
      <c r="BGL6" s="8"/>
      <c r="BGM6" s="8"/>
      <c r="BGN6" s="8"/>
      <c r="BGO6" s="8"/>
      <c r="BGP6" s="8"/>
      <c r="BGQ6" s="8"/>
      <c r="BGR6" s="8"/>
      <c r="BGS6" s="8"/>
      <c r="BGT6" s="8"/>
      <c r="BGU6" s="8"/>
      <c r="BGV6" s="8"/>
      <c r="BGW6" s="8"/>
      <c r="BGX6" s="8"/>
      <c r="BGY6" s="8"/>
      <c r="BGZ6" s="8"/>
      <c r="BHA6" s="8"/>
      <c r="BHB6" s="8"/>
      <c r="BHC6" s="8"/>
      <c r="BHD6" s="8"/>
      <c r="BHE6" s="8"/>
      <c r="BHF6" s="8"/>
      <c r="BHG6" s="8"/>
      <c r="BHH6" s="8"/>
      <c r="BHI6" s="8"/>
      <c r="BHJ6" s="8"/>
      <c r="BHK6" s="8"/>
      <c r="BHL6" s="8"/>
      <c r="BHM6" s="8"/>
      <c r="BHN6" s="8"/>
      <c r="BHO6" s="8"/>
      <c r="BHP6" s="8"/>
      <c r="BHQ6" s="8"/>
      <c r="BHR6" s="8"/>
      <c r="BHS6" s="8"/>
      <c r="BHT6" s="8"/>
      <c r="BHU6" s="8"/>
      <c r="BHV6" s="8"/>
      <c r="BHW6" s="8"/>
      <c r="BHX6" s="8"/>
      <c r="BHY6" s="8"/>
      <c r="BHZ6" s="8"/>
      <c r="BIA6" s="8"/>
      <c r="BIB6" s="8"/>
      <c r="BIC6" s="8"/>
      <c r="BID6" s="8"/>
      <c r="BIE6" s="8"/>
      <c r="BIF6" s="8"/>
      <c r="BIG6" s="8"/>
      <c r="BIH6" s="8"/>
      <c r="BII6" s="8"/>
      <c r="BIJ6" s="8"/>
      <c r="BIK6" s="8"/>
      <c r="BIL6" s="8"/>
      <c r="BIM6" s="8"/>
      <c r="BIN6" s="8"/>
      <c r="BIO6" s="8"/>
      <c r="BIP6" s="8"/>
      <c r="BIQ6" s="8"/>
      <c r="BIR6" s="8"/>
      <c r="BIS6" s="8"/>
      <c r="BIT6" s="8"/>
      <c r="BIU6" s="8"/>
      <c r="BIV6" s="8"/>
      <c r="BIW6" s="8"/>
      <c r="BIX6" s="8"/>
      <c r="BIY6" s="8"/>
      <c r="BIZ6" s="8"/>
      <c r="BJA6" s="8"/>
      <c r="BJB6" s="8"/>
      <c r="BJC6" s="8"/>
      <c r="BJD6" s="8"/>
      <c r="BJE6" s="8"/>
      <c r="BJF6" s="8"/>
      <c r="BJG6" s="8"/>
      <c r="BJH6" s="8"/>
      <c r="BJI6" s="8"/>
      <c r="BJJ6" s="8"/>
      <c r="BJK6" s="8"/>
      <c r="BJL6" s="8"/>
      <c r="BJM6" s="8"/>
      <c r="BJN6" s="8"/>
      <c r="BJO6" s="8"/>
      <c r="BJP6" s="8"/>
      <c r="BJQ6" s="8"/>
      <c r="BJR6" s="8"/>
      <c r="BJS6" s="8"/>
      <c r="BJT6" s="8"/>
      <c r="BJU6" s="8"/>
      <c r="BJV6" s="8"/>
      <c r="BJW6" s="8"/>
      <c r="BJX6" s="8"/>
      <c r="BJY6" s="8"/>
      <c r="BJZ6" s="8"/>
      <c r="BKA6" s="8"/>
      <c r="BKB6" s="8"/>
      <c r="BKC6" s="8"/>
      <c r="BKD6" s="8"/>
      <c r="BKE6" s="8"/>
      <c r="BKF6" s="8"/>
      <c r="BKG6" s="8"/>
      <c r="BKH6" s="8"/>
      <c r="BKI6" s="8"/>
      <c r="BKJ6" s="8"/>
      <c r="BKK6" s="8"/>
      <c r="BKL6" s="8"/>
      <c r="BKM6" s="8"/>
      <c r="BKN6" s="8"/>
      <c r="BKO6" s="8"/>
      <c r="BKP6" s="8"/>
      <c r="BKQ6" s="8"/>
      <c r="BKR6" s="8"/>
      <c r="BKS6" s="8"/>
      <c r="BKT6" s="8"/>
      <c r="BKU6" s="8"/>
      <c r="BKV6" s="8"/>
      <c r="BKW6" s="8"/>
      <c r="BKX6" s="8"/>
      <c r="BKY6" s="8"/>
      <c r="BKZ6" s="8"/>
      <c r="BLA6" s="8"/>
      <c r="BLB6" s="8"/>
      <c r="BLC6" s="8"/>
      <c r="BLD6" s="8"/>
      <c r="BLE6" s="8"/>
      <c r="BLF6" s="8"/>
      <c r="BLG6" s="8"/>
      <c r="BLH6" s="8"/>
      <c r="BLI6" s="8"/>
      <c r="BLJ6" s="8"/>
      <c r="BLK6" s="8"/>
      <c r="BLL6" s="8"/>
      <c r="BLM6" s="8"/>
      <c r="BLN6" s="8"/>
      <c r="BLO6" s="8"/>
      <c r="BLP6" s="8"/>
      <c r="BLQ6" s="8"/>
      <c r="BLR6" s="8"/>
      <c r="BLS6" s="8"/>
      <c r="BLT6" s="8"/>
      <c r="BLU6" s="8"/>
      <c r="BLV6" s="8"/>
      <c r="BLW6" s="8"/>
      <c r="BLX6" s="8"/>
      <c r="BLY6" s="8"/>
      <c r="BLZ6" s="8"/>
      <c r="BMA6" s="8"/>
      <c r="BMB6" s="8"/>
      <c r="BMC6" s="8"/>
      <c r="BMD6" s="8"/>
      <c r="BME6" s="8"/>
      <c r="BMF6" s="8"/>
      <c r="BMG6" s="8"/>
      <c r="BMH6" s="8"/>
      <c r="BMI6" s="8"/>
      <c r="BMJ6" s="8"/>
      <c r="BMK6" s="8"/>
      <c r="BML6" s="8"/>
      <c r="BMM6" s="8"/>
      <c r="BMN6" s="8"/>
      <c r="BMO6" s="8"/>
      <c r="BMP6" s="8"/>
      <c r="BMQ6" s="8"/>
      <c r="BMR6" s="8"/>
      <c r="BMS6" s="8"/>
      <c r="BMT6" s="8"/>
      <c r="BMU6" s="8"/>
      <c r="BMV6" s="8"/>
      <c r="BMW6" s="8"/>
      <c r="BMX6" s="8"/>
      <c r="BMY6" s="8"/>
      <c r="BMZ6" s="8"/>
      <c r="BNA6" s="8"/>
      <c r="BNB6" s="8"/>
      <c r="BNC6" s="8"/>
      <c r="BND6" s="8"/>
      <c r="BNE6" s="8"/>
      <c r="BNF6" s="8"/>
      <c r="BNG6" s="8"/>
      <c r="BNH6" s="8"/>
      <c r="BNI6" s="8"/>
      <c r="BNJ6" s="8"/>
      <c r="BNK6" s="8"/>
      <c r="BNL6" s="8"/>
      <c r="BNM6" s="8"/>
      <c r="BNN6" s="8"/>
      <c r="BNO6" s="8"/>
      <c r="BNP6" s="8"/>
      <c r="BNQ6" s="8"/>
      <c r="BNR6" s="8"/>
      <c r="BNS6" s="8"/>
      <c r="BNT6" s="8"/>
      <c r="BNU6" s="8"/>
      <c r="BNV6" s="8"/>
      <c r="BNW6" s="8"/>
      <c r="BNX6" s="8"/>
      <c r="BNY6" s="8"/>
      <c r="BNZ6" s="8"/>
      <c r="BOA6" s="8"/>
      <c r="BOB6" s="8"/>
      <c r="BOC6" s="8"/>
      <c r="BOD6" s="8"/>
      <c r="BOE6" s="8"/>
      <c r="BOF6" s="8"/>
      <c r="BOG6" s="8"/>
      <c r="BOH6" s="8"/>
      <c r="BOI6" s="8"/>
      <c r="BOJ6" s="8"/>
      <c r="BOK6" s="8"/>
      <c r="BOL6" s="8"/>
      <c r="BOM6" s="8"/>
      <c r="BON6" s="8"/>
      <c r="BOO6" s="8"/>
      <c r="BOP6" s="8"/>
      <c r="BOQ6" s="8"/>
      <c r="BOR6" s="8"/>
      <c r="BOS6" s="8"/>
      <c r="BOT6" s="8"/>
      <c r="BOU6" s="8"/>
      <c r="BOV6" s="8"/>
      <c r="BOW6" s="8"/>
      <c r="BOX6" s="8"/>
      <c r="BOY6" s="8"/>
      <c r="BOZ6" s="8"/>
      <c r="BPA6" s="8"/>
      <c r="BPB6" s="8"/>
      <c r="BPC6" s="8"/>
      <c r="BPD6" s="8"/>
      <c r="BPE6" s="8"/>
      <c r="BPF6" s="8"/>
      <c r="BPG6" s="8"/>
      <c r="BPH6" s="8"/>
      <c r="BPI6" s="8"/>
      <c r="BPJ6" s="8"/>
      <c r="BPK6" s="8"/>
      <c r="BPL6" s="8"/>
      <c r="BPM6" s="8"/>
      <c r="BPN6" s="8"/>
      <c r="BPO6" s="8"/>
      <c r="BPP6" s="8"/>
      <c r="BPQ6" s="8"/>
      <c r="BPR6" s="8"/>
      <c r="BPS6" s="8"/>
      <c r="BPT6" s="8"/>
      <c r="BPU6" s="8"/>
      <c r="BPV6" s="8"/>
      <c r="BPW6" s="8"/>
      <c r="BPX6" s="8"/>
      <c r="BPY6" s="8"/>
      <c r="BPZ6" s="8"/>
      <c r="BQA6" s="8"/>
      <c r="BQB6" s="8"/>
      <c r="BQC6" s="8"/>
      <c r="BQD6" s="8"/>
      <c r="BQE6" s="8"/>
      <c r="BQF6" s="8"/>
      <c r="BQG6" s="8"/>
      <c r="BQH6" s="8"/>
      <c r="BQI6" s="8"/>
      <c r="BQJ6" s="8"/>
      <c r="BQK6" s="8"/>
      <c r="BQL6" s="8"/>
      <c r="BQM6" s="8"/>
      <c r="BQN6" s="8"/>
      <c r="BQO6" s="8"/>
      <c r="BQP6" s="8"/>
      <c r="BQQ6" s="8"/>
      <c r="BQR6" s="8"/>
      <c r="BQS6" s="8"/>
      <c r="BQT6" s="8"/>
      <c r="BQU6" s="8"/>
      <c r="BQV6" s="8"/>
      <c r="BQW6" s="8"/>
      <c r="BQX6" s="8"/>
      <c r="BQY6" s="8"/>
      <c r="BQZ6" s="8"/>
      <c r="BRA6" s="8"/>
      <c r="BRB6" s="8"/>
      <c r="BRC6" s="8"/>
      <c r="BRD6" s="8"/>
      <c r="BRE6" s="8"/>
      <c r="BRF6" s="8"/>
      <c r="BRG6" s="8"/>
      <c r="BRH6" s="8"/>
      <c r="BRI6" s="8"/>
      <c r="BRJ6" s="8"/>
      <c r="BRK6" s="8"/>
      <c r="BRL6" s="8"/>
      <c r="BRM6" s="8"/>
      <c r="BRN6" s="8"/>
      <c r="BRO6" s="8"/>
      <c r="BRP6" s="8"/>
      <c r="BRQ6" s="8"/>
      <c r="BRR6" s="8"/>
      <c r="BRS6" s="8"/>
      <c r="BRT6" s="8"/>
      <c r="BRU6" s="8"/>
      <c r="BRV6" s="8"/>
      <c r="BRW6" s="8"/>
      <c r="BRX6" s="8"/>
      <c r="BRY6" s="8"/>
      <c r="BRZ6" s="8"/>
      <c r="BSA6" s="8"/>
      <c r="BSB6" s="8"/>
      <c r="BSC6" s="8"/>
      <c r="BSD6" s="8"/>
      <c r="BSE6" s="8"/>
      <c r="BSF6" s="8"/>
      <c r="BSG6" s="8"/>
      <c r="BSH6" s="8"/>
      <c r="BSI6" s="8"/>
      <c r="BSJ6" s="8"/>
      <c r="BSK6" s="8"/>
      <c r="BSL6" s="8"/>
      <c r="BSM6" s="8"/>
      <c r="BSN6" s="8"/>
      <c r="BSO6" s="8"/>
      <c r="BSP6" s="8"/>
      <c r="BSQ6" s="8"/>
      <c r="BSR6" s="8"/>
      <c r="BSS6" s="8"/>
      <c r="BST6" s="8"/>
      <c r="BSU6" s="8"/>
      <c r="BSV6" s="8"/>
      <c r="BSW6" s="8"/>
      <c r="BSX6" s="8"/>
      <c r="BSY6" s="8"/>
      <c r="BSZ6" s="8"/>
      <c r="BTA6" s="8"/>
      <c r="BTB6" s="8"/>
      <c r="BTC6" s="8"/>
      <c r="BTD6" s="8"/>
      <c r="BTE6" s="8"/>
      <c r="BTF6" s="8"/>
      <c r="BTG6" s="8"/>
      <c r="BTH6" s="8"/>
      <c r="BTI6" s="8"/>
      <c r="BTJ6" s="8"/>
      <c r="BTK6" s="8"/>
      <c r="BTL6" s="8"/>
      <c r="BTM6" s="8"/>
      <c r="BTN6" s="8"/>
      <c r="BTO6" s="8"/>
      <c r="BTP6" s="8"/>
      <c r="BTQ6" s="8"/>
      <c r="BTR6" s="8"/>
      <c r="BTS6" s="8"/>
      <c r="BTT6" s="8"/>
      <c r="BTU6" s="8"/>
      <c r="BTV6" s="8"/>
      <c r="BTW6" s="8"/>
      <c r="BTX6" s="8"/>
      <c r="BTY6" s="8"/>
      <c r="BTZ6" s="8"/>
      <c r="BUA6" s="8"/>
      <c r="BUB6" s="8"/>
      <c r="BUC6" s="8"/>
      <c r="BUD6" s="8"/>
      <c r="BUE6" s="8"/>
      <c r="BUF6" s="8"/>
      <c r="BUG6" s="8"/>
      <c r="BUH6" s="8"/>
      <c r="BUI6" s="8"/>
      <c r="BUJ6" s="8"/>
      <c r="BUK6" s="8"/>
      <c r="BUL6" s="8"/>
      <c r="BUM6" s="8"/>
      <c r="BUN6" s="8"/>
      <c r="BUO6" s="8"/>
      <c r="BUP6" s="8"/>
      <c r="BUQ6" s="8"/>
      <c r="BUR6" s="8"/>
      <c r="BUS6" s="8"/>
      <c r="BUT6" s="8"/>
      <c r="BUU6" s="8"/>
      <c r="BUV6" s="8"/>
      <c r="BUW6" s="8"/>
      <c r="BUX6" s="8"/>
      <c r="BUY6" s="8"/>
      <c r="BUZ6" s="8"/>
      <c r="BVA6" s="8"/>
      <c r="BVB6" s="8"/>
      <c r="BVC6" s="8"/>
      <c r="BVD6" s="8"/>
      <c r="BVE6" s="8"/>
      <c r="BVF6" s="8"/>
      <c r="BVG6" s="8"/>
      <c r="BVH6" s="8"/>
      <c r="BVI6" s="8"/>
      <c r="BVJ6" s="8"/>
      <c r="BVK6" s="8"/>
      <c r="BVL6" s="8"/>
      <c r="BVM6" s="8"/>
      <c r="BVN6" s="8"/>
      <c r="BVO6" s="8"/>
      <c r="BVP6" s="8"/>
      <c r="BVQ6" s="8"/>
      <c r="BVR6" s="8"/>
      <c r="BVS6" s="8"/>
      <c r="BVT6" s="8"/>
      <c r="BVU6" s="8"/>
      <c r="BVV6" s="8"/>
      <c r="BVW6" s="8"/>
      <c r="BVX6" s="8"/>
      <c r="BVY6" s="8"/>
      <c r="BVZ6" s="8"/>
      <c r="BWA6" s="8"/>
      <c r="BWB6" s="8"/>
      <c r="BWC6" s="8"/>
      <c r="BWD6" s="8"/>
      <c r="BWE6" s="8"/>
      <c r="BWF6" s="8"/>
      <c r="BWG6" s="8"/>
      <c r="BWH6" s="8"/>
      <c r="BWI6" s="8"/>
      <c r="BWJ6" s="8"/>
      <c r="BWK6" s="8"/>
      <c r="BWL6" s="8"/>
      <c r="BWM6" s="8"/>
      <c r="BWN6" s="8"/>
      <c r="BWO6" s="8"/>
      <c r="BWP6" s="8"/>
      <c r="BWQ6" s="8"/>
      <c r="BWR6" s="8"/>
      <c r="BWS6" s="8"/>
      <c r="BWT6" s="8"/>
      <c r="BWU6" s="8"/>
      <c r="BWV6" s="8"/>
      <c r="BWW6" s="8"/>
      <c r="BWX6" s="8"/>
      <c r="BWY6" s="8"/>
      <c r="BWZ6" s="8"/>
      <c r="BXA6" s="8"/>
      <c r="BXB6" s="8"/>
      <c r="BXC6" s="8"/>
      <c r="BXD6" s="8"/>
      <c r="BXE6" s="8"/>
      <c r="BXF6" s="8"/>
      <c r="BXG6" s="8"/>
      <c r="BXH6" s="8"/>
      <c r="BXI6" s="8"/>
      <c r="BXJ6" s="8"/>
      <c r="BXK6" s="8"/>
      <c r="BXL6" s="8"/>
      <c r="BXM6" s="8"/>
      <c r="BXN6" s="8"/>
      <c r="BXO6" s="8"/>
      <c r="BXP6" s="8"/>
      <c r="BXQ6" s="8"/>
      <c r="BXR6" s="8"/>
      <c r="BXS6" s="8"/>
      <c r="BXT6" s="8"/>
      <c r="BXU6" s="8"/>
      <c r="BXV6" s="8"/>
      <c r="BXW6" s="8"/>
      <c r="BXX6" s="8"/>
      <c r="BXY6" s="8"/>
      <c r="BXZ6" s="8"/>
      <c r="BYA6" s="8"/>
      <c r="BYB6" s="8"/>
      <c r="BYC6" s="8"/>
      <c r="BYD6" s="8"/>
      <c r="BYE6" s="8"/>
      <c r="BYF6" s="8"/>
      <c r="BYG6" s="8"/>
      <c r="BYH6" s="8"/>
      <c r="BYI6" s="8"/>
      <c r="BYJ6" s="8"/>
      <c r="BYK6" s="8"/>
      <c r="BYL6" s="8"/>
      <c r="BYM6" s="8"/>
      <c r="BYN6" s="8"/>
      <c r="BYO6" s="8"/>
      <c r="BYP6" s="8"/>
      <c r="BYQ6" s="8"/>
      <c r="BYR6" s="8"/>
      <c r="BYS6" s="8"/>
      <c r="BYT6" s="8"/>
      <c r="BYU6" s="8"/>
      <c r="BYV6" s="8"/>
      <c r="BYW6" s="8"/>
      <c r="BYX6" s="8"/>
      <c r="BYY6" s="8"/>
      <c r="BYZ6" s="8"/>
      <c r="BZA6" s="8"/>
      <c r="BZB6" s="8"/>
      <c r="BZC6" s="8"/>
      <c r="BZD6" s="8"/>
      <c r="BZE6" s="8"/>
      <c r="BZF6" s="8"/>
      <c r="BZG6" s="8"/>
      <c r="BZH6" s="8"/>
      <c r="BZI6" s="8"/>
      <c r="BZJ6" s="8"/>
      <c r="BZK6" s="8"/>
      <c r="BZL6" s="8"/>
      <c r="BZM6" s="8"/>
      <c r="BZN6" s="8"/>
      <c r="BZO6" s="8"/>
      <c r="BZP6" s="8"/>
      <c r="BZQ6" s="8"/>
      <c r="BZR6" s="8"/>
      <c r="BZS6" s="8"/>
      <c r="BZT6" s="8"/>
      <c r="BZU6" s="8"/>
      <c r="BZV6" s="8"/>
      <c r="BZW6" s="8"/>
      <c r="BZX6" s="8"/>
      <c r="BZY6" s="8"/>
      <c r="BZZ6" s="8"/>
      <c r="CAA6" s="8"/>
      <c r="CAB6" s="8"/>
      <c r="CAC6" s="8"/>
      <c r="CAD6" s="8"/>
      <c r="CAE6" s="8"/>
      <c r="CAF6" s="8"/>
      <c r="CAG6" s="8"/>
      <c r="CAH6" s="8"/>
      <c r="CAI6" s="8"/>
      <c r="CAJ6" s="8"/>
      <c r="CAK6" s="8"/>
      <c r="CAL6" s="8"/>
      <c r="CAM6" s="8"/>
      <c r="CAN6" s="8"/>
      <c r="CAO6" s="8"/>
      <c r="CAP6" s="8"/>
      <c r="CAQ6" s="8"/>
      <c r="CAR6" s="8"/>
      <c r="CAS6" s="8"/>
      <c r="CAT6" s="8"/>
      <c r="CAU6" s="8"/>
      <c r="CAV6" s="8"/>
      <c r="CAW6" s="8"/>
      <c r="CAX6" s="8"/>
      <c r="CAY6" s="8"/>
      <c r="CAZ6" s="8"/>
      <c r="CBA6" s="8"/>
      <c r="CBB6" s="8"/>
      <c r="CBC6" s="8"/>
      <c r="CBD6" s="8"/>
      <c r="CBE6" s="8"/>
      <c r="CBF6" s="8"/>
      <c r="CBG6" s="8"/>
      <c r="CBH6" s="8"/>
      <c r="CBI6" s="8"/>
      <c r="CBJ6" s="8"/>
      <c r="CBK6" s="8"/>
      <c r="CBL6" s="8"/>
      <c r="CBM6" s="8"/>
      <c r="CBN6" s="8"/>
      <c r="CBO6" s="8"/>
      <c r="CBP6" s="8"/>
      <c r="CBQ6" s="8"/>
      <c r="CBR6" s="8"/>
      <c r="CBS6" s="8"/>
      <c r="CBT6" s="8"/>
      <c r="CBU6" s="8"/>
      <c r="CBV6" s="8"/>
      <c r="CBW6" s="8"/>
      <c r="CBX6" s="8"/>
      <c r="CBY6" s="8"/>
      <c r="CBZ6" s="8"/>
      <c r="CCA6" s="8"/>
      <c r="CCB6" s="8"/>
      <c r="CCC6" s="8"/>
      <c r="CCD6" s="8"/>
      <c r="CCE6" s="8"/>
      <c r="CCF6" s="8"/>
      <c r="CCG6" s="8"/>
      <c r="CCH6" s="8"/>
      <c r="CCI6" s="8"/>
      <c r="CCJ6" s="8"/>
      <c r="CCK6" s="8"/>
      <c r="CCL6" s="8"/>
      <c r="CCM6" s="8"/>
      <c r="CCN6" s="8"/>
      <c r="CCO6" s="8"/>
      <c r="CCP6" s="8"/>
      <c r="CCQ6" s="8"/>
      <c r="CCR6" s="8"/>
      <c r="CCS6" s="8"/>
      <c r="CCT6" s="8"/>
      <c r="CCU6" s="8"/>
      <c r="CCV6" s="8"/>
      <c r="CCW6" s="8"/>
      <c r="CCX6" s="8"/>
      <c r="CCY6" s="8"/>
      <c r="CCZ6" s="8"/>
      <c r="CDA6" s="8"/>
      <c r="CDB6" s="8"/>
      <c r="CDC6" s="8"/>
      <c r="CDD6" s="8"/>
      <c r="CDE6" s="8"/>
      <c r="CDF6" s="8"/>
      <c r="CDG6" s="8"/>
      <c r="CDH6" s="8"/>
      <c r="CDI6" s="8"/>
      <c r="CDJ6" s="8"/>
      <c r="CDK6" s="8"/>
      <c r="CDL6" s="8"/>
      <c r="CDM6" s="8"/>
      <c r="CDN6" s="8"/>
      <c r="CDO6" s="8"/>
      <c r="CDP6" s="8"/>
      <c r="CDQ6" s="8"/>
      <c r="CDR6" s="8"/>
      <c r="CDS6" s="8"/>
      <c r="CDT6" s="8"/>
      <c r="CDU6" s="8"/>
      <c r="CDV6" s="8"/>
      <c r="CDW6" s="8"/>
      <c r="CDX6" s="8"/>
      <c r="CDY6" s="8"/>
      <c r="CDZ6" s="8"/>
      <c r="CEA6" s="8"/>
      <c r="CEB6" s="8"/>
      <c r="CEC6" s="8"/>
      <c r="CED6" s="8"/>
      <c r="CEE6" s="8"/>
      <c r="CEF6" s="8"/>
      <c r="CEG6" s="8"/>
      <c r="CEH6" s="8"/>
      <c r="CEI6" s="8"/>
      <c r="CEJ6" s="8"/>
      <c r="CEK6" s="8"/>
      <c r="CEL6" s="8"/>
      <c r="CEM6" s="8"/>
      <c r="CEN6" s="8"/>
      <c r="CEO6" s="8"/>
      <c r="CEP6" s="8"/>
      <c r="CEQ6" s="8"/>
      <c r="CER6" s="8"/>
      <c r="CES6" s="8"/>
      <c r="CET6" s="8"/>
      <c r="CEU6" s="8"/>
      <c r="CEV6" s="8"/>
      <c r="CEW6" s="8"/>
      <c r="CEX6" s="8"/>
      <c r="CEY6" s="8"/>
      <c r="CEZ6" s="8"/>
      <c r="CFA6" s="8"/>
      <c r="CFB6" s="8"/>
      <c r="CFC6" s="8"/>
      <c r="CFD6" s="8"/>
      <c r="CFE6" s="8"/>
      <c r="CFF6" s="8"/>
      <c r="CFG6" s="8"/>
      <c r="CFH6" s="8"/>
      <c r="CFI6" s="8"/>
      <c r="CFJ6" s="8"/>
      <c r="CFK6" s="8"/>
      <c r="CFL6" s="8"/>
      <c r="CFM6" s="8"/>
      <c r="CFN6" s="8"/>
      <c r="CFO6" s="8"/>
      <c r="CFP6" s="8"/>
      <c r="CFQ6" s="8"/>
      <c r="CFR6" s="8"/>
      <c r="CFS6" s="8"/>
      <c r="CFT6" s="8"/>
      <c r="CFU6" s="8"/>
      <c r="CFV6" s="8"/>
      <c r="CFW6" s="8"/>
      <c r="CFX6" s="8"/>
      <c r="CFY6" s="8"/>
      <c r="CFZ6" s="8"/>
      <c r="CGA6" s="8"/>
      <c r="CGB6" s="8"/>
      <c r="CGC6" s="8"/>
      <c r="CGD6" s="8"/>
      <c r="CGE6" s="8"/>
      <c r="CGF6" s="8"/>
      <c r="CGG6" s="8"/>
      <c r="CGH6" s="8"/>
      <c r="CGI6" s="8"/>
      <c r="CGJ6" s="8"/>
      <c r="CGK6" s="8"/>
      <c r="CGL6" s="8"/>
      <c r="CGM6" s="8"/>
      <c r="CGN6" s="8"/>
      <c r="CGO6" s="8"/>
      <c r="CGP6" s="8"/>
      <c r="CGQ6" s="8"/>
      <c r="CGR6" s="8"/>
      <c r="CGS6" s="8"/>
      <c r="CGT6" s="8"/>
      <c r="CGU6" s="8"/>
      <c r="CGV6" s="8"/>
      <c r="CGW6" s="8"/>
      <c r="CGX6" s="8"/>
      <c r="CGY6" s="8"/>
      <c r="CGZ6" s="8"/>
      <c r="CHA6" s="8"/>
      <c r="CHB6" s="8"/>
      <c r="CHC6" s="8"/>
      <c r="CHD6" s="8"/>
      <c r="CHE6" s="8"/>
      <c r="CHF6" s="8"/>
      <c r="CHG6" s="8"/>
      <c r="CHH6" s="8"/>
      <c r="CHI6" s="8"/>
      <c r="CHJ6" s="8"/>
      <c r="CHK6" s="8"/>
      <c r="CHL6" s="8"/>
      <c r="CHM6" s="8"/>
      <c r="CHN6" s="8"/>
      <c r="CHO6" s="8"/>
      <c r="CHP6" s="8"/>
      <c r="CHQ6" s="8"/>
      <c r="CHR6" s="8"/>
      <c r="CHS6" s="8"/>
      <c r="CHT6" s="8"/>
      <c r="CHU6" s="8"/>
      <c r="CHV6" s="8"/>
      <c r="CHW6" s="8"/>
      <c r="CHX6" s="8"/>
      <c r="CHY6" s="8"/>
      <c r="CHZ6" s="8"/>
      <c r="CIA6" s="8"/>
      <c r="CIB6" s="8"/>
      <c r="CIC6" s="8"/>
      <c r="CID6" s="8"/>
      <c r="CIE6" s="8"/>
      <c r="CIF6" s="8"/>
      <c r="CIG6" s="8"/>
      <c r="CIH6" s="8"/>
      <c r="CII6" s="8"/>
      <c r="CIJ6" s="8"/>
      <c r="CIK6" s="8"/>
      <c r="CIL6" s="8"/>
      <c r="CIM6" s="8"/>
      <c r="CIN6" s="8"/>
      <c r="CIO6" s="8"/>
      <c r="CIP6" s="8"/>
      <c r="CIQ6" s="8"/>
      <c r="CIR6" s="8"/>
      <c r="CIS6" s="8"/>
      <c r="CIT6" s="8"/>
      <c r="CIU6" s="8"/>
      <c r="CIV6" s="8"/>
      <c r="CIW6" s="8"/>
      <c r="CIX6" s="8"/>
      <c r="CIY6" s="8"/>
      <c r="CIZ6" s="8"/>
      <c r="CJA6" s="8"/>
      <c r="CJB6" s="8"/>
      <c r="CJC6" s="8"/>
      <c r="CJD6" s="8"/>
      <c r="CJE6" s="8"/>
      <c r="CJF6" s="8"/>
      <c r="CJG6" s="8"/>
      <c r="CJH6" s="8"/>
      <c r="CJI6" s="8"/>
      <c r="CJJ6" s="8"/>
      <c r="CJK6" s="8"/>
      <c r="CJL6" s="8"/>
      <c r="CJM6" s="8"/>
      <c r="CJN6" s="8"/>
      <c r="CJO6" s="8"/>
      <c r="CJP6" s="8"/>
      <c r="CJQ6" s="8"/>
      <c r="CJR6" s="8"/>
      <c r="CJS6" s="8"/>
      <c r="CJT6" s="8"/>
      <c r="CJU6" s="8"/>
      <c r="CJV6" s="8"/>
      <c r="CJW6" s="8"/>
      <c r="CJX6" s="8"/>
      <c r="CJY6" s="8"/>
      <c r="CJZ6" s="8"/>
      <c r="CKA6" s="8"/>
      <c r="CKB6" s="8"/>
      <c r="CKC6" s="8"/>
      <c r="CKD6" s="8"/>
      <c r="CKE6" s="8"/>
      <c r="CKF6" s="8"/>
      <c r="CKG6" s="8"/>
      <c r="CKH6" s="8"/>
      <c r="CKI6" s="8"/>
      <c r="CKJ6" s="8"/>
      <c r="CKK6" s="8"/>
      <c r="CKL6" s="8"/>
      <c r="CKM6" s="8"/>
      <c r="CKN6" s="8"/>
      <c r="CKO6" s="8"/>
      <c r="CKP6" s="8"/>
      <c r="CKQ6" s="8"/>
      <c r="CKR6" s="8"/>
      <c r="CKS6" s="8"/>
      <c r="CKT6" s="8"/>
      <c r="CKU6" s="8"/>
      <c r="CKV6" s="8"/>
      <c r="CKW6" s="8"/>
      <c r="CKX6" s="8"/>
      <c r="CKY6" s="8"/>
      <c r="CKZ6" s="8"/>
      <c r="CLA6" s="8"/>
      <c r="CLB6" s="8"/>
      <c r="CLC6" s="8"/>
      <c r="CLD6" s="8"/>
      <c r="CLE6" s="8"/>
      <c r="CLF6" s="8"/>
      <c r="CLG6" s="8"/>
      <c r="CLH6" s="8"/>
      <c r="CLI6" s="8"/>
      <c r="CLJ6" s="8"/>
      <c r="CLK6" s="8"/>
      <c r="CLL6" s="8"/>
      <c r="CLM6" s="8"/>
      <c r="CLN6" s="8"/>
      <c r="CLO6" s="8"/>
      <c r="CLP6" s="8"/>
      <c r="CLQ6" s="8"/>
      <c r="CLR6" s="8"/>
      <c r="CLS6" s="8"/>
      <c r="CLT6" s="8"/>
      <c r="CLU6" s="8"/>
      <c r="CLV6" s="8"/>
      <c r="CLW6" s="8"/>
      <c r="CLX6" s="8"/>
      <c r="CLY6" s="8"/>
      <c r="CLZ6" s="8"/>
      <c r="CMA6" s="8"/>
      <c r="CMB6" s="8"/>
      <c r="CMC6" s="8"/>
      <c r="CMD6" s="8"/>
      <c r="CME6" s="8"/>
      <c r="CMF6" s="8"/>
      <c r="CMG6" s="8"/>
      <c r="CMH6" s="8"/>
      <c r="CMI6" s="8"/>
      <c r="CMJ6" s="8"/>
      <c r="CMK6" s="8"/>
      <c r="CML6" s="8"/>
      <c r="CMM6" s="8"/>
      <c r="CMN6" s="8"/>
      <c r="CMO6" s="8"/>
      <c r="CMP6" s="8"/>
      <c r="CMQ6" s="8"/>
      <c r="CMR6" s="8"/>
      <c r="CMS6" s="8"/>
      <c r="CMT6" s="8"/>
      <c r="CMU6" s="8"/>
      <c r="CMV6" s="8"/>
      <c r="CMW6" s="8"/>
      <c r="CMX6" s="8"/>
      <c r="CMY6" s="8"/>
      <c r="CMZ6" s="8"/>
      <c r="CNA6" s="8"/>
      <c r="CNB6" s="8"/>
      <c r="CNC6" s="8"/>
      <c r="CND6" s="8"/>
      <c r="CNE6" s="8"/>
      <c r="CNF6" s="8"/>
      <c r="CNG6" s="8"/>
      <c r="CNH6" s="8"/>
      <c r="CNI6" s="8"/>
      <c r="CNJ6" s="8"/>
      <c r="CNK6" s="8"/>
      <c r="CNL6" s="8"/>
      <c r="CNM6" s="8"/>
      <c r="CNN6" s="8"/>
      <c r="CNO6" s="8"/>
      <c r="CNP6" s="8"/>
      <c r="CNQ6" s="8"/>
      <c r="CNR6" s="8"/>
      <c r="CNS6" s="8"/>
      <c r="CNT6" s="8"/>
      <c r="CNU6" s="8"/>
      <c r="CNV6" s="8"/>
      <c r="CNW6" s="8"/>
      <c r="CNX6" s="8"/>
      <c r="CNY6" s="8"/>
      <c r="CNZ6" s="8"/>
      <c r="COA6" s="8"/>
      <c r="COB6" s="8"/>
      <c r="COC6" s="8"/>
      <c r="COD6" s="8"/>
      <c r="COE6" s="8"/>
      <c r="COF6" s="8"/>
      <c r="COG6" s="8"/>
      <c r="COH6" s="8"/>
      <c r="COI6" s="8"/>
      <c r="COJ6" s="8"/>
      <c r="COK6" s="8"/>
      <c r="COL6" s="8"/>
      <c r="COM6" s="8"/>
      <c r="CON6" s="8"/>
      <c r="COO6" s="8"/>
      <c r="COP6" s="8"/>
      <c r="COQ6" s="8"/>
      <c r="COR6" s="8"/>
      <c r="COS6" s="8"/>
      <c r="COT6" s="8"/>
      <c r="COU6" s="8"/>
      <c r="COV6" s="8"/>
      <c r="COW6" s="8"/>
      <c r="COX6" s="8"/>
      <c r="COY6" s="8"/>
      <c r="COZ6" s="8"/>
      <c r="CPA6" s="8"/>
      <c r="CPB6" s="8"/>
      <c r="CPC6" s="8"/>
      <c r="CPD6" s="8"/>
      <c r="CPE6" s="8"/>
      <c r="CPF6" s="8"/>
      <c r="CPG6" s="8"/>
      <c r="CPH6" s="8"/>
      <c r="CPI6" s="8"/>
      <c r="CPJ6" s="8"/>
      <c r="CPK6" s="8"/>
      <c r="CPL6" s="8"/>
      <c r="CPM6" s="8"/>
      <c r="CPN6" s="8"/>
      <c r="CPO6" s="8"/>
      <c r="CPP6" s="8"/>
      <c r="CPQ6" s="8"/>
      <c r="CPR6" s="8"/>
      <c r="CPS6" s="8"/>
      <c r="CPT6" s="8"/>
      <c r="CPU6" s="8"/>
      <c r="CPV6" s="8"/>
      <c r="CPW6" s="8"/>
      <c r="CPX6" s="8"/>
      <c r="CPY6" s="8"/>
      <c r="CPZ6" s="8"/>
      <c r="CQA6" s="8"/>
      <c r="CQB6" s="8"/>
      <c r="CQC6" s="8"/>
      <c r="CQD6" s="8"/>
      <c r="CQE6" s="8"/>
      <c r="CQF6" s="8"/>
      <c r="CQG6" s="8"/>
      <c r="CQH6" s="8"/>
      <c r="CQI6" s="8"/>
      <c r="CQJ6" s="8"/>
      <c r="CQK6" s="8"/>
      <c r="CQL6" s="8"/>
      <c r="CQM6" s="8"/>
      <c r="CQN6" s="8"/>
      <c r="CQO6" s="8"/>
      <c r="CQP6" s="8"/>
      <c r="CQQ6" s="8"/>
      <c r="CQR6" s="8"/>
      <c r="CQS6" s="8"/>
      <c r="CQT6" s="8"/>
      <c r="CQU6" s="8"/>
      <c r="CQV6" s="8"/>
      <c r="CQW6" s="8"/>
      <c r="CQX6" s="8"/>
      <c r="CQY6" s="8"/>
      <c r="CQZ6" s="8"/>
      <c r="CRA6" s="8"/>
      <c r="CRB6" s="8"/>
      <c r="CRC6" s="8"/>
      <c r="CRD6" s="8"/>
      <c r="CRE6" s="8"/>
      <c r="CRF6" s="8"/>
      <c r="CRG6" s="8"/>
      <c r="CRH6" s="8"/>
      <c r="CRI6" s="8"/>
      <c r="CRJ6" s="8"/>
      <c r="CRK6" s="8"/>
      <c r="CRL6" s="8"/>
      <c r="CRM6" s="8"/>
      <c r="CRN6" s="8"/>
      <c r="CRO6" s="8"/>
      <c r="CRP6" s="8"/>
      <c r="CRQ6" s="8"/>
      <c r="CRR6" s="8"/>
      <c r="CRS6" s="8"/>
      <c r="CRT6" s="8"/>
      <c r="CRU6" s="8"/>
      <c r="CRV6" s="8"/>
      <c r="CRW6" s="8"/>
      <c r="CRX6" s="8"/>
      <c r="CRY6" s="8"/>
      <c r="CRZ6" s="8"/>
      <c r="CSA6" s="8"/>
      <c r="CSB6" s="8"/>
      <c r="CSC6" s="8"/>
      <c r="CSD6" s="8"/>
      <c r="CSE6" s="8"/>
      <c r="CSF6" s="8"/>
      <c r="CSG6" s="8"/>
      <c r="CSH6" s="8"/>
      <c r="CSI6" s="8"/>
      <c r="CSJ6" s="8"/>
      <c r="CSK6" s="8"/>
      <c r="CSL6" s="8"/>
      <c r="CSM6" s="8"/>
      <c r="CSN6" s="8"/>
      <c r="CSO6" s="8"/>
      <c r="CSP6" s="8"/>
      <c r="CSQ6" s="8"/>
      <c r="CSR6" s="8"/>
      <c r="CSS6" s="8"/>
      <c r="CST6" s="8"/>
      <c r="CSU6" s="8"/>
      <c r="CSV6" s="8"/>
      <c r="CSW6" s="8"/>
      <c r="CSX6" s="8"/>
      <c r="CSY6" s="8"/>
      <c r="CSZ6" s="8"/>
      <c r="CTA6" s="8"/>
      <c r="CTB6" s="8"/>
      <c r="CTC6" s="8"/>
      <c r="CTD6" s="8"/>
      <c r="CTE6" s="8"/>
      <c r="CTF6" s="8"/>
      <c r="CTG6" s="8"/>
      <c r="CTH6" s="8"/>
      <c r="CTI6" s="8"/>
      <c r="CTJ6" s="8"/>
      <c r="CTK6" s="8"/>
      <c r="CTL6" s="8"/>
      <c r="CTM6" s="8"/>
      <c r="CTN6" s="8"/>
      <c r="CTO6" s="8"/>
      <c r="CTP6" s="8"/>
      <c r="CTQ6" s="8"/>
      <c r="CTR6" s="8"/>
      <c r="CTS6" s="8"/>
      <c r="CTT6" s="8"/>
      <c r="CTU6" s="8"/>
      <c r="CTV6" s="8"/>
      <c r="CTW6" s="8"/>
      <c r="CTX6" s="8"/>
      <c r="CTY6" s="8"/>
      <c r="CTZ6" s="8"/>
      <c r="CUA6" s="8"/>
      <c r="CUB6" s="8"/>
      <c r="CUC6" s="8"/>
      <c r="CUD6" s="8"/>
      <c r="CUE6" s="8"/>
      <c r="CUF6" s="8"/>
      <c r="CUG6" s="8"/>
      <c r="CUH6" s="8"/>
      <c r="CUI6" s="8"/>
      <c r="CUJ6" s="8"/>
      <c r="CUK6" s="8"/>
      <c r="CUL6" s="8"/>
      <c r="CUM6" s="8"/>
      <c r="CUN6" s="8"/>
      <c r="CUO6" s="8"/>
      <c r="CUP6" s="8"/>
      <c r="CUQ6" s="8"/>
      <c r="CUR6" s="8"/>
      <c r="CUS6" s="8"/>
      <c r="CUT6" s="8"/>
      <c r="CUU6" s="8"/>
      <c r="CUV6" s="8"/>
      <c r="CUW6" s="8"/>
      <c r="CUX6" s="8"/>
      <c r="CUY6" s="8"/>
      <c r="CUZ6" s="8"/>
      <c r="CVA6" s="8"/>
      <c r="CVB6" s="8"/>
      <c r="CVC6" s="8"/>
      <c r="CVD6" s="8"/>
      <c r="CVE6" s="8"/>
      <c r="CVF6" s="8"/>
      <c r="CVG6" s="8"/>
      <c r="CVH6" s="8"/>
      <c r="CVI6" s="8"/>
      <c r="CVJ6" s="8"/>
      <c r="CVK6" s="8"/>
      <c r="CVL6" s="8"/>
      <c r="CVM6" s="8"/>
      <c r="CVN6" s="8"/>
      <c r="CVO6" s="8"/>
      <c r="CVP6" s="8"/>
      <c r="CVQ6" s="8"/>
      <c r="CVR6" s="8"/>
      <c r="CVS6" s="8"/>
      <c r="CVT6" s="8"/>
      <c r="CVU6" s="8"/>
      <c r="CVV6" s="8"/>
      <c r="CVW6" s="8"/>
      <c r="CVX6" s="8"/>
      <c r="CVY6" s="8"/>
      <c r="CVZ6" s="8"/>
      <c r="CWA6" s="8"/>
      <c r="CWB6" s="8"/>
      <c r="CWC6" s="8"/>
      <c r="CWD6" s="8"/>
      <c r="CWE6" s="8"/>
      <c r="CWF6" s="8"/>
      <c r="CWG6" s="8"/>
      <c r="CWH6" s="8"/>
      <c r="CWI6" s="8"/>
      <c r="CWJ6" s="8"/>
      <c r="CWK6" s="8"/>
      <c r="CWL6" s="8"/>
      <c r="CWM6" s="8"/>
      <c r="CWN6" s="8"/>
      <c r="CWO6" s="8"/>
      <c r="CWP6" s="8"/>
      <c r="CWQ6" s="8"/>
      <c r="CWR6" s="8"/>
      <c r="CWS6" s="8"/>
      <c r="CWT6" s="8"/>
      <c r="CWU6" s="8"/>
      <c r="CWV6" s="8"/>
      <c r="CWW6" s="8"/>
      <c r="CWX6" s="8"/>
      <c r="CWY6" s="8"/>
      <c r="CWZ6" s="8"/>
      <c r="CXA6" s="8"/>
      <c r="CXB6" s="8"/>
      <c r="CXC6" s="8"/>
      <c r="CXD6" s="8"/>
      <c r="CXE6" s="8"/>
      <c r="CXF6" s="8"/>
      <c r="CXG6" s="8"/>
      <c r="CXH6" s="8"/>
      <c r="CXI6" s="8"/>
      <c r="CXJ6" s="8"/>
      <c r="CXK6" s="8"/>
      <c r="CXL6" s="8"/>
      <c r="CXM6" s="8"/>
      <c r="CXN6" s="8"/>
      <c r="CXO6" s="8"/>
      <c r="CXP6" s="8"/>
      <c r="CXQ6" s="8"/>
      <c r="CXR6" s="8"/>
      <c r="CXS6" s="8"/>
      <c r="CXT6" s="8"/>
      <c r="CXU6" s="8"/>
      <c r="CXV6" s="8"/>
      <c r="CXW6" s="8"/>
      <c r="CXX6" s="8"/>
      <c r="CXY6" s="8"/>
      <c r="CXZ6" s="8"/>
      <c r="CYA6" s="8"/>
      <c r="CYB6" s="8"/>
      <c r="CYC6" s="8"/>
      <c r="CYD6" s="8"/>
      <c r="CYE6" s="8"/>
      <c r="CYF6" s="8"/>
      <c r="CYG6" s="8"/>
      <c r="CYH6" s="8"/>
      <c r="CYI6" s="8"/>
      <c r="CYJ6" s="8"/>
      <c r="CYK6" s="8"/>
      <c r="CYL6" s="8"/>
      <c r="CYM6" s="8"/>
      <c r="CYN6" s="8"/>
      <c r="CYO6" s="8"/>
      <c r="CYP6" s="8"/>
      <c r="CYQ6" s="8"/>
      <c r="CYR6" s="8"/>
      <c r="CYS6" s="8"/>
      <c r="CYT6" s="8"/>
      <c r="CYU6" s="8"/>
      <c r="CYV6" s="8"/>
      <c r="CYW6" s="8"/>
      <c r="CYX6" s="8"/>
      <c r="CYY6" s="8"/>
      <c r="CYZ6" s="8"/>
      <c r="CZA6" s="8"/>
      <c r="CZB6" s="8"/>
      <c r="CZC6" s="8"/>
      <c r="CZD6" s="8"/>
      <c r="CZE6" s="8"/>
      <c r="CZF6" s="8"/>
      <c r="CZG6" s="8"/>
      <c r="CZH6" s="8"/>
      <c r="CZI6" s="8"/>
      <c r="CZJ6" s="8"/>
      <c r="CZK6" s="8"/>
      <c r="CZL6" s="8"/>
      <c r="CZM6" s="8"/>
      <c r="CZN6" s="8"/>
      <c r="CZO6" s="8"/>
      <c r="CZP6" s="8"/>
      <c r="CZQ6" s="8"/>
      <c r="CZR6" s="8"/>
      <c r="CZS6" s="8"/>
      <c r="CZT6" s="8"/>
      <c r="CZU6" s="8"/>
      <c r="CZV6" s="8"/>
      <c r="CZW6" s="8"/>
      <c r="CZX6" s="8"/>
      <c r="CZY6" s="8"/>
      <c r="CZZ6" s="8"/>
      <c r="DAA6" s="8"/>
      <c r="DAB6" s="8"/>
      <c r="DAC6" s="8"/>
      <c r="DAD6" s="8"/>
      <c r="DAE6" s="8"/>
      <c r="DAF6" s="8"/>
      <c r="DAG6" s="8"/>
      <c r="DAH6" s="8"/>
      <c r="DAI6" s="8"/>
      <c r="DAJ6" s="8"/>
      <c r="DAK6" s="8"/>
      <c r="DAL6" s="8"/>
      <c r="DAM6" s="8"/>
      <c r="DAN6" s="8"/>
      <c r="DAO6" s="8"/>
      <c r="DAP6" s="8"/>
      <c r="DAQ6" s="8"/>
      <c r="DAR6" s="8"/>
      <c r="DAS6" s="8"/>
      <c r="DAT6" s="8"/>
      <c r="DAU6" s="8"/>
      <c r="DAV6" s="8"/>
      <c r="DAW6" s="8"/>
      <c r="DAX6" s="8"/>
      <c r="DAY6" s="8"/>
      <c r="DAZ6" s="8"/>
      <c r="DBA6" s="8"/>
      <c r="DBB6" s="8"/>
      <c r="DBC6" s="8"/>
      <c r="DBD6" s="8"/>
      <c r="DBE6" s="8"/>
      <c r="DBF6" s="8"/>
      <c r="DBG6" s="8"/>
      <c r="DBH6" s="8"/>
      <c r="DBI6" s="8"/>
      <c r="DBJ6" s="8"/>
      <c r="DBK6" s="8"/>
      <c r="DBL6" s="8"/>
      <c r="DBM6" s="8"/>
      <c r="DBN6" s="8"/>
      <c r="DBO6" s="8"/>
      <c r="DBP6" s="8"/>
      <c r="DBQ6" s="8"/>
      <c r="DBR6" s="8"/>
      <c r="DBS6" s="8"/>
      <c r="DBT6" s="8"/>
      <c r="DBU6" s="8"/>
      <c r="DBV6" s="8"/>
      <c r="DBW6" s="8"/>
      <c r="DBX6" s="8"/>
      <c r="DBY6" s="8"/>
      <c r="DBZ6" s="8"/>
      <c r="DCA6" s="8"/>
      <c r="DCB6" s="8"/>
      <c r="DCC6" s="8"/>
      <c r="DCD6" s="8"/>
      <c r="DCE6" s="8"/>
      <c r="DCF6" s="8"/>
      <c r="DCG6" s="8"/>
      <c r="DCH6" s="8"/>
      <c r="DCI6" s="8"/>
      <c r="DCJ6" s="8"/>
      <c r="DCK6" s="8"/>
      <c r="DCL6" s="8"/>
      <c r="DCM6" s="8"/>
      <c r="DCN6" s="8"/>
      <c r="DCO6" s="8"/>
      <c r="DCP6" s="8"/>
      <c r="DCQ6" s="8"/>
      <c r="DCR6" s="8"/>
      <c r="DCS6" s="8"/>
      <c r="DCT6" s="8"/>
      <c r="DCU6" s="8"/>
      <c r="DCV6" s="8"/>
      <c r="DCW6" s="8"/>
      <c r="DCX6" s="8"/>
      <c r="DCY6" s="8"/>
      <c r="DCZ6" s="8"/>
      <c r="DDA6" s="8"/>
      <c r="DDB6" s="8"/>
      <c r="DDC6" s="8"/>
      <c r="DDD6" s="8"/>
      <c r="DDE6" s="8"/>
      <c r="DDF6" s="8"/>
      <c r="DDG6" s="8"/>
      <c r="DDH6" s="8"/>
      <c r="DDI6" s="8"/>
      <c r="DDJ6" s="8"/>
      <c r="DDK6" s="8"/>
      <c r="DDL6" s="8"/>
      <c r="DDM6" s="8"/>
      <c r="DDN6" s="8"/>
      <c r="DDO6" s="8"/>
      <c r="DDP6" s="8"/>
      <c r="DDQ6" s="8"/>
      <c r="DDR6" s="8"/>
      <c r="DDS6" s="8"/>
      <c r="DDT6" s="8"/>
      <c r="DDU6" s="8"/>
      <c r="DDV6" s="8"/>
      <c r="DDW6" s="8"/>
      <c r="DDX6" s="8"/>
      <c r="DDY6" s="8"/>
      <c r="DDZ6" s="8"/>
      <c r="DEA6" s="8"/>
      <c r="DEB6" s="8"/>
      <c r="DEC6" s="8"/>
      <c r="DED6" s="8"/>
      <c r="DEE6" s="8"/>
      <c r="DEF6" s="8"/>
      <c r="DEG6" s="8"/>
      <c r="DEH6" s="8"/>
      <c r="DEI6" s="8"/>
      <c r="DEJ6" s="8"/>
      <c r="DEK6" s="8"/>
      <c r="DEL6" s="8"/>
      <c r="DEM6" s="8"/>
      <c r="DEN6" s="8"/>
      <c r="DEO6" s="8"/>
      <c r="DEP6" s="8"/>
      <c r="DEQ6" s="8"/>
      <c r="DER6" s="8"/>
      <c r="DES6" s="8"/>
      <c r="DET6" s="8"/>
      <c r="DEU6" s="8"/>
      <c r="DEV6" s="8"/>
      <c r="DEW6" s="8"/>
      <c r="DEX6" s="8"/>
      <c r="DEY6" s="8"/>
      <c r="DEZ6" s="8"/>
      <c r="DFA6" s="8"/>
      <c r="DFB6" s="8"/>
      <c r="DFC6" s="8"/>
      <c r="DFD6" s="8"/>
      <c r="DFE6" s="8"/>
      <c r="DFF6" s="8"/>
      <c r="DFG6" s="8"/>
      <c r="DFH6" s="8"/>
      <c r="DFI6" s="8"/>
      <c r="DFJ6" s="8"/>
      <c r="DFK6" s="8"/>
      <c r="DFL6" s="8"/>
      <c r="DFM6" s="8"/>
      <c r="DFN6" s="8"/>
      <c r="DFO6" s="8"/>
      <c r="DFP6" s="8"/>
      <c r="DFQ6" s="8"/>
      <c r="DFR6" s="8"/>
      <c r="DFS6" s="8"/>
      <c r="DFT6" s="8"/>
      <c r="DFU6" s="8"/>
      <c r="DFV6" s="8"/>
      <c r="DFW6" s="8"/>
      <c r="DFX6" s="8"/>
      <c r="DFY6" s="8"/>
      <c r="DFZ6" s="8"/>
      <c r="DGA6" s="8"/>
      <c r="DGB6" s="8"/>
      <c r="DGC6" s="8"/>
      <c r="DGD6" s="8"/>
      <c r="DGE6" s="8"/>
      <c r="DGF6" s="8"/>
      <c r="DGG6" s="8"/>
      <c r="DGH6" s="8"/>
      <c r="DGI6" s="8"/>
      <c r="DGJ6" s="8"/>
      <c r="DGK6" s="8"/>
      <c r="DGL6" s="8"/>
      <c r="DGM6" s="8"/>
      <c r="DGN6" s="8"/>
      <c r="DGO6" s="8"/>
      <c r="DGP6" s="8"/>
      <c r="DGQ6" s="8"/>
      <c r="DGR6" s="8"/>
      <c r="DGS6" s="8"/>
      <c r="DGT6" s="8"/>
      <c r="DGU6" s="8"/>
      <c r="DGV6" s="8"/>
      <c r="DGW6" s="8"/>
      <c r="DGX6" s="8"/>
      <c r="DGY6" s="8"/>
      <c r="DGZ6" s="8"/>
      <c r="DHA6" s="8"/>
      <c r="DHB6" s="8"/>
      <c r="DHC6" s="8"/>
      <c r="DHD6" s="8"/>
      <c r="DHE6" s="8"/>
      <c r="DHF6" s="8"/>
      <c r="DHG6" s="8"/>
      <c r="DHH6" s="8"/>
      <c r="DHI6" s="8"/>
      <c r="DHJ6" s="8"/>
      <c r="DHK6" s="8"/>
      <c r="DHL6" s="8"/>
      <c r="DHM6" s="8"/>
      <c r="DHN6" s="8"/>
      <c r="DHO6" s="8"/>
      <c r="DHP6" s="8"/>
      <c r="DHQ6" s="8"/>
      <c r="DHR6" s="8"/>
      <c r="DHS6" s="8"/>
      <c r="DHT6" s="8"/>
      <c r="DHU6" s="8"/>
      <c r="DHV6" s="8"/>
      <c r="DHW6" s="8"/>
      <c r="DHX6" s="8"/>
      <c r="DHY6" s="8"/>
      <c r="DHZ6" s="8"/>
      <c r="DIA6" s="8"/>
      <c r="DIB6" s="8"/>
      <c r="DIC6" s="8"/>
      <c r="DID6" s="8"/>
      <c r="DIE6" s="8"/>
      <c r="DIF6" s="8"/>
      <c r="DIG6" s="8"/>
      <c r="DIH6" s="8"/>
      <c r="DII6" s="8"/>
      <c r="DIJ6" s="8"/>
      <c r="DIK6" s="8"/>
      <c r="DIL6" s="8"/>
      <c r="DIM6" s="8"/>
      <c r="DIN6" s="8"/>
      <c r="DIO6" s="8"/>
      <c r="DIP6" s="8"/>
      <c r="DIQ6" s="8"/>
      <c r="DIR6" s="8"/>
      <c r="DIS6" s="8"/>
      <c r="DIT6" s="8"/>
      <c r="DIU6" s="8"/>
      <c r="DIV6" s="8"/>
      <c r="DIW6" s="8"/>
      <c r="DIX6" s="8"/>
      <c r="DIY6" s="8"/>
      <c r="DIZ6" s="8"/>
      <c r="DJA6" s="8"/>
      <c r="DJB6" s="8"/>
      <c r="DJC6" s="8"/>
      <c r="DJD6" s="8"/>
      <c r="DJE6" s="8"/>
      <c r="DJF6" s="8"/>
      <c r="DJG6" s="8"/>
      <c r="DJH6" s="8"/>
      <c r="DJI6" s="8"/>
      <c r="DJJ6" s="8"/>
      <c r="DJK6" s="8"/>
      <c r="DJL6" s="8"/>
      <c r="DJM6" s="8"/>
      <c r="DJN6" s="8"/>
      <c r="DJO6" s="8"/>
      <c r="DJP6" s="8"/>
      <c r="DJQ6" s="8"/>
      <c r="DJR6" s="8"/>
      <c r="DJS6" s="8"/>
      <c r="DJT6" s="8"/>
      <c r="DJU6" s="8"/>
      <c r="DJV6" s="8"/>
      <c r="DJW6" s="8"/>
      <c r="DJX6" s="8"/>
      <c r="DJY6" s="8"/>
      <c r="DJZ6" s="8"/>
      <c r="DKA6" s="8"/>
      <c r="DKB6" s="8"/>
      <c r="DKC6" s="8"/>
      <c r="DKD6" s="8"/>
      <c r="DKE6" s="8"/>
      <c r="DKF6" s="8"/>
      <c r="DKG6" s="8"/>
      <c r="DKH6" s="8"/>
      <c r="DKI6" s="8"/>
      <c r="DKJ6" s="8"/>
      <c r="DKK6" s="8"/>
      <c r="DKL6" s="8"/>
      <c r="DKM6" s="8"/>
      <c r="DKN6" s="8"/>
      <c r="DKO6" s="8"/>
      <c r="DKP6" s="8"/>
      <c r="DKQ6" s="8"/>
      <c r="DKR6" s="8"/>
      <c r="DKS6" s="8"/>
      <c r="DKT6" s="8"/>
      <c r="DKU6" s="8"/>
      <c r="DKV6" s="8"/>
      <c r="DKW6" s="8"/>
      <c r="DKX6" s="8"/>
      <c r="DKY6" s="8"/>
      <c r="DKZ6" s="8"/>
      <c r="DLA6" s="8"/>
      <c r="DLB6" s="8"/>
      <c r="DLC6" s="8"/>
      <c r="DLD6" s="8"/>
      <c r="DLE6" s="8"/>
      <c r="DLF6" s="8"/>
      <c r="DLG6" s="8"/>
      <c r="DLH6" s="8"/>
      <c r="DLI6" s="8"/>
      <c r="DLJ6" s="8"/>
      <c r="DLK6" s="8"/>
      <c r="DLL6" s="8"/>
      <c r="DLM6" s="8"/>
      <c r="DLN6" s="8"/>
      <c r="DLO6" s="8"/>
      <c r="DLP6" s="8"/>
      <c r="DLQ6" s="8"/>
      <c r="DLR6" s="8"/>
      <c r="DLS6" s="8"/>
      <c r="DLT6" s="8"/>
      <c r="DLU6" s="8"/>
      <c r="DLV6" s="8"/>
      <c r="DLW6" s="8"/>
      <c r="DLX6" s="8"/>
      <c r="DLY6" s="8"/>
      <c r="DLZ6" s="8"/>
      <c r="DMA6" s="8"/>
      <c r="DMB6" s="8"/>
      <c r="DMC6" s="8"/>
      <c r="DMD6" s="8"/>
      <c r="DME6" s="8"/>
      <c r="DMF6" s="8"/>
      <c r="DMG6" s="8"/>
      <c r="DMH6" s="8"/>
      <c r="DMI6" s="8"/>
      <c r="DMJ6" s="8"/>
      <c r="DMK6" s="8"/>
      <c r="DML6" s="8"/>
      <c r="DMM6" s="8"/>
      <c r="DMN6" s="8"/>
      <c r="DMO6" s="8"/>
      <c r="DMP6" s="8"/>
      <c r="DMQ6" s="8"/>
      <c r="DMR6" s="8"/>
      <c r="DMS6" s="8"/>
      <c r="DMT6" s="8"/>
      <c r="DMU6" s="8"/>
      <c r="DMV6" s="8"/>
      <c r="DMW6" s="8"/>
      <c r="DMX6" s="8"/>
      <c r="DMY6" s="8"/>
      <c r="DMZ6" s="8"/>
      <c r="DNA6" s="8"/>
      <c r="DNB6" s="8"/>
      <c r="DNC6" s="8"/>
      <c r="DND6" s="8"/>
      <c r="DNE6" s="8"/>
      <c r="DNF6" s="8"/>
      <c r="DNG6" s="8"/>
      <c r="DNH6" s="8"/>
      <c r="DNI6" s="8"/>
      <c r="DNJ6" s="8"/>
      <c r="DNK6" s="8"/>
      <c r="DNL6" s="8"/>
      <c r="DNM6" s="8"/>
      <c r="DNN6" s="8"/>
      <c r="DNO6" s="8"/>
      <c r="DNP6" s="8"/>
      <c r="DNQ6" s="8"/>
      <c r="DNR6" s="8"/>
      <c r="DNS6" s="8"/>
      <c r="DNT6" s="8"/>
      <c r="DNU6" s="8"/>
      <c r="DNV6" s="8"/>
      <c r="DNW6" s="8"/>
      <c r="DNX6" s="8"/>
      <c r="DNY6" s="8"/>
      <c r="DNZ6" s="8"/>
      <c r="DOA6" s="8"/>
      <c r="DOB6" s="8"/>
      <c r="DOC6" s="8"/>
      <c r="DOD6" s="8"/>
      <c r="DOE6" s="8"/>
      <c r="DOF6" s="8"/>
      <c r="DOG6" s="8"/>
      <c r="DOH6" s="8"/>
      <c r="DOI6" s="8"/>
      <c r="DOJ6" s="8"/>
      <c r="DOK6" s="8"/>
      <c r="DOL6" s="8"/>
      <c r="DOM6" s="8"/>
      <c r="DON6" s="8"/>
      <c r="DOO6" s="8"/>
      <c r="DOP6" s="8"/>
      <c r="DOQ6" s="8"/>
      <c r="DOR6" s="8"/>
      <c r="DOS6" s="8"/>
      <c r="DOT6" s="8"/>
      <c r="DOU6" s="8"/>
      <c r="DOV6" s="8"/>
      <c r="DOW6" s="8"/>
      <c r="DOX6" s="8"/>
      <c r="DOY6" s="8"/>
      <c r="DOZ6" s="8"/>
      <c r="DPA6" s="8"/>
      <c r="DPB6" s="8"/>
      <c r="DPC6" s="8"/>
      <c r="DPD6" s="8"/>
      <c r="DPE6" s="8"/>
      <c r="DPF6" s="8"/>
      <c r="DPG6" s="8"/>
      <c r="DPH6" s="8"/>
      <c r="DPI6" s="8"/>
      <c r="DPJ6" s="8"/>
      <c r="DPK6" s="8"/>
      <c r="DPL6" s="8"/>
      <c r="DPM6" s="8"/>
      <c r="DPN6" s="8"/>
      <c r="DPO6" s="8"/>
      <c r="DPP6" s="8"/>
      <c r="DPQ6" s="8"/>
      <c r="DPR6" s="8"/>
      <c r="DPS6" s="8"/>
      <c r="DPT6" s="8"/>
      <c r="DPU6" s="8"/>
      <c r="DPV6" s="8"/>
      <c r="DPW6" s="8"/>
      <c r="DPX6" s="8"/>
      <c r="DPY6" s="8"/>
      <c r="DPZ6" s="8"/>
      <c r="DQA6" s="8"/>
      <c r="DQB6" s="8"/>
      <c r="DQC6" s="8"/>
      <c r="DQD6" s="8"/>
      <c r="DQE6" s="8"/>
      <c r="DQF6" s="8"/>
      <c r="DQG6" s="8"/>
      <c r="DQH6" s="8"/>
      <c r="DQI6" s="8"/>
      <c r="DQJ6" s="8"/>
      <c r="DQK6" s="8"/>
      <c r="DQL6" s="8"/>
      <c r="DQM6" s="8"/>
      <c r="DQN6" s="8"/>
      <c r="DQO6" s="8"/>
      <c r="DQP6" s="8"/>
      <c r="DQQ6" s="8"/>
      <c r="DQR6" s="8"/>
      <c r="DQS6" s="8"/>
      <c r="DQT6" s="8"/>
      <c r="DQU6" s="8"/>
      <c r="DQV6" s="8"/>
      <c r="DQW6" s="8"/>
      <c r="DQX6" s="8"/>
      <c r="DQY6" s="8"/>
      <c r="DQZ6" s="8"/>
      <c r="DRA6" s="8"/>
      <c r="DRB6" s="8"/>
      <c r="DRC6" s="8"/>
      <c r="DRD6" s="8"/>
      <c r="DRE6" s="8"/>
      <c r="DRF6" s="8"/>
      <c r="DRG6" s="8"/>
      <c r="DRH6" s="8"/>
      <c r="DRI6" s="8"/>
      <c r="DRJ6" s="8"/>
      <c r="DRK6" s="8"/>
      <c r="DRL6" s="8"/>
      <c r="DRM6" s="8"/>
      <c r="DRN6" s="8"/>
      <c r="DRO6" s="8"/>
      <c r="DRP6" s="8"/>
      <c r="DRQ6" s="8"/>
      <c r="DRR6" s="8"/>
      <c r="DRS6" s="8"/>
      <c r="DRT6" s="8"/>
      <c r="DRU6" s="8"/>
      <c r="DRV6" s="8"/>
      <c r="DRW6" s="8"/>
      <c r="DRX6" s="8"/>
      <c r="DRY6" s="8"/>
      <c r="DRZ6" s="8"/>
      <c r="DSA6" s="8"/>
      <c r="DSB6" s="8"/>
      <c r="DSC6" s="8"/>
      <c r="DSD6" s="8"/>
      <c r="DSE6" s="8"/>
      <c r="DSF6" s="8"/>
      <c r="DSG6" s="8"/>
      <c r="DSH6" s="8"/>
      <c r="DSI6" s="8"/>
      <c r="DSJ6" s="8"/>
      <c r="DSK6" s="8"/>
      <c r="DSL6" s="8"/>
      <c r="DSM6" s="8"/>
      <c r="DSN6" s="8"/>
      <c r="DSO6" s="8"/>
      <c r="DSP6" s="8"/>
      <c r="DSQ6" s="8"/>
      <c r="DSR6" s="8"/>
      <c r="DSS6" s="8"/>
      <c r="DST6" s="8"/>
      <c r="DSU6" s="8"/>
      <c r="DSV6" s="8"/>
      <c r="DSW6" s="8"/>
      <c r="DSX6" s="8"/>
      <c r="DSY6" s="8"/>
      <c r="DSZ6" s="8"/>
      <c r="DTA6" s="8"/>
      <c r="DTB6" s="8"/>
      <c r="DTC6" s="8"/>
      <c r="DTD6" s="8"/>
      <c r="DTE6" s="8"/>
      <c r="DTF6" s="8"/>
      <c r="DTG6" s="8"/>
      <c r="DTH6" s="8"/>
      <c r="DTI6" s="8"/>
      <c r="DTJ6" s="8"/>
      <c r="DTK6" s="8"/>
      <c r="DTL6" s="8"/>
    </row>
    <row r="7" spans="1:3236" ht="46.5" hidden="1" customHeight="1" x14ac:dyDescent="0.35">
      <c r="A7" s="134"/>
      <c r="B7" s="52"/>
      <c r="C7" s="136"/>
      <c r="D7" s="74"/>
      <c r="E7" s="78"/>
      <c r="F7" s="138"/>
      <c r="G7" s="78" t="s">
        <v>16</v>
      </c>
      <c r="H7" s="78" t="s">
        <v>17</v>
      </c>
      <c r="I7" s="78"/>
      <c r="J7" s="78"/>
      <c r="K7" s="53"/>
      <c r="L7" s="16"/>
      <c r="M7" s="75" t="s">
        <v>18</v>
      </c>
      <c r="N7" s="75" t="s">
        <v>19</v>
      </c>
      <c r="O7" s="76" t="s">
        <v>14</v>
      </c>
      <c r="P7" s="77" t="s">
        <v>20</v>
      </c>
      <c r="Q7" s="10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  <c r="BOP7" s="7"/>
      <c r="BOQ7" s="7"/>
      <c r="BOR7" s="7"/>
      <c r="BOS7" s="7"/>
      <c r="BOT7" s="7"/>
      <c r="BOU7" s="7"/>
      <c r="BOV7" s="7"/>
      <c r="BOW7" s="7"/>
      <c r="BOX7" s="7"/>
      <c r="BOY7" s="7"/>
      <c r="BOZ7" s="7"/>
      <c r="BPA7" s="7"/>
      <c r="BPB7" s="7"/>
      <c r="BPC7" s="7"/>
      <c r="BPD7" s="7"/>
      <c r="BPE7" s="7"/>
      <c r="BPF7" s="7"/>
      <c r="BPG7" s="7"/>
      <c r="BPH7" s="7"/>
      <c r="BPI7" s="7"/>
      <c r="BPJ7" s="7"/>
      <c r="BPK7" s="7"/>
      <c r="BPL7" s="7"/>
      <c r="BPM7" s="7"/>
      <c r="BPN7" s="7"/>
      <c r="BPO7" s="7"/>
      <c r="BPP7" s="7"/>
      <c r="BPQ7" s="7"/>
      <c r="BPR7" s="7"/>
      <c r="BPS7" s="7"/>
      <c r="BPT7" s="7"/>
      <c r="BPU7" s="7"/>
      <c r="BPV7" s="7"/>
      <c r="BPW7" s="7"/>
      <c r="BPX7" s="7"/>
      <c r="BPY7" s="7"/>
      <c r="BPZ7" s="7"/>
      <c r="BQA7" s="7"/>
      <c r="BQB7" s="7"/>
      <c r="BQC7" s="7"/>
      <c r="BQD7" s="7"/>
      <c r="BQE7" s="7"/>
      <c r="BQF7" s="7"/>
      <c r="BQG7" s="7"/>
      <c r="BQH7" s="7"/>
      <c r="BQI7" s="7"/>
      <c r="BQJ7" s="7"/>
      <c r="BQK7" s="7"/>
      <c r="BQL7" s="7"/>
      <c r="BQM7" s="7"/>
      <c r="BQN7" s="7"/>
      <c r="BQO7" s="7"/>
      <c r="BQP7" s="7"/>
      <c r="BQQ7" s="7"/>
      <c r="BQR7" s="7"/>
      <c r="BQS7" s="7"/>
      <c r="BQT7" s="7"/>
      <c r="BQU7" s="7"/>
      <c r="BQV7" s="7"/>
      <c r="BQW7" s="7"/>
      <c r="BQX7" s="7"/>
      <c r="BQY7" s="7"/>
      <c r="BQZ7" s="7"/>
      <c r="BRA7" s="7"/>
      <c r="BRB7" s="7"/>
      <c r="BRC7" s="7"/>
      <c r="BRD7" s="7"/>
      <c r="BRE7" s="7"/>
      <c r="BRF7" s="7"/>
      <c r="BRG7" s="7"/>
      <c r="BRH7" s="7"/>
      <c r="BRI7" s="7"/>
      <c r="BRJ7" s="7"/>
      <c r="BRK7" s="7"/>
      <c r="BRL7" s="7"/>
      <c r="BRM7" s="7"/>
      <c r="BRN7" s="7"/>
      <c r="BRO7" s="7"/>
      <c r="BRP7" s="7"/>
      <c r="BRQ7" s="7"/>
      <c r="BRR7" s="7"/>
      <c r="BRS7" s="7"/>
      <c r="BRT7" s="7"/>
      <c r="BRU7" s="7"/>
      <c r="BRV7" s="7"/>
      <c r="BRW7" s="7"/>
      <c r="BRX7" s="7"/>
      <c r="BRY7" s="7"/>
      <c r="BRZ7" s="7"/>
      <c r="BSA7" s="7"/>
      <c r="BSB7" s="7"/>
      <c r="BSC7" s="7"/>
      <c r="BSD7" s="7"/>
      <c r="BSE7" s="7"/>
      <c r="BSF7" s="7"/>
      <c r="BSG7" s="7"/>
      <c r="BSH7" s="7"/>
      <c r="BSI7" s="7"/>
      <c r="BSJ7" s="7"/>
      <c r="BSK7" s="7"/>
      <c r="BSL7" s="7"/>
      <c r="BSM7" s="7"/>
      <c r="BSN7" s="7"/>
      <c r="BSO7" s="7"/>
      <c r="BSP7" s="7"/>
      <c r="BSQ7" s="7"/>
      <c r="BSR7" s="7"/>
      <c r="BSS7" s="7"/>
      <c r="BST7" s="7"/>
      <c r="BSU7" s="7"/>
      <c r="BSV7" s="7"/>
      <c r="BSW7" s="7"/>
      <c r="BSX7" s="7"/>
      <c r="BSY7" s="7"/>
      <c r="BSZ7" s="7"/>
      <c r="BTA7" s="7"/>
      <c r="BTB7" s="7"/>
      <c r="BTC7" s="7"/>
      <c r="BTD7" s="7"/>
      <c r="BTE7" s="7"/>
      <c r="BTF7" s="7"/>
      <c r="BTG7" s="7"/>
      <c r="BTH7" s="7"/>
      <c r="BTI7" s="7"/>
      <c r="BTJ7" s="7"/>
      <c r="BTK7" s="7"/>
      <c r="BTL7" s="7"/>
      <c r="BTM7" s="7"/>
      <c r="BTN7" s="7"/>
      <c r="BTO7" s="7"/>
      <c r="BTP7" s="7"/>
      <c r="BTQ7" s="7"/>
      <c r="BTR7" s="7"/>
      <c r="BTS7" s="7"/>
      <c r="BTT7" s="7"/>
      <c r="BTU7" s="7"/>
      <c r="BTV7" s="7"/>
      <c r="BTW7" s="7"/>
      <c r="BTX7" s="7"/>
      <c r="BTY7" s="7"/>
      <c r="BTZ7" s="7"/>
      <c r="BUA7" s="7"/>
      <c r="BUB7" s="7"/>
      <c r="BUC7" s="7"/>
      <c r="BUD7" s="7"/>
      <c r="BUE7" s="7"/>
      <c r="BUF7" s="7"/>
      <c r="BUG7" s="7"/>
      <c r="BUH7" s="7"/>
      <c r="BUI7" s="7"/>
      <c r="BUJ7" s="7"/>
      <c r="BUK7" s="7"/>
      <c r="BUL7" s="7"/>
      <c r="BUM7" s="7"/>
      <c r="BUN7" s="7"/>
      <c r="BUO7" s="7"/>
      <c r="BUP7" s="7"/>
      <c r="BUQ7" s="7"/>
      <c r="BUR7" s="7"/>
      <c r="BUS7" s="7"/>
      <c r="BUT7" s="7"/>
      <c r="BUU7" s="7"/>
      <c r="BUV7" s="7"/>
      <c r="BUW7" s="7"/>
      <c r="BUX7" s="7"/>
      <c r="BUY7" s="7"/>
      <c r="BUZ7" s="7"/>
      <c r="BVA7" s="7"/>
      <c r="BVB7" s="7"/>
      <c r="BVC7" s="7"/>
      <c r="BVD7" s="7"/>
      <c r="BVE7" s="7"/>
      <c r="BVF7" s="7"/>
      <c r="BVG7" s="7"/>
      <c r="BVH7" s="7"/>
      <c r="BVI7" s="7"/>
      <c r="BVJ7" s="7"/>
      <c r="BVK7" s="7"/>
      <c r="BVL7" s="7"/>
      <c r="BVM7" s="7"/>
      <c r="BVN7" s="7"/>
      <c r="BVO7" s="7"/>
      <c r="BVP7" s="7"/>
      <c r="BVQ7" s="7"/>
      <c r="BVR7" s="7"/>
      <c r="BVS7" s="7"/>
      <c r="BVT7" s="7"/>
      <c r="BVU7" s="7"/>
      <c r="BVV7" s="7"/>
      <c r="BVW7" s="7"/>
      <c r="BVX7" s="7"/>
      <c r="BVY7" s="7"/>
      <c r="BVZ7" s="7"/>
      <c r="BWA7" s="7"/>
      <c r="BWB7" s="7"/>
      <c r="BWC7" s="7"/>
      <c r="BWD7" s="7"/>
      <c r="BWE7" s="7"/>
      <c r="BWF7" s="7"/>
      <c r="BWG7" s="7"/>
      <c r="BWH7" s="7"/>
      <c r="BWI7" s="7"/>
      <c r="BWJ7" s="7"/>
      <c r="BWK7" s="7"/>
      <c r="BWL7" s="7"/>
      <c r="BWM7" s="7"/>
      <c r="BWN7" s="7"/>
      <c r="BWO7" s="7"/>
      <c r="BWP7" s="7"/>
      <c r="BWQ7" s="7"/>
      <c r="BWR7" s="7"/>
      <c r="BWS7" s="7"/>
      <c r="BWT7" s="7"/>
      <c r="BWU7" s="7"/>
      <c r="BWV7" s="7"/>
      <c r="BWW7" s="7"/>
      <c r="BWX7" s="7"/>
      <c r="BWY7" s="7"/>
      <c r="BWZ7" s="7"/>
      <c r="BXA7" s="7"/>
      <c r="BXB7" s="7"/>
      <c r="BXC7" s="7"/>
      <c r="BXD7" s="7"/>
      <c r="BXE7" s="7"/>
      <c r="BXF7" s="7"/>
      <c r="BXG7" s="7"/>
      <c r="BXH7" s="7"/>
      <c r="BXI7" s="7"/>
      <c r="BXJ7" s="7"/>
      <c r="BXK7" s="7"/>
      <c r="BXL7" s="7"/>
      <c r="BXM7" s="7"/>
      <c r="BXN7" s="7"/>
      <c r="BXO7" s="7"/>
      <c r="BXP7" s="7"/>
      <c r="BXQ7" s="7"/>
      <c r="BXR7" s="7"/>
      <c r="BXS7" s="7"/>
      <c r="BXT7" s="7"/>
      <c r="BXU7" s="7"/>
      <c r="BXV7" s="7"/>
      <c r="BXW7" s="7"/>
      <c r="BXX7" s="7"/>
      <c r="BXY7" s="7"/>
      <c r="BXZ7" s="7"/>
      <c r="BYA7" s="7"/>
      <c r="BYB7" s="7"/>
      <c r="BYC7" s="7"/>
      <c r="BYD7" s="7"/>
      <c r="BYE7" s="7"/>
      <c r="BYF7" s="7"/>
      <c r="BYG7" s="7"/>
      <c r="BYH7" s="7"/>
      <c r="BYI7" s="7"/>
      <c r="BYJ7" s="7"/>
      <c r="BYK7" s="7"/>
      <c r="BYL7" s="7"/>
      <c r="BYM7" s="7"/>
      <c r="BYN7" s="7"/>
      <c r="BYO7" s="7"/>
      <c r="BYP7" s="7"/>
      <c r="BYQ7" s="7"/>
      <c r="BYR7" s="7"/>
      <c r="BYS7" s="7"/>
      <c r="BYT7" s="7"/>
      <c r="BYU7" s="7"/>
      <c r="BYV7" s="7"/>
      <c r="BYW7" s="7"/>
      <c r="BYX7" s="7"/>
      <c r="BYY7" s="7"/>
      <c r="BYZ7" s="7"/>
      <c r="BZA7" s="7"/>
      <c r="BZB7" s="7"/>
      <c r="BZC7" s="7"/>
      <c r="BZD7" s="7"/>
      <c r="BZE7" s="7"/>
      <c r="BZF7" s="7"/>
      <c r="BZG7" s="7"/>
      <c r="BZH7" s="7"/>
      <c r="BZI7" s="7"/>
      <c r="BZJ7" s="7"/>
      <c r="BZK7" s="7"/>
      <c r="BZL7" s="7"/>
      <c r="BZM7" s="7"/>
      <c r="BZN7" s="7"/>
      <c r="BZO7" s="7"/>
      <c r="BZP7" s="7"/>
      <c r="BZQ7" s="7"/>
      <c r="BZR7" s="7"/>
      <c r="BZS7" s="7"/>
      <c r="BZT7" s="7"/>
      <c r="BZU7" s="7"/>
      <c r="BZV7" s="7"/>
      <c r="BZW7" s="7"/>
      <c r="BZX7" s="7"/>
      <c r="BZY7" s="7"/>
      <c r="BZZ7" s="7"/>
      <c r="CAA7" s="7"/>
      <c r="CAB7" s="7"/>
      <c r="CAC7" s="7"/>
      <c r="CAD7" s="7"/>
      <c r="CAE7" s="7"/>
      <c r="CAF7" s="7"/>
      <c r="CAG7" s="7"/>
      <c r="CAH7" s="7"/>
      <c r="CAI7" s="7"/>
      <c r="CAJ7" s="7"/>
      <c r="CAK7" s="7"/>
      <c r="CAL7" s="7"/>
      <c r="CAM7" s="7"/>
      <c r="CAN7" s="7"/>
      <c r="CAO7" s="7"/>
      <c r="CAP7" s="7"/>
      <c r="CAQ7" s="7"/>
      <c r="CAR7" s="7"/>
      <c r="CAS7" s="7"/>
      <c r="CAT7" s="7"/>
      <c r="CAU7" s="7"/>
      <c r="CAV7" s="7"/>
      <c r="CAW7" s="7"/>
      <c r="CAX7" s="7"/>
      <c r="CAY7" s="7"/>
      <c r="CAZ7" s="7"/>
      <c r="CBA7" s="7"/>
      <c r="CBB7" s="7"/>
      <c r="CBC7" s="7"/>
      <c r="CBD7" s="7"/>
      <c r="CBE7" s="7"/>
      <c r="CBF7" s="7"/>
      <c r="CBG7" s="7"/>
      <c r="CBH7" s="7"/>
      <c r="CBI7" s="7"/>
      <c r="CBJ7" s="7"/>
      <c r="CBK7" s="7"/>
      <c r="CBL7" s="7"/>
      <c r="CBM7" s="7"/>
      <c r="CBN7" s="7"/>
      <c r="CBO7" s="7"/>
      <c r="CBP7" s="7"/>
      <c r="CBQ7" s="7"/>
      <c r="CBR7" s="7"/>
      <c r="CBS7" s="7"/>
      <c r="CBT7" s="7"/>
      <c r="CBU7" s="7"/>
      <c r="CBV7" s="7"/>
      <c r="CBW7" s="7"/>
      <c r="CBX7" s="7"/>
      <c r="CBY7" s="7"/>
      <c r="CBZ7" s="7"/>
      <c r="CCA7" s="7"/>
      <c r="CCB7" s="7"/>
      <c r="CCC7" s="7"/>
      <c r="CCD7" s="7"/>
      <c r="CCE7" s="7"/>
      <c r="CCF7" s="7"/>
      <c r="CCG7" s="7"/>
      <c r="CCH7" s="7"/>
      <c r="CCI7" s="7"/>
      <c r="CCJ7" s="7"/>
      <c r="CCK7" s="7"/>
      <c r="CCL7" s="7"/>
      <c r="CCM7" s="7"/>
      <c r="CCN7" s="7"/>
      <c r="CCO7" s="7"/>
      <c r="CCP7" s="7"/>
      <c r="CCQ7" s="7"/>
      <c r="CCR7" s="7"/>
      <c r="CCS7" s="7"/>
      <c r="CCT7" s="7"/>
      <c r="CCU7" s="7"/>
      <c r="CCV7" s="7"/>
      <c r="CCW7" s="7"/>
      <c r="CCX7" s="7"/>
      <c r="CCY7" s="7"/>
      <c r="CCZ7" s="7"/>
      <c r="CDA7" s="7"/>
      <c r="CDB7" s="7"/>
      <c r="CDC7" s="7"/>
      <c r="CDD7" s="7"/>
      <c r="CDE7" s="7"/>
      <c r="CDF7" s="7"/>
      <c r="CDG7" s="7"/>
      <c r="CDH7" s="7"/>
      <c r="CDI7" s="7"/>
      <c r="CDJ7" s="7"/>
      <c r="CDK7" s="7"/>
      <c r="CDL7" s="7"/>
      <c r="CDM7" s="7"/>
      <c r="CDN7" s="7"/>
      <c r="CDO7" s="7"/>
      <c r="CDP7" s="7"/>
      <c r="CDQ7" s="7"/>
      <c r="CDR7" s="7"/>
      <c r="CDS7" s="7"/>
      <c r="CDT7" s="7"/>
      <c r="CDU7" s="7"/>
      <c r="CDV7" s="7"/>
      <c r="CDW7" s="7"/>
      <c r="CDX7" s="7"/>
      <c r="CDY7" s="7"/>
      <c r="CDZ7" s="7"/>
      <c r="CEA7" s="7"/>
      <c r="CEB7" s="7"/>
      <c r="CEC7" s="7"/>
      <c r="CED7" s="7"/>
      <c r="CEE7" s="7"/>
      <c r="CEF7" s="7"/>
      <c r="CEG7" s="7"/>
      <c r="CEH7" s="7"/>
      <c r="CEI7" s="7"/>
      <c r="CEJ7" s="7"/>
      <c r="CEK7" s="7"/>
      <c r="CEL7" s="7"/>
      <c r="CEM7" s="7"/>
      <c r="CEN7" s="7"/>
      <c r="CEO7" s="7"/>
      <c r="CEP7" s="7"/>
      <c r="CEQ7" s="7"/>
      <c r="CER7" s="7"/>
      <c r="CES7" s="7"/>
      <c r="CET7" s="7"/>
      <c r="CEU7" s="7"/>
      <c r="CEV7" s="7"/>
      <c r="CEW7" s="7"/>
      <c r="CEX7" s="7"/>
      <c r="CEY7" s="7"/>
      <c r="CEZ7" s="7"/>
      <c r="CFA7" s="7"/>
      <c r="CFB7" s="7"/>
      <c r="CFC7" s="7"/>
      <c r="CFD7" s="7"/>
      <c r="CFE7" s="7"/>
      <c r="CFF7" s="7"/>
      <c r="CFG7" s="7"/>
      <c r="CFH7" s="7"/>
      <c r="CFI7" s="7"/>
      <c r="CFJ7" s="7"/>
      <c r="CFK7" s="7"/>
      <c r="CFL7" s="7"/>
      <c r="CFM7" s="7"/>
      <c r="CFN7" s="7"/>
      <c r="CFO7" s="7"/>
      <c r="CFP7" s="7"/>
      <c r="CFQ7" s="7"/>
      <c r="CFR7" s="7"/>
      <c r="CFS7" s="7"/>
      <c r="CFT7" s="7"/>
      <c r="CFU7" s="7"/>
      <c r="CFV7" s="7"/>
      <c r="CFW7" s="7"/>
      <c r="CFX7" s="7"/>
      <c r="CFY7" s="7"/>
      <c r="CFZ7" s="7"/>
      <c r="CGA7" s="7"/>
      <c r="CGB7" s="7"/>
      <c r="CGC7" s="7"/>
      <c r="CGD7" s="7"/>
      <c r="CGE7" s="7"/>
      <c r="CGF7" s="7"/>
      <c r="CGG7" s="7"/>
      <c r="CGH7" s="7"/>
      <c r="CGI7" s="7"/>
      <c r="CGJ7" s="7"/>
      <c r="CGK7" s="7"/>
      <c r="CGL7" s="7"/>
      <c r="CGM7" s="7"/>
      <c r="CGN7" s="7"/>
      <c r="CGO7" s="7"/>
      <c r="CGP7" s="7"/>
      <c r="CGQ7" s="7"/>
      <c r="CGR7" s="7"/>
      <c r="CGS7" s="7"/>
      <c r="CGT7" s="7"/>
      <c r="CGU7" s="7"/>
      <c r="CGV7" s="7"/>
      <c r="CGW7" s="7"/>
      <c r="CGX7" s="7"/>
      <c r="CGY7" s="7"/>
      <c r="CGZ7" s="7"/>
      <c r="CHA7" s="7"/>
      <c r="CHB7" s="7"/>
      <c r="CHC7" s="7"/>
      <c r="CHD7" s="7"/>
      <c r="CHE7" s="7"/>
      <c r="CHF7" s="7"/>
      <c r="CHG7" s="7"/>
      <c r="CHH7" s="7"/>
      <c r="CHI7" s="7"/>
      <c r="CHJ7" s="7"/>
      <c r="CHK7" s="7"/>
      <c r="CHL7" s="7"/>
      <c r="CHM7" s="7"/>
      <c r="CHN7" s="7"/>
      <c r="CHO7" s="7"/>
      <c r="CHP7" s="7"/>
      <c r="CHQ7" s="7"/>
      <c r="CHR7" s="7"/>
      <c r="CHS7" s="7"/>
      <c r="CHT7" s="7"/>
      <c r="CHU7" s="7"/>
      <c r="CHV7" s="7"/>
      <c r="CHW7" s="7"/>
      <c r="CHX7" s="7"/>
      <c r="CHY7" s="7"/>
      <c r="CHZ7" s="7"/>
      <c r="CIA7" s="7"/>
      <c r="CIB7" s="7"/>
      <c r="CIC7" s="7"/>
      <c r="CID7" s="7"/>
      <c r="CIE7" s="7"/>
      <c r="CIF7" s="7"/>
      <c r="CIG7" s="7"/>
      <c r="CIH7" s="7"/>
      <c r="CII7" s="7"/>
      <c r="CIJ7" s="7"/>
      <c r="CIK7" s="7"/>
      <c r="CIL7" s="7"/>
      <c r="CIM7" s="7"/>
      <c r="CIN7" s="7"/>
      <c r="CIO7" s="7"/>
      <c r="CIP7" s="7"/>
      <c r="CIQ7" s="7"/>
      <c r="CIR7" s="7"/>
      <c r="CIS7" s="7"/>
      <c r="CIT7" s="7"/>
      <c r="CIU7" s="7"/>
      <c r="CIV7" s="7"/>
      <c r="CIW7" s="7"/>
      <c r="CIX7" s="7"/>
      <c r="CIY7" s="7"/>
      <c r="CIZ7" s="7"/>
      <c r="CJA7" s="7"/>
      <c r="CJB7" s="7"/>
      <c r="CJC7" s="7"/>
      <c r="CJD7" s="7"/>
      <c r="CJE7" s="7"/>
      <c r="CJF7" s="7"/>
      <c r="CJG7" s="7"/>
      <c r="CJH7" s="7"/>
      <c r="CJI7" s="7"/>
      <c r="CJJ7" s="7"/>
      <c r="CJK7" s="7"/>
      <c r="CJL7" s="7"/>
      <c r="CJM7" s="7"/>
      <c r="CJN7" s="7"/>
      <c r="CJO7" s="7"/>
      <c r="CJP7" s="7"/>
      <c r="CJQ7" s="7"/>
      <c r="CJR7" s="7"/>
      <c r="CJS7" s="7"/>
      <c r="CJT7" s="7"/>
      <c r="CJU7" s="7"/>
      <c r="CJV7" s="7"/>
      <c r="CJW7" s="7"/>
      <c r="CJX7" s="7"/>
      <c r="CJY7" s="7"/>
      <c r="CJZ7" s="7"/>
      <c r="CKA7" s="7"/>
      <c r="CKB7" s="7"/>
      <c r="CKC7" s="7"/>
      <c r="CKD7" s="7"/>
      <c r="CKE7" s="7"/>
      <c r="CKF7" s="7"/>
      <c r="CKG7" s="7"/>
      <c r="CKH7" s="7"/>
      <c r="CKI7" s="7"/>
      <c r="CKJ7" s="7"/>
      <c r="CKK7" s="7"/>
      <c r="CKL7" s="7"/>
      <c r="CKM7" s="7"/>
      <c r="CKN7" s="7"/>
      <c r="CKO7" s="7"/>
      <c r="CKP7" s="7"/>
      <c r="CKQ7" s="7"/>
      <c r="CKR7" s="7"/>
      <c r="CKS7" s="7"/>
      <c r="CKT7" s="7"/>
      <c r="CKU7" s="7"/>
      <c r="CKV7" s="7"/>
      <c r="CKW7" s="7"/>
      <c r="CKX7" s="7"/>
      <c r="CKY7" s="7"/>
      <c r="CKZ7" s="7"/>
      <c r="CLA7" s="7"/>
      <c r="CLB7" s="7"/>
      <c r="CLC7" s="7"/>
      <c r="CLD7" s="7"/>
      <c r="CLE7" s="7"/>
      <c r="CLF7" s="7"/>
      <c r="CLG7" s="7"/>
      <c r="CLH7" s="7"/>
      <c r="CLI7" s="7"/>
      <c r="CLJ7" s="7"/>
      <c r="CLK7" s="7"/>
      <c r="CLL7" s="7"/>
      <c r="CLM7" s="7"/>
      <c r="CLN7" s="7"/>
      <c r="CLO7" s="7"/>
      <c r="CLP7" s="7"/>
      <c r="CLQ7" s="7"/>
      <c r="CLR7" s="7"/>
      <c r="CLS7" s="7"/>
      <c r="CLT7" s="7"/>
      <c r="CLU7" s="7"/>
      <c r="CLV7" s="7"/>
      <c r="CLW7" s="7"/>
      <c r="CLX7" s="7"/>
      <c r="CLY7" s="7"/>
      <c r="CLZ7" s="7"/>
      <c r="CMA7" s="7"/>
      <c r="CMB7" s="7"/>
      <c r="CMC7" s="7"/>
      <c r="CMD7" s="7"/>
      <c r="CME7" s="7"/>
      <c r="CMF7" s="7"/>
      <c r="CMG7" s="7"/>
      <c r="CMH7" s="7"/>
      <c r="CMI7" s="7"/>
      <c r="CMJ7" s="7"/>
      <c r="CMK7" s="7"/>
      <c r="CML7" s="7"/>
      <c r="CMM7" s="7"/>
      <c r="CMN7" s="7"/>
      <c r="CMO7" s="7"/>
      <c r="CMP7" s="7"/>
      <c r="CMQ7" s="7"/>
      <c r="CMR7" s="7"/>
      <c r="CMS7" s="7"/>
      <c r="CMT7" s="7"/>
      <c r="CMU7" s="7"/>
      <c r="CMV7" s="7"/>
      <c r="CMW7" s="7"/>
      <c r="CMX7" s="7"/>
      <c r="CMY7" s="7"/>
      <c r="CMZ7" s="7"/>
      <c r="CNA7" s="7"/>
      <c r="CNB7" s="7"/>
      <c r="CNC7" s="7"/>
      <c r="CND7" s="7"/>
      <c r="CNE7" s="7"/>
      <c r="CNF7" s="7"/>
      <c r="CNG7" s="7"/>
      <c r="CNH7" s="7"/>
      <c r="CNI7" s="7"/>
      <c r="CNJ7" s="7"/>
      <c r="CNK7" s="7"/>
      <c r="CNL7" s="7"/>
      <c r="CNM7" s="7"/>
      <c r="CNN7" s="7"/>
      <c r="CNO7" s="7"/>
      <c r="CNP7" s="7"/>
      <c r="CNQ7" s="7"/>
      <c r="CNR7" s="7"/>
      <c r="CNS7" s="7"/>
      <c r="CNT7" s="7"/>
      <c r="CNU7" s="7"/>
      <c r="CNV7" s="7"/>
      <c r="CNW7" s="7"/>
      <c r="CNX7" s="7"/>
      <c r="CNY7" s="7"/>
      <c r="CNZ7" s="7"/>
      <c r="COA7" s="7"/>
      <c r="COB7" s="7"/>
      <c r="COC7" s="7"/>
      <c r="COD7" s="7"/>
      <c r="COE7" s="7"/>
      <c r="COF7" s="7"/>
      <c r="COG7" s="7"/>
      <c r="COH7" s="7"/>
      <c r="COI7" s="7"/>
      <c r="COJ7" s="7"/>
      <c r="COK7" s="7"/>
      <c r="COL7" s="7"/>
      <c r="COM7" s="7"/>
      <c r="CON7" s="7"/>
      <c r="COO7" s="7"/>
      <c r="COP7" s="7"/>
      <c r="COQ7" s="7"/>
      <c r="COR7" s="7"/>
      <c r="COS7" s="7"/>
      <c r="COT7" s="7"/>
      <c r="COU7" s="7"/>
      <c r="COV7" s="7"/>
      <c r="COW7" s="7"/>
      <c r="COX7" s="7"/>
      <c r="COY7" s="7"/>
      <c r="COZ7" s="7"/>
      <c r="CPA7" s="7"/>
      <c r="CPB7" s="7"/>
      <c r="CPC7" s="7"/>
      <c r="CPD7" s="7"/>
      <c r="CPE7" s="7"/>
      <c r="CPF7" s="7"/>
      <c r="CPG7" s="7"/>
      <c r="CPH7" s="7"/>
      <c r="CPI7" s="7"/>
      <c r="CPJ7" s="7"/>
      <c r="CPK7" s="7"/>
      <c r="CPL7" s="7"/>
      <c r="CPM7" s="7"/>
      <c r="CPN7" s="7"/>
      <c r="CPO7" s="7"/>
      <c r="CPP7" s="7"/>
      <c r="CPQ7" s="7"/>
      <c r="CPR7" s="7"/>
      <c r="CPS7" s="7"/>
      <c r="CPT7" s="7"/>
      <c r="CPU7" s="7"/>
      <c r="CPV7" s="7"/>
      <c r="CPW7" s="7"/>
      <c r="CPX7" s="7"/>
      <c r="CPY7" s="7"/>
      <c r="CPZ7" s="7"/>
      <c r="CQA7" s="7"/>
      <c r="CQB7" s="7"/>
      <c r="CQC7" s="7"/>
      <c r="CQD7" s="7"/>
      <c r="CQE7" s="7"/>
      <c r="CQF7" s="7"/>
      <c r="CQG7" s="7"/>
      <c r="CQH7" s="7"/>
      <c r="CQI7" s="7"/>
      <c r="CQJ7" s="7"/>
      <c r="CQK7" s="7"/>
      <c r="CQL7" s="7"/>
      <c r="CQM7" s="7"/>
      <c r="CQN7" s="7"/>
      <c r="CQO7" s="7"/>
      <c r="CQP7" s="7"/>
      <c r="CQQ7" s="7"/>
      <c r="CQR7" s="7"/>
      <c r="CQS7" s="7"/>
      <c r="CQT7" s="7"/>
      <c r="CQU7" s="7"/>
      <c r="CQV7" s="7"/>
      <c r="CQW7" s="7"/>
      <c r="CQX7" s="7"/>
      <c r="CQY7" s="7"/>
      <c r="CQZ7" s="7"/>
      <c r="CRA7" s="7"/>
      <c r="CRB7" s="7"/>
      <c r="CRC7" s="7"/>
      <c r="CRD7" s="7"/>
      <c r="CRE7" s="7"/>
      <c r="CRF7" s="7"/>
      <c r="CRG7" s="7"/>
      <c r="CRH7" s="7"/>
      <c r="CRI7" s="7"/>
      <c r="CRJ7" s="7"/>
      <c r="CRK7" s="7"/>
      <c r="CRL7" s="7"/>
      <c r="CRM7" s="7"/>
      <c r="CRN7" s="7"/>
      <c r="CRO7" s="7"/>
      <c r="CRP7" s="7"/>
      <c r="CRQ7" s="7"/>
      <c r="CRR7" s="7"/>
      <c r="CRS7" s="7"/>
      <c r="CRT7" s="7"/>
      <c r="CRU7" s="7"/>
      <c r="CRV7" s="7"/>
      <c r="CRW7" s="7"/>
      <c r="CRX7" s="7"/>
      <c r="CRY7" s="7"/>
      <c r="CRZ7" s="7"/>
      <c r="CSA7" s="7"/>
      <c r="CSB7" s="7"/>
      <c r="CSC7" s="7"/>
      <c r="CSD7" s="7"/>
      <c r="CSE7" s="7"/>
      <c r="CSF7" s="7"/>
      <c r="CSG7" s="7"/>
      <c r="CSH7" s="7"/>
      <c r="CSI7" s="7"/>
      <c r="CSJ7" s="7"/>
      <c r="CSK7" s="7"/>
      <c r="CSL7" s="7"/>
      <c r="CSM7" s="7"/>
      <c r="CSN7" s="7"/>
      <c r="CSO7" s="7"/>
      <c r="CSP7" s="7"/>
      <c r="CSQ7" s="7"/>
      <c r="CSR7" s="7"/>
      <c r="CSS7" s="7"/>
      <c r="CST7" s="7"/>
      <c r="CSU7" s="7"/>
      <c r="CSV7" s="7"/>
      <c r="CSW7" s="7"/>
      <c r="CSX7" s="7"/>
      <c r="CSY7" s="7"/>
      <c r="CSZ7" s="7"/>
      <c r="CTA7" s="7"/>
      <c r="CTB7" s="7"/>
      <c r="CTC7" s="7"/>
      <c r="CTD7" s="7"/>
      <c r="CTE7" s="7"/>
      <c r="CTF7" s="7"/>
      <c r="CTG7" s="7"/>
      <c r="CTH7" s="7"/>
      <c r="CTI7" s="7"/>
      <c r="CTJ7" s="7"/>
      <c r="CTK7" s="7"/>
      <c r="CTL7" s="7"/>
      <c r="CTM7" s="7"/>
      <c r="CTN7" s="7"/>
      <c r="CTO7" s="7"/>
      <c r="CTP7" s="7"/>
      <c r="CTQ7" s="7"/>
      <c r="CTR7" s="7"/>
      <c r="CTS7" s="7"/>
      <c r="CTT7" s="7"/>
      <c r="CTU7" s="7"/>
      <c r="CTV7" s="7"/>
      <c r="CTW7" s="7"/>
      <c r="CTX7" s="7"/>
      <c r="CTY7" s="7"/>
      <c r="CTZ7" s="7"/>
      <c r="CUA7" s="7"/>
      <c r="CUB7" s="7"/>
      <c r="CUC7" s="7"/>
      <c r="CUD7" s="7"/>
      <c r="CUE7" s="7"/>
      <c r="CUF7" s="7"/>
      <c r="CUG7" s="7"/>
      <c r="CUH7" s="7"/>
      <c r="CUI7" s="7"/>
      <c r="CUJ7" s="7"/>
      <c r="CUK7" s="7"/>
      <c r="CUL7" s="7"/>
      <c r="CUM7" s="7"/>
      <c r="CUN7" s="7"/>
      <c r="CUO7" s="7"/>
      <c r="CUP7" s="7"/>
      <c r="CUQ7" s="7"/>
      <c r="CUR7" s="7"/>
      <c r="CUS7" s="7"/>
      <c r="CUT7" s="7"/>
      <c r="CUU7" s="7"/>
      <c r="CUV7" s="7"/>
      <c r="CUW7" s="7"/>
      <c r="CUX7" s="7"/>
      <c r="CUY7" s="7"/>
      <c r="CUZ7" s="7"/>
      <c r="CVA7" s="7"/>
      <c r="CVB7" s="7"/>
      <c r="CVC7" s="7"/>
      <c r="CVD7" s="7"/>
      <c r="CVE7" s="7"/>
      <c r="CVF7" s="7"/>
      <c r="CVG7" s="7"/>
      <c r="CVH7" s="7"/>
      <c r="CVI7" s="7"/>
      <c r="CVJ7" s="7"/>
      <c r="CVK7" s="7"/>
      <c r="CVL7" s="7"/>
      <c r="CVM7" s="7"/>
      <c r="CVN7" s="7"/>
      <c r="CVO7" s="7"/>
      <c r="CVP7" s="7"/>
      <c r="CVQ7" s="7"/>
      <c r="CVR7" s="7"/>
      <c r="CVS7" s="7"/>
      <c r="CVT7" s="7"/>
      <c r="CVU7" s="7"/>
      <c r="CVV7" s="7"/>
      <c r="CVW7" s="7"/>
      <c r="CVX7" s="7"/>
      <c r="CVY7" s="7"/>
      <c r="CVZ7" s="7"/>
      <c r="CWA7" s="7"/>
      <c r="CWB7" s="7"/>
      <c r="CWC7" s="7"/>
      <c r="CWD7" s="7"/>
      <c r="CWE7" s="7"/>
      <c r="CWF7" s="7"/>
      <c r="CWG7" s="7"/>
      <c r="CWH7" s="7"/>
      <c r="CWI7" s="7"/>
      <c r="CWJ7" s="7"/>
      <c r="CWK7" s="7"/>
      <c r="CWL7" s="7"/>
      <c r="CWM7" s="7"/>
      <c r="CWN7" s="7"/>
      <c r="CWO7" s="7"/>
      <c r="CWP7" s="7"/>
      <c r="CWQ7" s="7"/>
      <c r="CWR7" s="7"/>
      <c r="CWS7" s="7"/>
      <c r="CWT7" s="7"/>
      <c r="CWU7" s="7"/>
      <c r="CWV7" s="7"/>
      <c r="CWW7" s="7"/>
      <c r="CWX7" s="7"/>
      <c r="CWY7" s="7"/>
      <c r="CWZ7" s="7"/>
      <c r="CXA7" s="7"/>
      <c r="CXB7" s="7"/>
      <c r="CXC7" s="7"/>
      <c r="CXD7" s="7"/>
      <c r="CXE7" s="7"/>
      <c r="CXF7" s="7"/>
      <c r="CXG7" s="7"/>
      <c r="CXH7" s="7"/>
      <c r="CXI7" s="7"/>
      <c r="CXJ7" s="7"/>
      <c r="CXK7" s="7"/>
      <c r="CXL7" s="7"/>
      <c r="CXM7" s="7"/>
      <c r="CXN7" s="7"/>
      <c r="CXO7" s="7"/>
      <c r="CXP7" s="7"/>
      <c r="CXQ7" s="7"/>
      <c r="CXR7" s="7"/>
      <c r="CXS7" s="7"/>
      <c r="CXT7" s="7"/>
      <c r="CXU7" s="7"/>
      <c r="CXV7" s="7"/>
      <c r="CXW7" s="7"/>
      <c r="CXX7" s="7"/>
      <c r="CXY7" s="7"/>
      <c r="CXZ7" s="7"/>
      <c r="CYA7" s="7"/>
      <c r="CYB7" s="7"/>
      <c r="CYC7" s="7"/>
      <c r="CYD7" s="7"/>
      <c r="CYE7" s="7"/>
      <c r="CYF7" s="7"/>
      <c r="CYG7" s="7"/>
      <c r="CYH7" s="7"/>
      <c r="CYI7" s="7"/>
      <c r="CYJ7" s="7"/>
      <c r="CYK7" s="7"/>
      <c r="CYL7" s="7"/>
      <c r="CYM7" s="7"/>
      <c r="CYN7" s="7"/>
      <c r="CYO7" s="7"/>
      <c r="CYP7" s="7"/>
      <c r="CYQ7" s="7"/>
      <c r="CYR7" s="7"/>
      <c r="CYS7" s="7"/>
      <c r="CYT7" s="7"/>
      <c r="CYU7" s="7"/>
      <c r="CYV7" s="7"/>
      <c r="CYW7" s="7"/>
      <c r="CYX7" s="7"/>
      <c r="CYY7" s="7"/>
      <c r="CYZ7" s="7"/>
      <c r="CZA7" s="7"/>
      <c r="CZB7" s="7"/>
      <c r="CZC7" s="7"/>
      <c r="CZD7" s="7"/>
      <c r="CZE7" s="7"/>
      <c r="CZF7" s="7"/>
      <c r="CZG7" s="7"/>
      <c r="CZH7" s="7"/>
      <c r="CZI7" s="7"/>
      <c r="CZJ7" s="7"/>
      <c r="CZK7" s="7"/>
      <c r="CZL7" s="7"/>
      <c r="CZM7" s="7"/>
      <c r="CZN7" s="7"/>
      <c r="CZO7" s="7"/>
      <c r="CZP7" s="7"/>
      <c r="CZQ7" s="7"/>
      <c r="CZR7" s="7"/>
      <c r="CZS7" s="7"/>
      <c r="CZT7" s="7"/>
      <c r="CZU7" s="7"/>
      <c r="CZV7" s="7"/>
      <c r="CZW7" s="7"/>
      <c r="CZX7" s="7"/>
      <c r="CZY7" s="7"/>
      <c r="CZZ7" s="7"/>
      <c r="DAA7" s="7"/>
      <c r="DAB7" s="7"/>
      <c r="DAC7" s="7"/>
      <c r="DAD7" s="7"/>
      <c r="DAE7" s="7"/>
      <c r="DAF7" s="7"/>
      <c r="DAG7" s="7"/>
      <c r="DAH7" s="7"/>
      <c r="DAI7" s="7"/>
      <c r="DAJ7" s="7"/>
      <c r="DAK7" s="7"/>
      <c r="DAL7" s="7"/>
      <c r="DAM7" s="7"/>
      <c r="DAN7" s="7"/>
      <c r="DAO7" s="7"/>
      <c r="DAP7" s="7"/>
      <c r="DAQ7" s="7"/>
      <c r="DAR7" s="7"/>
      <c r="DAS7" s="7"/>
      <c r="DAT7" s="7"/>
      <c r="DAU7" s="7"/>
      <c r="DAV7" s="7"/>
      <c r="DAW7" s="7"/>
      <c r="DAX7" s="7"/>
      <c r="DAY7" s="7"/>
      <c r="DAZ7" s="7"/>
      <c r="DBA7" s="7"/>
      <c r="DBB7" s="7"/>
      <c r="DBC7" s="7"/>
      <c r="DBD7" s="7"/>
      <c r="DBE7" s="7"/>
      <c r="DBF7" s="7"/>
      <c r="DBG7" s="7"/>
      <c r="DBH7" s="7"/>
      <c r="DBI7" s="7"/>
      <c r="DBJ7" s="7"/>
      <c r="DBK7" s="7"/>
      <c r="DBL7" s="7"/>
      <c r="DBM7" s="7"/>
      <c r="DBN7" s="7"/>
      <c r="DBO7" s="7"/>
      <c r="DBP7" s="7"/>
      <c r="DBQ7" s="7"/>
      <c r="DBR7" s="7"/>
      <c r="DBS7" s="7"/>
      <c r="DBT7" s="7"/>
      <c r="DBU7" s="7"/>
      <c r="DBV7" s="7"/>
      <c r="DBW7" s="7"/>
      <c r="DBX7" s="7"/>
      <c r="DBY7" s="7"/>
      <c r="DBZ7" s="7"/>
      <c r="DCA7" s="7"/>
      <c r="DCB7" s="7"/>
      <c r="DCC7" s="7"/>
      <c r="DCD7" s="7"/>
      <c r="DCE7" s="7"/>
      <c r="DCF7" s="7"/>
      <c r="DCG7" s="7"/>
      <c r="DCH7" s="7"/>
      <c r="DCI7" s="7"/>
      <c r="DCJ7" s="7"/>
      <c r="DCK7" s="7"/>
      <c r="DCL7" s="7"/>
      <c r="DCM7" s="7"/>
      <c r="DCN7" s="7"/>
      <c r="DCO7" s="7"/>
      <c r="DCP7" s="7"/>
      <c r="DCQ7" s="7"/>
      <c r="DCR7" s="7"/>
      <c r="DCS7" s="7"/>
      <c r="DCT7" s="7"/>
      <c r="DCU7" s="7"/>
      <c r="DCV7" s="7"/>
      <c r="DCW7" s="7"/>
      <c r="DCX7" s="7"/>
      <c r="DCY7" s="7"/>
      <c r="DCZ7" s="7"/>
      <c r="DDA7" s="7"/>
      <c r="DDB7" s="7"/>
      <c r="DDC7" s="7"/>
      <c r="DDD7" s="7"/>
      <c r="DDE7" s="7"/>
      <c r="DDF7" s="7"/>
      <c r="DDG7" s="7"/>
      <c r="DDH7" s="7"/>
      <c r="DDI7" s="7"/>
      <c r="DDJ7" s="7"/>
      <c r="DDK7" s="7"/>
      <c r="DDL7" s="7"/>
      <c r="DDM7" s="7"/>
      <c r="DDN7" s="7"/>
      <c r="DDO7" s="7"/>
      <c r="DDP7" s="7"/>
      <c r="DDQ7" s="7"/>
      <c r="DDR7" s="7"/>
      <c r="DDS7" s="7"/>
      <c r="DDT7" s="7"/>
      <c r="DDU7" s="7"/>
      <c r="DDV7" s="7"/>
      <c r="DDW7" s="7"/>
      <c r="DDX7" s="7"/>
      <c r="DDY7" s="7"/>
      <c r="DDZ7" s="7"/>
      <c r="DEA7" s="7"/>
      <c r="DEB7" s="7"/>
      <c r="DEC7" s="7"/>
      <c r="DED7" s="7"/>
      <c r="DEE7" s="7"/>
      <c r="DEF7" s="7"/>
      <c r="DEG7" s="7"/>
      <c r="DEH7" s="7"/>
      <c r="DEI7" s="7"/>
      <c r="DEJ7" s="7"/>
      <c r="DEK7" s="7"/>
      <c r="DEL7" s="7"/>
      <c r="DEM7" s="7"/>
      <c r="DEN7" s="7"/>
      <c r="DEO7" s="7"/>
      <c r="DEP7" s="7"/>
      <c r="DEQ7" s="7"/>
      <c r="DER7" s="7"/>
      <c r="DES7" s="7"/>
      <c r="DET7" s="7"/>
      <c r="DEU7" s="7"/>
      <c r="DEV7" s="7"/>
      <c r="DEW7" s="7"/>
      <c r="DEX7" s="7"/>
      <c r="DEY7" s="7"/>
      <c r="DEZ7" s="7"/>
      <c r="DFA7" s="7"/>
      <c r="DFB7" s="7"/>
      <c r="DFC7" s="7"/>
      <c r="DFD7" s="7"/>
      <c r="DFE7" s="7"/>
      <c r="DFF7" s="7"/>
      <c r="DFG7" s="7"/>
      <c r="DFH7" s="7"/>
      <c r="DFI7" s="7"/>
      <c r="DFJ7" s="7"/>
      <c r="DFK7" s="7"/>
      <c r="DFL7" s="7"/>
      <c r="DFM7" s="7"/>
      <c r="DFN7" s="7"/>
      <c r="DFO7" s="7"/>
      <c r="DFP7" s="7"/>
      <c r="DFQ7" s="7"/>
      <c r="DFR7" s="7"/>
      <c r="DFS7" s="7"/>
      <c r="DFT7" s="7"/>
      <c r="DFU7" s="7"/>
      <c r="DFV7" s="7"/>
      <c r="DFW7" s="7"/>
      <c r="DFX7" s="7"/>
      <c r="DFY7" s="7"/>
      <c r="DFZ7" s="7"/>
      <c r="DGA7" s="7"/>
      <c r="DGB7" s="7"/>
      <c r="DGC7" s="7"/>
      <c r="DGD7" s="7"/>
      <c r="DGE7" s="7"/>
      <c r="DGF7" s="7"/>
      <c r="DGG7" s="7"/>
      <c r="DGH7" s="7"/>
      <c r="DGI7" s="7"/>
      <c r="DGJ7" s="7"/>
      <c r="DGK7" s="7"/>
      <c r="DGL7" s="7"/>
      <c r="DGM7" s="7"/>
      <c r="DGN7" s="7"/>
      <c r="DGO7" s="7"/>
      <c r="DGP7" s="7"/>
      <c r="DGQ7" s="7"/>
      <c r="DGR7" s="7"/>
      <c r="DGS7" s="7"/>
      <c r="DGT7" s="7"/>
      <c r="DGU7" s="7"/>
      <c r="DGV7" s="7"/>
      <c r="DGW7" s="7"/>
      <c r="DGX7" s="7"/>
      <c r="DGY7" s="7"/>
      <c r="DGZ7" s="7"/>
      <c r="DHA7" s="7"/>
      <c r="DHB7" s="7"/>
      <c r="DHC7" s="7"/>
      <c r="DHD7" s="7"/>
      <c r="DHE7" s="7"/>
      <c r="DHF7" s="7"/>
      <c r="DHG7" s="7"/>
      <c r="DHH7" s="7"/>
      <c r="DHI7" s="7"/>
      <c r="DHJ7" s="7"/>
      <c r="DHK7" s="7"/>
      <c r="DHL7" s="7"/>
      <c r="DHM7" s="7"/>
      <c r="DHN7" s="7"/>
      <c r="DHO7" s="7"/>
      <c r="DHP7" s="7"/>
      <c r="DHQ7" s="7"/>
      <c r="DHR7" s="7"/>
      <c r="DHS7" s="7"/>
      <c r="DHT7" s="7"/>
      <c r="DHU7" s="7"/>
      <c r="DHV7" s="7"/>
      <c r="DHW7" s="7"/>
      <c r="DHX7" s="7"/>
      <c r="DHY7" s="7"/>
      <c r="DHZ7" s="7"/>
      <c r="DIA7" s="7"/>
      <c r="DIB7" s="7"/>
      <c r="DIC7" s="7"/>
      <c r="DID7" s="7"/>
      <c r="DIE7" s="7"/>
      <c r="DIF7" s="7"/>
      <c r="DIG7" s="7"/>
      <c r="DIH7" s="7"/>
      <c r="DII7" s="7"/>
      <c r="DIJ7" s="7"/>
      <c r="DIK7" s="7"/>
      <c r="DIL7" s="7"/>
      <c r="DIM7" s="7"/>
      <c r="DIN7" s="7"/>
      <c r="DIO7" s="7"/>
      <c r="DIP7" s="7"/>
      <c r="DIQ7" s="7"/>
      <c r="DIR7" s="7"/>
      <c r="DIS7" s="7"/>
      <c r="DIT7" s="7"/>
      <c r="DIU7" s="7"/>
      <c r="DIV7" s="7"/>
      <c r="DIW7" s="7"/>
      <c r="DIX7" s="7"/>
      <c r="DIY7" s="7"/>
      <c r="DIZ7" s="7"/>
      <c r="DJA7" s="7"/>
      <c r="DJB7" s="7"/>
      <c r="DJC7" s="7"/>
      <c r="DJD7" s="7"/>
      <c r="DJE7" s="7"/>
      <c r="DJF7" s="7"/>
      <c r="DJG7" s="7"/>
      <c r="DJH7" s="7"/>
      <c r="DJI7" s="7"/>
      <c r="DJJ7" s="7"/>
      <c r="DJK7" s="7"/>
      <c r="DJL7" s="7"/>
      <c r="DJM7" s="7"/>
      <c r="DJN7" s="7"/>
      <c r="DJO7" s="7"/>
      <c r="DJP7" s="7"/>
      <c r="DJQ7" s="7"/>
      <c r="DJR7" s="7"/>
      <c r="DJS7" s="7"/>
      <c r="DJT7" s="7"/>
      <c r="DJU7" s="7"/>
      <c r="DJV7" s="7"/>
      <c r="DJW7" s="7"/>
      <c r="DJX7" s="7"/>
      <c r="DJY7" s="7"/>
      <c r="DJZ7" s="7"/>
      <c r="DKA7" s="7"/>
      <c r="DKB7" s="7"/>
      <c r="DKC7" s="7"/>
      <c r="DKD7" s="7"/>
      <c r="DKE7" s="7"/>
      <c r="DKF7" s="7"/>
      <c r="DKG7" s="7"/>
      <c r="DKH7" s="7"/>
      <c r="DKI7" s="7"/>
      <c r="DKJ7" s="7"/>
      <c r="DKK7" s="7"/>
      <c r="DKL7" s="7"/>
      <c r="DKM7" s="7"/>
      <c r="DKN7" s="7"/>
      <c r="DKO7" s="7"/>
      <c r="DKP7" s="7"/>
      <c r="DKQ7" s="7"/>
      <c r="DKR7" s="7"/>
      <c r="DKS7" s="7"/>
      <c r="DKT7" s="7"/>
      <c r="DKU7" s="7"/>
      <c r="DKV7" s="7"/>
      <c r="DKW7" s="7"/>
      <c r="DKX7" s="7"/>
      <c r="DKY7" s="7"/>
      <c r="DKZ7" s="7"/>
      <c r="DLA7" s="7"/>
      <c r="DLB7" s="7"/>
      <c r="DLC7" s="7"/>
      <c r="DLD7" s="7"/>
      <c r="DLE7" s="7"/>
      <c r="DLF7" s="7"/>
      <c r="DLG7" s="7"/>
      <c r="DLH7" s="7"/>
      <c r="DLI7" s="7"/>
      <c r="DLJ7" s="7"/>
      <c r="DLK7" s="7"/>
      <c r="DLL7" s="7"/>
      <c r="DLM7" s="7"/>
      <c r="DLN7" s="7"/>
      <c r="DLO7" s="7"/>
      <c r="DLP7" s="7"/>
      <c r="DLQ7" s="7"/>
      <c r="DLR7" s="7"/>
      <c r="DLS7" s="7"/>
      <c r="DLT7" s="7"/>
      <c r="DLU7" s="7"/>
      <c r="DLV7" s="7"/>
      <c r="DLW7" s="7"/>
      <c r="DLX7" s="7"/>
      <c r="DLY7" s="7"/>
      <c r="DLZ7" s="7"/>
      <c r="DMA7" s="7"/>
      <c r="DMB7" s="7"/>
      <c r="DMC7" s="7"/>
      <c r="DMD7" s="7"/>
      <c r="DME7" s="7"/>
      <c r="DMF7" s="7"/>
      <c r="DMG7" s="7"/>
      <c r="DMH7" s="7"/>
      <c r="DMI7" s="7"/>
      <c r="DMJ7" s="7"/>
      <c r="DMK7" s="7"/>
      <c r="DML7" s="7"/>
      <c r="DMM7" s="7"/>
      <c r="DMN7" s="7"/>
      <c r="DMO7" s="7"/>
      <c r="DMP7" s="7"/>
      <c r="DMQ7" s="7"/>
      <c r="DMR7" s="7"/>
      <c r="DMS7" s="7"/>
      <c r="DMT7" s="7"/>
      <c r="DMU7" s="7"/>
      <c r="DMV7" s="7"/>
      <c r="DMW7" s="7"/>
      <c r="DMX7" s="7"/>
      <c r="DMY7" s="7"/>
      <c r="DMZ7" s="7"/>
      <c r="DNA7" s="7"/>
      <c r="DNB7" s="7"/>
      <c r="DNC7" s="7"/>
      <c r="DND7" s="7"/>
      <c r="DNE7" s="7"/>
      <c r="DNF7" s="7"/>
      <c r="DNG7" s="7"/>
      <c r="DNH7" s="7"/>
      <c r="DNI7" s="7"/>
      <c r="DNJ7" s="7"/>
      <c r="DNK7" s="7"/>
      <c r="DNL7" s="7"/>
      <c r="DNM7" s="7"/>
      <c r="DNN7" s="7"/>
      <c r="DNO7" s="7"/>
      <c r="DNP7" s="7"/>
      <c r="DNQ7" s="7"/>
      <c r="DNR7" s="7"/>
      <c r="DNS7" s="7"/>
      <c r="DNT7" s="7"/>
      <c r="DNU7" s="7"/>
      <c r="DNV7" s="7"/>
      <c r="DNW7" s="7"/>
      <c r="DNX7" s="7"/>
      <c r="DNY7" s="7"/>
      <c r="DNZ7" s="7"/>
      <c r="DOA7" s="7"/>
      <c r="DOB7" s="7"/>
      <c r="DOC7" s="7"/>
      <c r="DOD7" s="7"/>
      <c r="DOE7" s="7"/>
      <c r="DOF7" s="7"/>
      <c r="DOG7" s="7"/>
      <c r="DOH7" s="7"/>
      <c r="DOI7" s="7"/>
      <c r="DOJ7" s="7"/>
      <c r="DOK7" s="7"/>
      <c r="DOL7" s="7"/>
      <c r="DOM7" s="7"/>
      <c r="DON7" s="7"/>
      <c r="DOO7" s="7"/>
      <c r="DOP7" s="7"/>
      <c r="DOQ7" s="7"/>
      <c r="DOR7" s="7"/>
      <c r="DOS7" s="7"/>
      <c r="DOT7" s="7"/>
      <c r="DOU7" s="7"/>
      <c r="DOV7" s="7"/>
      <c r="DOW7" s="7"/>
      <c r="DOX7" s="7"/>
      <c r="DOY7" s="7"/>
      <c r="DOZ7" s="7"/>
      <c r="DPA7" s="7"/>
      <c r="DPB7" s="7"/>
      <c r="DPC7" s="7"/>
      <c r="DPD7" s="7"/>
      <c r="DPE7" s="7"/>
      <c r="DPF7" s="7"/>
      <c r="DPG7" s="7"/>
      <c r="DPH7" s="7"/>
      <c r="DPI7" s="7"/>
      <c r="DPJ7" s="7"/>
      <c r="DPK7" s="7"/>
      <c r="DPL7" s="7"/>
      <c r="DPM7" s="7"/>
      <c r="DPN7" s="7"/>
      <c r="DPO7" s="7"/>
      <c r="DPP7" s="7"/>
      <c r="DPQ7" s="7"/>
      <c r="DPR7" s="7"/>
      <c r="DPS7" s="7"/>
      <c r="DPT7" s="7"/>
      <c r="DPU7" s="7"/>
      <c r="DPV7" s="7"/>
      <c r="DPW7" s="7"/>
      <c r="DPX7" s="7"/>
      <c r="DPY7" s="7"/>
      <c r="DPZ7" s="7"/>
      <c r="DQA7" s="7"/>
      <c r="DQB7" s="7"/>
      <c r="DQC7" s="7"/>
      <c r="DQD7" s="7"/>
      <c r="DQE7" s="7"/>
      <c r="DQF7" s="7"/>
      <c r="DQG7" s="7"/>
      <c r="DQH7" s="7"/>
      <c r="DQI7" s="7"/>
      <c r="DQJ7" s="7"/>
      <c r="DQK7" s="7"/>
      <c r="DQL7" s="7"/>
      <c r="DQM7" s="7"/>
      <c r="DQN7" s="7"/>
      <c r="DQO7" s="7"/>
      <c r="DQP7" s="7"/>
      <c r="DQQ7" s="7"/>
      <c r="DQR7" s="7"/>
      <c r="DQS7" s="7"/>
      <c r="DQT7" s="7"/>
      <c r="DQU7" s="7"/>
      <c r="DQV7" s="7"/>
      <c r="DQW7" s="7"/>
      <c r="DQX7" s="7"/>
      <c r="DQY7" s="7"/>
      <c r="DQZ7" s="7"/>
      <c r="DRA7" s="7"/>
      <c r="DRB7" s="7"/>
      <c r="DRC7" s="7"/>
      <c r="DRD7" s="7"/>
      <c r="DRE7" s="7"/>
      <c r="DRF7" s="7"/>
      <c r="DRG7" s="7"/>
      <c r="DRH7" s="7"/>
      <c r="DRI7" s="7"/>
      <c r="DRJ7" s="7"/>
      <c r="DRK7" s="7"/>
      <c r="DRL7" s="7"/>
      <c r="DRM7" s="7"/>
      <c r="DRN7" s="7"/>
      <c r="DRO7" s="7"/>
      <c r="DRP7" s="7"/>
      <c r="DRQ7" s="7"/>
      <c r="DRR7" s="7"/>
      <c r="DRS7" s="7"/>
      <c r="DRT7" s="7"/>
      <c r="DRU7" s="7"/>
      <c r="DRV7" s="7"/>
      <c r="DRW7" s="7"/>
      <c r="DRX7" s="7"/>
      <c r="DRY7" s="7"/>
      <c r="DRZ7" s="7"/>
      <c r="DSA7" s="7"/>
      <c r="DSB7" s="7"/>
      <c r="DSC7" s="7"/>
      <c r="DSD7" s="7"/>
      <c r="DSE7" s="7"/>
      <c r="DSF7" s="7"/>
      <c r="DSG7" s="7"/>
      <c r="DSH7" s="7"/>
      <c r="DSI7" s="7"/>
      <c r="DSJ7" s="7"/>
      <c r="DSK7" s="7"/>
      <c r="DSL7" s="7"/>
      <c r="DSM7" s="7"/>
      <c r="DSN7" s="7"/>
      <c r="DSO7" s="7"/>
      <c r="DSP7" s="7"/>
      <c r="DSQ7" s="7"/>
      <c r="DSR7" s="7"/>
      <c r="DSS7" s="7"/>
      <c r="DST7" s="7"/>
      <c r="DSU7" s="7"/>
      <c r="DSV7" s="7"/>
      <c r="DSW7" s="7"/>
      <c r="DSX7" s="7"/>
      <c r="DSY7" s="7"/>
      <c r="DSZ7" s="7"/>
      <c r="DTA7" s="7"/>
      <c r="DTB7" s="7"/>
      <c r="DTC7" s="7"/>
      <c r="DTD7" s="7"/>
      <c r="DTE7" s="7"/>
      <c r="DTF7" s="7"/>
      <c r="DTG7" s="7"/>
      <c r="DTH7" s="7"/>
      <c r="DTI7" s="7"/>
      <c r="DTJ7" s="7"/>
      <c r="DTK7" s="7"/>
      <c r="DTL7" s="7"/>
    </row>
    <row r="8" spans="1:3236" s="7" customFormat="1" ht="33.75" customHeight="1" x14ac:dyDescent="0.7">
      <c r="A8" s="61">
        <v>45205</v>
      </c>
      <c r="B8" s="61">
        <v>45205</v>
      </c>
      <c r="C8" s="62" t="s">
        <v>21</v>
      </c>
      <c r="D8" s="62">
        <v>44122106</v>
      </c>
      <c r="E8" s="63" t="s">
        <v>22</v>
      </c>
      <c r="F8" s="62" t="s">
        <v>23</v>
      </c>
      <c r="G8" s="64" t="s">
        <v>24</v>
      </c>
      <c r="H8" s="64">
        <v>703.08</v>
      </c>
      <c r="I8" s="62">
        <v>35</v>
      </c>
      <c r="J8" s="62">
        <v>10</v>
      </c>
      <c r="K8" s="65">
        <v>25</v>
      </c>
      <c r="L8" s="30"/>
      <c r="M8" s="31">
        <v>20</v>
      </c>
      <c r="N8" s="32">
        <f>+K8+M8</f>
        <v>45</v>
      </c>
      <c r="O8" s="33">
        <v>1</v>
      </c>
      <c r="P8" s="34">
        <v>125</v>
      </c>
      <c r="Q8" s="10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</row>
    <row r="9" spans="1:3236" s="7" customFormat="1" ht="46.5" x14ac:dyDescent="0.7">
      <c r="A9" s="61">
        <v>45205</v>
      </c>
      <c r="B9" s="61">
        <v>45205</v>
      </c>
      <c r="C9" s="62" t="s">
        <v>21</v>
      </c>
      <c r="D9" s="62">
        <v>55121616</v>
      </c>
      <c r="E9" s="63" t="s">
        <v>25</v>
      </c>
      <c r="F9" s="62" t="s">
        <v>26</v>
      </c>
      <c r="G9" s="64">
        <v>45.9</v>
      </c>
      <c r="H9" s="64">
        <f t="shared" ref="H9:H24" si="0">+K9*G9</f>
        <v>504.9</v>
      </c>
      <c r="I9" s="62">
        <v>24</v>
      </c>
      <c r="J9" s="62">
        <v>13</v>
      </c>
      <c r="K9" s="65">
        <v>11</v>
      </c>
      <c r="L9" s="35"/>
      <c r="M9" s="31"/>
      <c r="N9" s="32">
        <f t="shared" ref="N9:N80" si="1">+K9+M9</f>
        <v>11</v>
      </c>
      <c r="O9" s="33"/>
      <c r="P9" s="34">
        <v>13</v>
      </c>
      <c r="Q9" s="10"/>
    </row>
    <row r="10" spans="1:3236" ht="46.5" x14ac:dyDescent="0.7">
      <c r="A10" s="66">
        <v>43530</v>
      </c>
      <c r="B10" s="66">
        <v>43530</v>
      </c>
      <c r="C10" s="62" t="s">
        <v>21</v>
      </c>
      <c r="D10" s="62">
        <v>44111503</v>
      </c>
      <c r="E10" s="63" t="s">
        <v>1656</v>
      </c>
      <c r="F10" s="62" t="s">
        <v>23</v>
      </c>
      <c r="G10" s="64">
        <v>119</v>
      </c>
      <c r="H10" s="64">
        <f t="shared" si="0"/>
        <v>476</v>
      </c>
      <c r="I10" s="62">
        <v>29</v>
      </c>
      <c r="J10" s="62">
        <v>25</v>
      </c>
      <c r="K10" s="65">
        <v>4</v>
      </c>
      <c r="L10" s="35"/>
      <c r="M10" s="31"/>
      <c r="N10" s="32">
        <f t="shared" si="1"/>
        <v>4</v>
      </c>
      <c r="O10" s="33"/>
      <c r="P10" s="34">
        <f t="shared" ref="P10:P80" si="2">+N10-O10</f>
        <v>4</v>
      </c>
      <c r="Q10" s="10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  <c r="LY10" s="7"/>
      <c r="LZ10" s="7"/>
      <c r="MA10" s="7"/>
      <c r="MB10" s="7"/>
      <c r="MC10" s="7"/>
      <c r="MD10" s="7"/>
      <c r="ME10" s="7"/>
      <c r="MF10" s="7"/>
      <c r="MG10" s="7"/>
      <c r="MH10" s="7"/>
      <c r="MI10" s="7"/>
      <c r="MJ10" s="7"/>
      <c r="MK10" s="7"/>
      <c r="ML10" s="7"/>
      <c r="MM10" s="7"/>
      <c r="MN10" s="7"/>
      <c r="MO10" s="7"/>
      <c r="MP10" s="7"/>
      <c r="MQ10" s="7"/>
      <c r="MR10" s="7"/>
      <c r="MS10" s="7"/>
      <c r="MT10" s="7"/>
      <c r="MU10" s="7"/>
      <c r="MV10" s="7"/>
      <c r="MW10" s="7"/>
      <c r="MX10" s="7"/>
      <c r="MY10" s="7"/>
      <c r="MZ10" s="7"/>
      <c r="NA10" s="7"/>
      <c r="NB10" s="7"/>
      <c r="NC10" s="7"/>
      <c r="ND10" s="7"/>
      <c r="NE10" s="7"/>
      <c r="NF10" s="7"/>
      <c r="NG10" s="7"/>
      <c r="NH10" s="7"/>
      <c r="NI10" s="7"/>
      <c r="NJ10" s="7"/>
      <c r="NK10" s="7"/>
      <c r="NL10" s="7"/>
      <c r="NM10" s="7"/>
      <c r="NN10" s="7"/>
      <c r="NO10" s="7"/>
      <c r="NP10" s="7"/>
      <c r="NQ10" s="7"/>
      <c r="NR10" s="7"/>
      <c r="NS10" s="7"/>
      <c r="NT10" s="7"/>
      <c r="NU10" s="7"/>
      <c r="NV10" s="7"/>
      <c r="NW10" s="7"/>
      <c r="NX10" s="7"/>
      <c r="NY10" s="7"/>
      <c r="NZ10" s="7"/>
      <c r="OA10" s="7"/>
      <c r="OB10" s="7"/>
      <c r="OC10" s="7"/>
      <c r="OD10" s="7"/>
      <c r="OE10" s="7"/>
      <c r="OF10" s="7"/>
      <c r="OG10" s="7"/>
      <c r="OH10" s="7"/>
      <c r="OI10" s="7"/>
      <c r="OJ10" s="7"/>
      <c r="OK10" s="7"/>
      <c r="OL10" s="7"/>
      <c r="OM10" s="7"/>
      <c r="ON10" s="7"/>
      <c r="OO10" s="7"/>
      <c r="OP10" s="7"/>
      <c r="OQ10" s="7"/>
      <c r="OR10" s="7"/>
      <c r="OS10" s="7"/>
      <c r="OT10" s="7"/>
      <c r="OU10" s="7"/>
      <c r="OV10" s="7"/>
      <c r="OW10" s="7"/>
      <c r="OX10" s="7"/>
      <c r="OY10" s="7"/>
      <c r="OZ10" s="7"/>
      <c r="PA10" s="7"/>
      <c r="PB10" s="7"/>
      <c r="PC10" s="7"/>
      <c r="PD10" s="7"/>
      <c r="PE10" s="7"/>
      <c r="PF10" s="7"/>
      <c r="PG10" s="7"/>
      <c r="PH10" s="7"/>
      <c r="PI10" s="7"/>
      <c r="PJ10" s="7"/>
      <c r="PK10" s="7"/>
      <c r="PL10" s="7"/>
      <c r="PM10" s="7"/>
      <c r="PN10" s="7"/>
      <c r="PO10" s="7"/>
      <c r="PP10" s="7"/>
      <c r="PQ10" s="7"/>
      <c r="PR10" s="7"/>
      <c r="PS10" s="7"/>
      <c r="PT10" s="7"/>
      <c r="PU10" s="7"/>
      <c r="PV10" s="7"/>
      <c r="PW10" s="7"/>
      <c r="PX10" s="7"/>
      <c r="PY10" s="7"/>
      <c r="PZ10" s="7"/>
      <c r="QA10" s="7"/>
      <c r="QB10" s="7"/>
      <c r="QC10" s="7"/>
      <c r="QD10" s="7"/>
      <c r="QE10" s="7"/>
      <c r="QF10" s="7"/>
      <c r="QG10" s="7"/>
      <c r="QH10" s="7"/>
      <c r="QI10" s="7"/>
      <c r="QJ10" s="7"/>
      <c r="QK10" s="7"/>
      <c r="QL10" s="7"/>
      <c r="QM10" s="7"/>
      <c r="QN10" s="7"/>
      <c r="QO10" s="7"/>
      <c r="QP10" s="7"/>
      <c r="QQ10" s="7"/>
      <c r="QR10" s="7"/>
      <c r="QS10" s="7"/>
      <c r="QT10" s="7"/>
      <c r="QU10" s="7"/>
      <c r="QV10" s="7"/>
      <c r="QW10" s="7"/>
      <c r="QX10" s="7"/>
      <c r="QY10" s="7"/>
      <c r="QZ10" s="7"/>
      <c r="RA10" s="7"/>
      <c r="RB10" s="7"/>
      <c r="RC10" s="7"/>
      <c r="RD10" s="7"/>
      <c r="RE10" s="7"/>
      <c r="RF10" s="7"/>
      <c r="RG10" s="7"/>
      <c r="RH10" s="7"/>
      <c r="RI10" s="7"/>
      <c r="RJ10" s="7"/>
      <c r="RK10" s="7"/>
      <c r="RL10" s="7"/>
      <c r="RM10" s="7"/>
      <c r="RN10" s="7"/>
      <c r="RO10" s="7"/>
      <c r="RP10" s="7"/>
      <c r="RQ10" s="7"/>
      <c r="RR10" s="7"/>
      <c r="RS10" s="7"/>
      <c r="RT10" s="7"/>
      <c r="RU10" s="7"/>
      <c r="RV10" s="7"/>
      <c r="RW10" s="7"/>
      <c r="RX10" s="7"/>
      <c r="RY10" s="7"/>
      <c r="RZ10" s="7"/>
      <c r="SA10" s="7"/>
      <c r="SB10" s="7"/>
      <c r="SC10" s="7"/>
      <c r="SD10" s="7"/>
      <c r="SE10" s="7"/>
      <c r="SF10" s="7"/>
      <c r="SG10" s="7"/>
      <c r="SH10" s="7"/>
      <c r="SI10" s="7"/>
      <c r="SJ10" s="7"/>
      <c r="SK10" s="7"/>
      <c r="SL10" s="7"/>
      <c r="SM10" s="7"/>
      <c r="SN10" s="7"/>
      <c r="SO10" s="7"/>
      <c r="SP10" s="7"/>
      <c r="SQ10" s="7"/>
      <c r="SR10" s="7"/>
      <c r="SS10" s="7"/>
      <c r="ST10" s="7"/>
      <c r="SU10" s="7"/>
      <c r="SV10" s="7"/>
      <c r="SW10" s="7"/>
      <c r="SX10" s="7"/>
      <c r="SY10" s="7"/>
      <c r="SZ10" s="7"/>
      <c r="TA10" s="7"/>
      <c r="TB10" s="7"/>
      <c r="TC10" s="7"/>
      <c r="TD10" s="7"/>
      <c r="TE10" s="7"/>
      <c r="TF10" s="7"/>
      <c r="TG10" s="7"/>
      <c r="TH10" s="7"/>
      <c r="TI10" s="7"/>
      <c r="TJ10" s="7"/>
      <c r="TK10" s="7"/>
      <c r="TL10" s="7"/>
      <c r="TM10" s="7"/>
      <c r="TN10" s="7"/>
      <c r="TO10" s="7"/>
      <c r="TP10" s="7"/>
      <c r="TQ10" s="7"/>
      <c r="TR10" s="7"/>
      <c r="TS10" s="7"/>
      <c r="TT10" s="7"/>
      <c r="TU10" s="7"/>
      <c r="TV10" s="7"/>
      <c r="TW10" s="7"/>
      <c r="TX10" s="7"/>
      <c r="TY10" s="7"/>
      <c r="TZ10" s="7"/>
      <c r="UA10" s="7"/>
      <c r="UB10" s="7"/>
      <c r="UC10" s="7"/>
      <c r="UD10" s="7"/>
      <c r="UE10" s="7"/>
      <c r="UF10" s="7"/>
      <c r="UG10" s="7"/>
      <c r="UH10" s="7"/>
      <c r="UI10" s="7"/>
      <c r="UJ10" s="7"/>
      <c r="UK10" s="7"/>
      <c r="UL10" s="7"/>
      <c r="UM10" s="7"/>
      <c r="UN10" s="7"/>
      <c r="UO10" s="7"/>
      <c r="UP10" s="7"/>
      <c r="UQ10" s="7"/>
      <c r="UR10" s="7"/>
      <c r="US10" s="7"/>
      <c r="UT10" s="7"/>
      <c r="UU10" s="7"/>
      <c r="UV10" s="7"/>
      <c r="UW10" s="7"/>
      <c r="UX10" s="7"/>
      <c r="UY10" s="7"/>
      <c r="UZ10" s="7"/>
      <c r="VA10" s="7"/>
      <c r="VB10" s="7"/>
      <c r="VC10" s="7"/>
      <c r="VD10" s="7"/>
      <c r="VE10" s="7"/>
      <c r="VF10" s="7"/>
      <c r="VG10" s="7"/>
      <c r="VH10" s="7"/>
      <c r="VI10" s="7"/>
      <c r="VJ10" s="7"/>
      <c r="VK10" s="7"/>
      <c r="VL10" s="7"/>
      <c r="VM10" s="7"/>
      <c r="VN10" s="7"/>
      <c r="VO10" s="7"/>
      <c r="VP10" s="7"/>
      <c r="VQ10" s="7"/>
      <c r="VR10" s="7"/>
      <c r="VS10" s="7"/>
      <c r="VT10" s="7"/>
      <c r="VU10" s="7"/>
      <c r="VV10" s="7"/>
      <c r="VW10" s="7"/>
      <c r="VX10" s="7"/>
      <c r="VY10" s="7"/>
      <c r="VZ10" s="7"/>
      <c r="WA10" s="7"/>
      <c r="WB10" s="7"/>
      <c r="WC10" s="7"/>
      <c r="WD10" s="7"/>
      <c r="WE10" s="7"/>
      <c r="WF10" s="7"/>
      <c r="WG10" s="7"/>
      <c r="WH10" s="7"/>
      <c r="WI10" s="7"/>
      <c r="WJ10" s="7"/>
      <c r="WK10" s="7"/>
      <c r="WL10" s="7"/>
      <c r="WM10" s="7"/>
      <c r="WN10" s="7"/>
      <c r="WO10" s="7"/>
      <c r="WP10" s="7"/>
      <c r="WQ10" s="7"/>
      <c r="WR10" s="7"/>
      <c r="WS10" s="7"/>
      <c r="WT10" s="7"/>
      <c r="WU10" s="7"/>
      <c r="WV10" s="7"/>
      <c r="WW10" s="7"/>
      <c r="WX10" s="7"/>
      <c r="WY10" s="7"/>
      <c r="WZ10" s="7"/>
      <c r="XA10" s="7"/>
      <c r="XB10" s="7"/>
      <c r="XC10" s="7"/>
      <c r="XD10" s="7"/>
      <c r="XE10" s="7"/>
      <c r="XF10" s="7"/>
      <c r="XG10" s="7"/>
      <c r="XH10" s="7"/>
      <c r="XI10" s="7"/>
      <c r="XJ10" s="7"/>
      <c r="XK10" s="7"/>
      <c r="XL10" s="7"/>
      <c r="XM10" s="7"/>
      <c r="XN10" s="7"/>
      <c r="XO10" s="7"/>
      <c r="XP10" s="7"/>
      <c r="XQ10" s="7"/>
      <c r="XR10" s="7"/>
      <c r="XS10" s="7"/>
      <c r="XT10" s="7"/>
      <c r="XU10" s="7"/>
      <c r="XV10" s="7"/>
      <c r="XW10" s="7"/>
      <c r="XX10" s="7"/>
      <c r="XY10" s="7"/>
      <c r="XZ10" s="7"/>
      <c r="YA10" s="7"/>
      <c r="YB10" s="7"/>
      <c r="YC10" s="7"/>
      <c r="YD10" s="7"/>
      <c r="YE10" s="7"/>
      <c r="YF10" s="7"/>
      <c r="YG10" s="7"/>
      <c r="YH10" s="7"/>
      <c r="YI10" s="7"/>
      <c r="YJ10" s="7"/>
      <c r="YK10" s="7"/>
      <c r="YL10" s="7"/>
      <c r="YM10" s="7"/>
      <c r="YN10" s="7"/>
      <c r="YO10" s="7"/>
      <c r="YP10" s="7"/>
      <c r="YQ10" s="7"/>
      <c r="YR10" s="7"/>
      <c r="YS10" s="7"/>
      <c r="YT10" s="7"/>
      <c r="YU10" s="7"/>
      <c r="YV10" s="7"/>
      <c r="YW10" s="7"/>
      <c r="YX10" s="7"/>
      <c r="YY10" s="7"/>
      <c r="YZ10" s="7"/>
      <c r="ZA10" s="7"/>
      <c r="ZB10" s="7"/>
      <c r="ZC10" s="7"/>
      <c r="ZD10" s="7"/>
      <c r="ZE10" s="7"/>
      <c r="ZF10" s="7"/>
      <c r="ZG10" s="7"/>
      <c r="ZH10" s="7"/>
      <c r="ZI10" s="7"/>
      <c r="ZJ10" s="7"/>
      <c r="ZK10" s="7"/>
      <c r="ZL10" s="7"/>
      <c r="ZM10" s="7"/>
      <c r="ZN10" s="7"/>
      <c r="ZO10" s="7"/>
      <c r="ZP10" s="7"/>
      <c r="ZQ10" s="7"/>
      <c r="ZR10" s="7"/>
      <c r="ZS10" s="7"/>
      <c r="ZT10" s="7"/>
      <c r="ZU10" s="7"/>
      <c r="ZV10" s="7"/>
      <c r="ZW10" s="7"/>
      <c r="ZX10" s="7"/>
      <c r="ZY10" s="7"/>
      <c r="ZZ10" s="7"/>
      <c r="AAA10" s="7"/>
      <c r="AAB10" s="7"/>
      <c r="AAC10" s="7"/>
      <c r="AAD10" s="7"/>
      <c r="AAE10" s="7"/>
      <c r="AAF10" s="7"/>
      <c r="AAG10" s="7"/>
      <c r="AAH10" s="7"/>
      <c r="AAI10" s="7"/>
      <c r="AAJ10" s="7"/>
      <c r="AAK10" s="7"/>
      <c r="AAL10" s="7"/>
      <c r="AAM10" s="7"/>
      <c r="AAN10" s="7"/>
      <c r="AAO10" s="7"/>
      <c r="AAP10" s="7"/>
      <c r="AAQ10" s="7"/>
      <c r="AAR10" s="7"/>
      <c r="AAS10" s="7"/>
      <c r="AAT10" s="7"/>
      <c r="AAU10" s="7"/>
      <c r="AAV10" s="7"/>
      <c r="AAW10" s="7"/>
      <c r="AAX10" s="7"/>
      <c r="AAY10" s="7"/>
      <c r="AAZ10" s="7"/>
      <c r="ABA10" s="7"/>
      <c r="ABB10" s="7"/>
      <c r="ABC10" s="7"/>
      <c r="ABD10" s="7"/>
      <c r="ABE10" s="7"/>
      <c r="ABF10" s="7"/>
      <c r="ABG10" s="7"/>
      <c r="ABH10" s="7"/>
      <c r="ABI10" s="7"/>
      <c r="ABJ10" s="7"/>
      <c r="ABK10" s="7"/>
      <c r="ABL10" s="7"/>
      <c r="ABM10" s="7"/>
      <c r="ABN10" s="7"/>
      <c r="ABO10" s="7"/>
      <c r="ABP10" s="7"/>
      <c r="ABQ10" s="7"/>
      <c r="ABR10" s="7"/>
      <c r="ABS10" s="7"/>
      <c r="ABT10" s="7"/>
      <c r="ABU10" s="7"/>
      <c r="ABV10" s="7"/>
      <c r="ABW10" s="7"/>
      <c r="ABX10" s="7"/>
      <c r="ABY10" s="7"/>
      <c r="ABZ10" s="7"/>
      <c r="ACA10" s="7"/>
      <c r="ACB10" s="7"/>
      <c r="ACC10" s="7"/>
      <c r="ACD10" s="7"/>
      <c r="ACE10" s="7"/>
      <c r="ACF10" s="7"/>
      <c r="ACG10" s="7"/>
      <c r="ACH10" s="7"/>
      <c r="ACI10" s="7"/>
      <c r="ACJ10" s="7"/>
      <c r="ACK10" s="7"/>
      <c r="ACL10" s="7"/>
      <c r="ACM10" s="7"/>
      <c r="ACN10" s="7"/>
      <c r="ACO10" s="7"/>
      <c r="ACP10" s="7"/>
      <c r="ACQ10" s="7"/>
      <c r="ACR10" s="7"/>
      <c r="ACS10" s="7"/>
      <c r="ACT10" s="7"/>
      <c r="ACU10" s="7"/>
      <c r="ACV10" s="7"/>
      <c r="ACW10" s="7"/>
      <c r="ACX10" s="7"/>
      <c r="ACY10" s="7"/>
      <c r="ACZ10" s="7"/>
      <c r="ADA10" s="7"/>
      <c r="ADB10" s="7"/>
      <c r="ADC10" s="7"/>
      <c r="ADD10" s="7"/>
      <c r="ADE10" s="7"/>
      <c r="ADF10" s="7"/>
      <c r="ADG10" s="7"/>
      <c r="ADH10" s="7"/>
      <c r="ADI10" s="7"/>
      <c r="ADJ10" s="7"/>
      <c r="ADK10" s="7"/>
      <c r="ADL10" s="7"/>
      <c r="ADM10" s="7"/>
      <c r="ADN10" s="7"/>
      <c r="ADO10" s="7"/>
      <c r="ADP10" s="7"/>
      <c r="ADQ10" s="7"/>
      <c r="ADR10" s="7"/>
      <c r="ADS10" s="7"/>
      <c r="ADT10" s="7"/>
      <c r="ADU10" s="7"/>
      <c r="ADV10" s="7"/>
      <c r="ADW10" s="7"/>
      <c r="ADX10" s="7"/>
      <c r="ADY10" s="7"/>
      <c r="ADZ10" s="7"/>
      <c r="AEA10" s="7"/>
      <c r="AEB10" s="7"/>
      <c r="AEC10" s="7"/>
      <c r="AED10" s="7"/>
      <c r="AEE10" s="7"/>
      <c r="AEF10" s="7"/>
      <c r="AEG10" s="7"/>
      <c r="AEH10" s="7"/>
      <c r="AEI10" s="7"/>
      <c r="AEJ10" s="7"/>
      <c r="AEK10" s="7"/>
      <c r="AEL10" s="7"/>
      <c r="AEM10" s="7"/>
      <c r="AEN10" s="7"/>
      <c r="AEO10" s="7"/>
      <c r="AEP10" s="7"/>
      <c r="AEQ10" s="7"/>
      <c r="AER10" s="7"/>
      <c r="AES10" s="7"/>
      <c r="AET10" s="7"/>
      <c r="AEU10" s="7"/>
      <c r="AEV10" s="7"/>
      <c r="AEW10" s="7"/>
      <c r="AEX10" s="7"/>
      <c r="AEY10" s="7"/>
      <c r="AEZ10" s="7"/>
      <c r="AFA10" s="7"/>
      <c r="AFB10" s="7"/>
      <c r="AFC10" s="7"/>
      <c r="AFD10" s="7"/>
      <c r="AFE10" s="7"/>
      <c r="AFF10" s="7"/>
      <c r="AFG10" s="7"/>
      <c r="AFH10" s="7"/>
      <c r="AFI10" s="7"/>
      <c r="AFJ10" s="7"/>
      <c r="AFK10" s="7"/>
      <c r="AFL10" s="7"/>
      <c r="AFM10" s="7"/>
      <c r="AFN10" s="7"/>
      <c r="AFO10" s="7"/>
      <c r="AFP10" s="7"/>
      <c r="AFQ10" s="7"/>
      <c r="AFR10" s="7"/>
      <c r="AFS10" s="7"/>
      <c r="AFT10" s="7"/>
      <c r="AFU10" s="7"/>
      <c r="AFV10" s="7"/>
      <c r="AFW10" s="7"/>
      <c r="AFX10" s="7"/>
      <c r="AFY10" s="7"/>
      <c r="AFZ10" s="7"/>
      <c r="AGA10" s="7"/>
      <c r="AGB10" s="7"/>
      <c r="AGC10" s="7"/>
      <c r="AGD10" s="7"/>
      <c r="AGE10" s="7"/>
      <c r="AGF10" s="7"/>
      <c r="AGG10" s="7"/>
      <c r="AGH10" s="7"/>
      <c r="AGI10" s="7"/>
      <c r="AGJ10" s="7"/>
      <c r="AGK10" s="7"/>
      <c r="AGL10" s="7"/>
      <c r="AGM10" s="7"/>
      <c r="AGN10" s="7"/>
      <c r="AGO10" s="7"/>
      <c r="AGP10" s="7"/>
      <c r="AGQ10" s="7"/>
      <c r="AGR10" s="7"/>
      <c r="AGS10" s="7"/>
      <c r="AGT10" s="7"/>
      <c r="AGU10" s="7"/>
      <c r="AGV10" s="7"/>
      <c r="AGW10" s="7"/>
      <c r="AGX10" s="7"/>
      <c r="AGY10" s="7"/>
      <c r="AGZ10" s="7"/>
      <c r="AHA10" s="7"/>
      <c r="AHB10" s="7"/>
      <c r="AHC10" s="7"/>
      <c r="AHD10" s="7"/>
      <c r="AHE10" s="7"/>
      <c r="AHF10" s="7"/>
      <c r="AHG10" s="7"/>
      <c r="AHH10" s="7"/>
      <c r="AHI10" s="7"/>
      <c r="AHJ10" s="7"/>
      <c r="AHK10" s="7"/>
      <c r="AHL10" s="7"/>
      <c r="AHM10" s="7"/>
      <c r="AHN10" s="7"/>
      <c r="AHO10" s="7"/>
      <c r="AHP10" s="7"/>
      <c r="AHQ10" s="7"/>
      <c r="AHR10" s="7"/>
      <c r="AHS10" s="7"/>
      <c r="AHT10" s="7"/>
      <c r="AHU10" s="7"/>
      <c r="AHV10" s="7"/>
      <c r="AHW10" s="7"/>
      <c r="AHX10" s="7"/>
      <c r="AHY10" s="7"/>
      <c r="AHZ10" s="7"/>
      <c r="AIA10" s="7"/>
      <c r="AIB10" s="7"/>
      <c r="AIC10" s="7"/>
      <c r="AID10" s="7"/>
      <c r="AIE10" s="7"/>
      <c r="AIF10" s="7"/>
      <c r="AIG10" s="7"/>
      <c r="AIH10" s="7"/>
      <c r="AII10" s="7"/>
      <c r="AIJ10" s="7"/>
      <c r="AIK10" s="7"/>
      <c r="AIL10" s="7"/>
      <c r="AIM10" s="7"/>
      <c r="AIN10" s="7"/>
      <c r="AIO10" s="7"/>
      <c r="AIP10" s="7"/>
      <c r="AIQ10" s="7"/>
      <c r="AIR10" s="7"/>
      <c r="AIS10" s="7"/>
      <c r="AIT10" s="7"/>
      <c r="AIU10" s="7"/>
      <c r="AIV10" s="7"/>
      <c r="AIW10" s="7"/>
      <c r="AIX10" s="7"/>
      <c r="AIY10" s="7"/>
      <c r="AIZ10" s="7"/>
      <c r="AJA10" s="7"/>
      <c r="AJB10" s="7"/>
      <c r="AJC10" s="7"/>
      <c r="AJD10" s="7"/>
      <c r="AJE10" s="7"/>
      <c r="AJF10" s="7"/>
      <c r="AJG10" s="7"/>
      <c r="AJH10" s="7"/>
      <c r="AJI10" s="7"/>
      <c r="AJJ10" s="7"/>
      <c r="AJK10" s="7"/>
      <c r="AJL10" s="7"/>
      <c r="AJM10" s="7"/>
      <c r="AJN10" s="7"/>
      <c r="AJO10" s="7"/>
      <c r="AJP10" s="7"/>
      <c r="AJQ10" s="7"/>
      <c r="AJR10" s="7"/>
      <c r="AJS10" s="7"/>
      <c r="AJT10" s="7"/>
      <c r="AJU10" s="7"/>
      <c r="AJV10" s="7"/>
      <c r="AJW10" s="7"/>
      <c r="AJX10" s="7"/>
      <c r="AJY10" s="7"/>
      <c r="AJZ10" s="7"/>
      <c r="AKA10" s="7"/>
      <c r="AKB10" s="7"/>
      <c r="AKC10" s="7"/>
      <c r="AKD10" s="7"/>
      <c r="AKE10" s="7"/>
      <c r="AKF10" s="7"/>
      <c r="AKG10" s="7"/>
      <c r="AKH10" s="7"/>
      <c r="AKI10" s="7"/>
      <c r="AKJ10" s="7"/>
      <c r="AKK10" s="7"/>
      <c r="AKL10" s="7"/>
      <c r="AKM10" s="7"/>
      <c r="AKN10" s="7"/>
      <c r="AKO10" s="7"/>
      <c r="AKP10" s="7"/>
      <c r="AKQ10" s="7"/>
      <c r="AKR10" s="7"/>
      <c r="AKS10" s="7"/>
      <c r="AKT10" s="7"/>
      <c r="AKU10" s="7"/>
      <c r="AKV10" s="7"/>
      <c r="AKW10" s="7"/>
      <c r="AKX10" s="7"/>
      <c r="AKY10" s="7"/>
      <c r="AKZ10" s="7"/>
      <c r="ALA10" s="7"/>
      <c r="ALB10" s="7"/>
      <c r="ALC10" s="7"/>
      <c r="ALD10" s="7"/>
      <c r="ALE10" s="7"/>
      <c r="ALF10" s="7"/>
      <c r="ALG10" s="7"/>
      <c r="ALH10" s="7"/>
      <c r="ALI10" s="7"/>
      <c r="ALJ10" s="7"/>
      <c r="ALK10" s="7"/>
      <c r="ALL10" s="7"/>
      <c r="ALM10" s="7"/>
      <c r="ALN10" s="7"/>
      <c r="ALO10" s="7"/>
      <c r="ALP10" s="7"/>
      <c r="ALQ10" s="7"/>
      <c r="ALR10" s="7"/>
      <c r="ALS10" s="7"/>
      <c r="ALT10" s="7"/>
      <c r="ALU10" s="7"/>
      <c r="ALV10" s="7"/>
      <c r="ALW10" s="7"/>
      <c r="ALX10" s="7"/>
      <c r="ALY10" s="7"/>
      <c r="ALZ10" s="7"/>
      <c r="AMA10" s="7"/>
      <c r="AMB10" s="7"/>
      <c r="AMC10" s="7"/>
      <c r="AMD10" s="7"/>
      <c r="AME10" s="7"/>
      <c r="AMF10" s="7"/>
      <c r="AMG10" s="7"/>
      <c r="AMH10" s="7"/>
      <c r="AMI10" s="7"/>
      <c r="AMJ10" s="7"/>
      <c r="AMK10" s="7"/>
      <c r="AML10" s="7"/>
      <c r="AMM10" s="7"/>
      <c r="AMN10" s="7"/>
      <c r="AMO10" s="7"/>
      <c r="AMP10" s="7"/>
      <c r="AMQ10" s="7"/>
      <c r="AMR10" s="7"/>
      <c r="AMS10" s="7"/>
      <c r="AMT10" s="7"/>
      <c r="AMU10" s="7"/>
      <c r="AMV10" s="7"/>
      <c r="AMW10" s="7"/>
      <c r="AMX10" s="7"/>
      <c r="AMY10" s="7"/>
      <c r="AMZ10" s="7"/>
      <c r="ANA10" s="7"/>
      <c r="ANB10" s="7"/>
      <c r="ANC10" s="7"/>
      <c r="AND10" s="7"/>
      <c r="ANE10" s="7"/>
      <c r="ANF10" s="7"/>
      <c r="ANG10" s="7"/>
      <c r="ANH10" s="7"/>
      <c r="ANI10" s="7"/>
      <c r="ANJ10" s="7"/>
      <c r="ANK10" s="7"/>
      <c r="ANL10" s="7"/>
      <c r="ANM10" s="7"/>
      <c r="ANN10" s="7"/>
      <c r="ANO10" s="7"/>
      <c r="ANP10" s="7"/>
      <c r="ANQ10" s="7"/>
      <c r="ANR10" s="7"/>
      <c r="ANS10" s="7"/>
      <c r="ANT10" s="7"/>
      <c r="ANU10" s="7"/>
      <c r="ANV10" s="7"/>
      <c r="ANW10" s="7"/>
      <c r="ANX10" s="7"/>
      <c r="ANY10" s="7"/>
      <c r="ANZ10" s="7"/>
      <c r="AOA10" s="7"/>
      <c r="AOB10" s="7"/>
      <c r="AOC10" s="7"/>
      <c r="AOD10" s="7"/>
      <c r="AOE10" s="7"/>
      <c r="AOF10" s="7"/>
      <c r="AOG10" s="7"/>
      <c r="AOH10" s="7"/>
      <c r="AOI10" s="7"/>
      <c r="AOJ10" s="7"/>
      <c r="AOK10" s="7"/>
      <c r="AOL10" s="7"/>
      <c r="AOM10" s="7"/>
      <c r="AON10" s="7"/>
      <c r="AOO10" s="7"/>
      <c r="AOP10" s="7"/>
      <c r="AOQ10" s="7"/>
      <c r="AOR10" s="7"/>
      <c r="AOS10" s="7"/>
      <c r="AOT10" s="7"/>
      <c r="AOU10" s="7"/>
      <c r="AOV10" s="7"/>
      <c r="AOW10" s="7"/>
      <c r="AOX10" s="7"/>
      <c r="AOY10" s="7"/>
      <c r="AOZ10" s="7"/>
      <c r="APA10" s="7"/>
      <c r="APB10" s="7"/>
      <c r="APC10" s="7"/>
      <c r="APD10" s="7"/>
      <c r="APE10" s="7"/>
      <c r="APF10" s="7"/>
      <c r="APG10" s="7"/>
      <c r="APH10" s="7"/>
      <c r="API10" s="7"/>
      <c r="APJ10" s="7"/>
      <c r="APK10" s="7"/>
      <c r="APL10" s="7"/>
      <c r="APM10" s="7"/>
      <c r="APN10" s="7"/>
      <c r="APO10" s="7"/>
      <c r="APP10" s="7"/>
      <c r="APQ10" s="7"/>
      <c r="APR10" s="7"/>
      <c r="APS10" s="7"/>
      <c r="APT10" s="7"/>
      <c r="APU10" s="7"/>
      <c r="APV10" s="7"/>
      <c r="APW10" s="7"/>
      <c r="APX10" s="7"/>
      <c r="APY10" s="7"/>
      <c r="APZ10" s="7"/>
      <c r="AQA10" s="7"/>
      <c r="AQB10" s="7"/>
      <c r="AQC10" s="7"/>
      <c r="AQD10" s="7"/>
      <c r="AQE10" s="7"/>
      <c r="AQF10" s="7"/>
      <c r="AQG10" s="7"/>
      <c r="AQH10" s="7"/>
      <c r="AQI10" s="7"/>
      <c r="AQJ10" s="7"/>
      <c r="AQK10" s="7"/>
      <c r="AQL10" s="7"/>
      <c r="AQM10" s="7"/>
      <c r="AQN10" s="7"/>
      <c r="AQO10" s="7"/>
      <c r="AQP10" s="7"/>
      <c r="AQQ10" s="7"/>
      <c r="AQR10" s="7"/>
      <c r="AQS10" s="7"/>
      <c r="AQT10" s="7"/>
      <c r="AQU10" s="7"/>
      <c r="AQV10" s="7"/>
      <c r="AQW10" s="7"/>
      <c r="AQX10" s="7"/>
      <c r="AQY10" s="7"/>
      <c r="AQZ10" s="7"/>
      <c r="ARA10" s="7"/>
      <c r="ARB10" s="7"/>
      <c r="ARC10" s="7"/>
      <c r="ARD10" s="7"/>
      <c r="ARE10" s="7"/>
      <c r="ARF10" s="7"/>
      <c r="ARG10" s="7"/>
      <c r="ARH10" s="7"/>
      <c r="ARI10" s="7"/>
      <c r="ARJ10" s="7"/>
      <c r="ARK10" s="7"/>
      <c r="ARL10" s="7"/>
      <c r="ARM10" s="7"/>
      <c r="ARN10" s="7"/>
      <c r="ARO10" s="7"/>
      <c r="ARP10" s="7"/>
      <c r="ARQ10" s="7"/>
      <c r="ARR10" s="7"/>
      <c r="ARS10" s="7"/>
      <c r="ART10" s="7"/>
      <c r="ARU10" s="7"/>
      <c r="ARV10" s="7"/>
      <c r="ARW10" s="7"/>
      <c r="ARX10" s="7"/>
      <c r="ARY10" s="7"/>
      <c r="ARZ10" s="7"/>
      <c r="ASA10" s="7"/>
      <c r="ASB10" s="7"/>
      <c r="ASC10" s="7"/>
      <c r="ASD10" s="7"/>
      <c r="ASE10" s="7"/>
      <c r="ASF10" s="7"/>
      <c r="ASG10" s="7"/>
      <c r="ASH10" s="7"/>
      <c r="ASI10" s="7"/>
      <c r="ASJ10" s="7"/>
      <c r="ASK10" s="7"/>
      <c r="ASL10" s="7"/>
      <c r="ASM10" s="7"/>
      <c r="ASN10" s="7"/>
      <c r="ASO10" s="7"/>
      <c r="ASP10" s="7"/>
      <c r="ASQ10" s="7"/>
      <c r="ASR10" s="7"/>
      <c r="ASS10" s="7"/>
      <c r="AST10" s="7"/>
      <c r="ASU10" s="7"/>
      <c r="ASV10" s="7"/>
      <c r="ASW10" s="7"/>
      <c r="ASX10" s="7"/>
      <c r="ASY10" s="7"/>
      <c r="ASZ10" s="7"/>
      <c r="ATA10" s="7"/>
      <c r="ATB10" s="7"/>
      <c r="ATC10" s="7"/>
      <c r="ATD10" s="7"/>
      <c r="ATE10" s="7"/>
      <c r="ATF10" s="7"/>
      <c r="ATG10" s="7"/>
      <c r="ATH10" s="7"/>
      <c r="ATI10" s="7"/>
      <c r="ATJ10" s="7"/>
      <c r="ATK10" s="7"/>
      <c r="ATL10" s="7"/>
      <c r="ATM10" s="7"/>
      <c r="ATN10" s="7"/>
      <c r="ATO10" s="7"/>
      <c r="ATP10" s="7"/>
      <c r="ATQ10" s="7"/>
      <c r="ATR10" s="7"/>
      <c r="ATS10" s="7"/>
      <c r="ATT10" s="7"/>
      <c r="ATU10" s="7"/>
      <c r="ATV10" s="7"/>
      <c r="ATW10" s="7"/>
      <c r="ATX10" s="7"/>
      <c r="ATY10" s="7"/>
      <c r="ATZ10" s="7"/>
      <c r="AUA10" s="7"/>
      <c r="AUB10" s="7"/>
      <c r="AUC10" s="7"/>
      <c r="AUD10" s="7"/>
      <c r="AUE10" s="7"/>
      <c r="AUF10" s="7"/>
      <c r="AUG10" s="7"/>
      <c r="AUH10" s="7"/>
      <c r="AUI10" s="7"/>
      <c r="AUJ10" s="7"/>
      <c r="AUK10" s="7"/>
      <c r="AUL10" s="7"/>
      <c r="AUM10" s="7"/>
      <c r="AUN10" s="7"/>
      <c r="AUO10" s="7"/>
      <c r="AUP10" s="7"/>
      <c r="AUQ10" s="7"/>
      <c r="AUR10" s="7"/>
      <c r="AUS10" s="7"/>
      <c r="AUT10" s="7"/>
      <c r="AUU10" s="7"/>
      <c r="AUV10" s="7"/>
      <c r="AUW10" s="7"/>
      <c r="AUX10" s="7"/>
      <c r="AUY10" s="7"/>
      <c r="AUZ10" s="7"/>
      <c r="AVA10" s="7"/>
      <c r="AVB10" s="7"/>
      <c r="AVC10" s="7"/>
      <c r="AVD10" s="7"/>
      <c r="AVE10" s="7"/>
      <c r="AVF10" s="7"/>
      <c r="AVG10" s="7"/>
      <c r="AVH10" s="7"/>
      <c r="AVI10" s="7"/>
      <c r="AVJ10" s="7"/>
      <c r="AVK10" s="7"/>
      <c r="AVL10" s="7"/>
      <c r="AVM10" s="7"/>
      <c r="AVN10" s="7"/>
      <c r="AVO10" s="7"/>
      <c r="AVP10" s="7"/>
      <c r="AVQ10" s="7"/>
      <c r="AVR10" s="7"/>
      <c r="AVS10" s="7"/>
      <c r="AVT10" s="7"/>
      <c r="AVU10" s="7"/>
      <c r="AVV10" s="7"/>
      <c r="AVW10" s="7"/>
      <c r="AVX10" s="7"/>
      <c r="AVY10" s="7"/>
      <c r="AVZ10" s="7"/>
      <c r="AWA10" s="7"/>
      <c r="AWB10" s="7"/>
      <c r="AWC10" s="7"/>
      <c r="AWD10" s="7"/>
      <c r="AWE10" s="7"/>
      <c r="AWF10" s="7"/>
      <c r="AWG10" s="7"/>
      <c r="AWH10" s="7"/>
      <c r="AWI10" s="7"/>
      <c r="AWJ10" s="7"/>
      <c r="AWK10" s="7"/>
      <c r="AWL10" s="7"/>
      <c r="AWM10" s="7"/>
      <c r="AWN10" s="7"/>
      <c r="AWO10" s="7"/>
      <c r="AWP10" s="7"/>
      <c r="AWQ10" s="7"/>
      <c r="AWR10" s="7"/>
      <c r="AWS10" s="7"/>
      <c r="AWT10" s="7"/>
      <c r="AWU10" s="7"/>
      <c r="AWV10" s="7"/>
      <c r="AWW10" s="7"/>
      <c r="AWX10" s="7"/>
      <c r="AWY10" s="7"/>
      <c r="AWZ10" s="7"/>
      <c r="AXA10" s="7"/>
      <c r="AXB10" s="7"/>
      <c r="AXC10" s="7"/>
      <c r="AXD10" s="7"/>
      <c r="AXE10" s="7"/>
      <c r="AXF10" s="7"/>
      <c r="AXG10" s="7"/>
      <c r="AXH10" s="7"/>
      <c r="AXI10" s="7"/>
      <c r="AXJ10" s="7"/>
      <c r="AXK10" s="7"/>
      <c r="AXL10" s="7"/>
      <c r="AXM10" s="7"/>
      <c r="AXN10" s="7"/>
      <c r="AXO10" s="7"/>
      <c r="AXP10" s="7"/>
      <c r="AXQ10" s="7"/>
      <c r="AXR10" s="7"/>
      <c r="AXS10" s="7"/>
      <c r="AXT10" s="7"/>
      <c r="AXU10" s="7"/>
      <c r="AXV10" s="7"/>
      <c r="AXW10" s="7"/>
      <c r="AXX10" s="7"/>
      <c r="AXY10" s="7"/>
      <c r="AXZ10" s="7"/>
      <c r="AYA10" s="7"/>
      <c r="AYB10" s="7"/>
      <c r="AYC10" s="7"/>
      <c r="AYD10" s="7"/>
      <c r="AYE10" s="7"/>
      <c r="AYF10" s="7"/>
      <c r="AYG10" s="7"/>
      <c r="AYH10" s="7"/>
      <c r="AYI10" s="7"/>
      <c r="AYJ10" s="7"/>
      <c r="AYK10" s="7"/>
      <c r="AYL10" s="7"/>
      <c r="AYM10" s="7"/>
      <c r="AYN10" s="7"/>
      <c r="AYO10" s="7"/>
      <c r="AYP10" s="7"/>
      <c r="AYQ10" s="7"/>
      <c r="AYR10" s="7"/>
      <c r="AYS10" s="7"/>
      <c r="AYT10" s="7"/>
      <c r="AYU10" s="7"/>
      <c r="AYV10" s="7"/>
      <c r="AYW10" s="7"/>
      <c r="AYX10" s="7"/>
      <c r="AYY10" s="7"/>
      <c r="AYZ10" s="7"/>
      <c r="AZA10" s="7"/>
      <c r="AZB10" s="7"/>
      <c r="AZC10" s="7"/>
      <c r="AZD10" s="7"/>
      <c r="AZE10" s="7"/>
      <c r="AZF10" s="7"/>
      <c r="AZG10" s="7"/>
      <c r="AZH10" s="7"/>
      <c r="AZI10" s="7"/>
      <c r="AZJ10" s="7"/>
      <c r="AZK10" s="7"/>
      <c r="AZL10" s="7"/>
      <c r="AZM10" s="7"/>
      <c r="AZN10" s="7"/>
      <c r="AZO10" s="7"/>
      <c r="AZP10" s="7"/>
      <c r="AZQ10" s="7"/>
      <c r="AZR10" s="7"/>
      <c r="AZS10" s="7"/>
      <c r="AZT10" s="7"/>
      <c r="AZU10" s="7"/>
      <c r="AZV10" s="7"/>
      <c r="AZW10" s="7"/>
      <c r="AZX10" s="7"/>
      <c r="AZY10" s="7"/>
      <c r="AZZ10" s="7"/>
      <c r="BAA10" s="7"/>
      <c r="BAB10" s="7"/>
      <c r="BAC10" s="7"/>
      <c r="BAD10" s="7"/>
      <c r="BAE10" s="7"/>
      <c r="BAF10" s="7"/>
      <c r="BAG10" s="7"/>
      <c r="BAH10" s="7"/>
      <c r="BAI10" s="7"/>
      <c r="BAJ10" s="7"/>
      <c r="BAK10" s="7"/>
      <c r="BAL10" s="7"/>
      <c r="BAM10" s="7"/>
      <c r="BAN10" s="7"/>
      <c r="BAO10" s="7"/>
      <c r="BAP10" s="7"/>
      <c r="BAQ10" s="7"/>
      <c r="BAR10" s="7"/>
      <c r="BAS10" s="7"/>
      <c r="BAT10" s="7"/>
      <c r="BAU10" s="7"/>
      <c r="BAV10" s="7"/>
      <c r="BAW10" s="7"/>
      <c r="BAX10" s="7"/>
      <c r="BAY10" s="7"/>
      <c r="BAZ10" s="7"/>
      <c r="BBA10" s="7"/>
      <c r="BBB10" s="7"/>
      <c r="BBC10" s="7"/>
      <c r="BBD10" s="7"/>
      <c r="BBE10" s="7"/>
      <c r="BBF10" s="7"/>
      <c r="BBG10" s="7"/>
      <c r="BBH10" s="7"/>
      <c r="BBI10" s="7"/>
      <c r="BBJ10" s="7"/>
      <c r="BBK10" s="7"/>
      <c r="BBL10" s="7"/>
      <c r="BBM10" s="7"/>
      <c r="BBN10" s="7"/>
      <c r="BBO10" s="7"/>
      <c r="BBP10" s="7"/>
      <c r="BBQ10" s="7"/>
      <c r="BBR10" s="7"/>
      <c r="BBS10" s="7"/>
      <c r="BBT10" s="7"/>
      <c r="BBU10" s="7"/>
      <c r="BBV10" s="7"/>
      <c r="BBW10" s="7"/>
      <c r="BBX10" s="7"/>
      <c r="BBY10" s="7"/>
      <c r="BBZ10" s="7"/>
      <c r="BCA10" s="7"/>
      <c r="BCB10" s="7"/>
      <c r="BCC10" s="7"/>
      <c r="BCD10" s="7"/>
      <c r="BCE10" s="7"/>
      <c r="BCF10" s="7"/>
      <c r="BCG10" s="7"/>
      <c r="BCH10" s="7"/>
      <c r="BCI10" s="7"/>
      <c r="BCJ10" s="7"/>
      <c r="BCK10" s="7"/>
      <c r="BCL10" s="7"/>
      <c r="BCM10" s="7"/>
      <c r="BCN10" s="7"/>
      <c r="BCO10" s="7"/>
      <c r="BCP10" s="7"/>
      <c r="BCQ10" s="7"/>
      <c r="BCR10" s="7"/>
      <c r="BCS10" s="7"/>
      <c r="BCT10" s="7"/>
      <c r="BCU10" s="7"/>
      <c r="BCV10" s="7"/>
      <c r="BCW10" s="7"/>
      <c r="BCX10" s="7"/>
      <c r="BCY10" s="7"/>
      <c r="BCZ10" s="7"/>
      <c r="BDA10" s="7"/>
      <c r="BDB10" s="7"/>
      <c r="BDC10" s="7"/>
      <c r="BDD10" s="7"/>
      <c r="BDE10" s="7"/>
      <c r="BDF10" s="7"/>
      <c r="BDG10" s="7"/>
      <c r="BDH10" s="7"/>
      <c r="BDI10" s="7"/>
      <c r="BDJ10" s="7"/>
      <c r="BDK10" s="7"/>
      <c r="BDL10" s="7"/>
      <c r="BDM10" s="7"/>
      <c r="BDN10" s="7"/>
      <c r="BDO10" s="7"/>
      <c r="BDP10" s="7"/>
      <c r="BDQ10" s="7"/>
      <c r="BDR10" s="7"/>
      <c r="BDS10" s="7"/>
      <c r="BDT10" s="7"/>
      <c r="BDU10" s="7"/>
      <c r="BDV10" s="7"/>
      <c r="BDW10" s="7"/>
      <c r="BDX10" s="7"/>
      <c r="BDY10" s="7"/>
      <c r="BDZ10" s="7"/>
      <c r="BEA10" s="7"/>
      <c r="BEB10" s="7"/>
      <c r="BEC10" s="7"/>
      <c r="BED10" s="7"/>
      <c r="BEE10" s="7"/>
      <c r="BEF10" s="7"/>
      <c r="BEG10" s="7"/>
      <c r="BEH10" s="7"/>
      <c r="BEI10" s="7"/>
      <c r="BEJ10" s="7"/>
      <c r="BEK10" s="7"/>
      <c r="BEL10" s="7"/>
      <c r="BEM10" s="7"/>
      <c r="BEN10" s="7"/>
      <c r="BEO10" s="7"/>
      <c r="BEP10" s="7"/>
      <c r="BEQ10" s="7"/>
      <c r="BER10" s="7"/>
      <c r="BES10" s="7"/>
      <c r="BET10" s="7"/>
      <c r="BEU10" s="7"/>
      <c r="BEV10" s="7"/>
      <c r="BEW10" s="7"/>
      <c r="BEX10" s="7"/>
      <c r="BEY10" s="7"/>
      <c r="BEZ10" s="7"/>
      <c r="BFA10" s="7"/>
      <c r="BFB10" s="7"/>
      <c r="BFC10" s="7"/>
      <c r="BFD10" s="7"/>
      <c r="BFE10" s="7"/>
      <c r="BFF10" s="7"/>
      <c r="BFG10" s="7"/>
      <c r="BFH10" s="7"/>
      <c r="BFI10" s="7"/>
      <c r="BFJ10" s="7"/>
      <c r="BFK10" s="7"/>
      <c r="BFL10" s="7"/>
      <c r="BFM10" s="7"/>
      <c r="BFN10" s="7"/>
      <c r="BFO10" s="7"/>
      <c r="BFP10" s="7"/>
      <c r="BFQ10" s="7"/>
      <c r="BFR10" s="7"/>
      <c r="BFS10" s="7"/>
      <c r="BFT10" s="7"/>
      <c r="BFU10" s="7"/>
      <c r="BFV10" s="7"/>
      <c r="BFW10" s="7"/>
      <c r="BFX10" s="7"/>
      <c r="BFY10" s="7"/>
      <c r="BFZ10" s="7"/>
      <c r="BGA10" s="7"/>
      <c r="BGB10" s="7"/>
      <c r="BGC10" s="7"/>
      <c r="BGD10" s="7"/>
      <c r="BGE10" s="7"/>
      <c r="BGF10" s="7"/>
      <c r="BGG10" s="7"/>
      <c r="BGH10" s="7"/>
      <c r="BGI10" s="7"/>
      <c r="BGJ10" s="7"/>
      <c r="BGK10" s="7"/>
      <c r="BGL10" s="7"/>
      <c r="BGM10" s="7"/>
      <c r="BGN10" s="7"/>
      <c r="BGO10" s="7"/>
      <c r="BGP10" s="7"/>
      <c r="BGQ10" s="7"/>
      <c r="BGR10" s="7"/>
      <c r="BGS10" s="7"/>
      <c r="BGT10" s="7"/>
      <c r="BGU10" s="7"/>
      <c r="BGV10" s="7"/>
      <c r="BGW10" s="7"/>
      <c r="BGX10" s="7"/>
      <c r="BGY10" s="7"/>
      <c r="BGZ10" s="7"/>
      <c r="BHA10" s="7"/>
      <c r="BHB10" s="7"/>
      <c r="BHC10" s="7"/>
      <c r="BHD10" s="7"/>
      <c r="BHE10" s="7"/>
      <c r="BHF10" s="7"/>
      <c r="BHG10" s="7"/>
      <c r="BHH10" s="7"/>
      <c r="BHI10" s="7"/>
      <c r="BHJ10" s="7"/>
      <c r="BHK10" s="7"/>
      <c r="BHL10" s="7"/>
      <c r="BHM10" s="7"/>
      <c r="BHN10" s="7"/>
      <c r="BHO10" s="7"/>
      <c r="BHP10" s="7"/>
      <c r="BHQ10" s="7"/>
      <c r="BHR10" s="7"/>
      <c r="BHS10" s="7"/>
      <c r="BHT10" s="7"/>
      <c r="BHU10" s="7"/>
      <c r="BHV10" s="7"/>
      <c r="BHW10" s="7"/>
      <c r="BHX10" s="7"/>
      <c r="BHY10" s="7"/>
      <c r="BHZ10" s="7"/>
      <c r="BIA10" s="7"/>
      <c r="BIB10" s="7"/>
      <c r="BIC10" s="7"/>
      <c r="BID10" s="7"/>
      <c r="BIE10" s="7"/>
      <c r="BIF10" s="7"/>
      <c r="BIG10" s="7"/>
      <c r="BIH10" s="7"/>
      <c r="BII10" s="7"/>
      <c r="BIJ10" s="7"/>
      <c r="BIK10" s="7"/>
      <c r="BIL10" s="7"/>
      <c r="BIM10" s="7"/>
      <c r="BIN10" s="7"/>
      <c r="BIO10" s="7"/>
      <c r="BIP10" s="7"/>
      <c r="BIQ10" s="7"/>
      <c r="BIR10" s="7"/>
      <c r="BIS10" s="7"/>
      <c r="BIT10" s="7"/>
      <c r="BIU10" s="7"/>
      <c r="BIV10" s="7"/>
      <c r="BIW10" s="7"/>
      <c r="BIX10" s="7"/>
      <c r="BIY10" s="7"/>
      <c r="BIZ10" s="7"/>
      <c r="BJA10" s="7"/>
      <c r="BJB10" s="7"/>
      <c r="BJC10" s="7"/>
      <c r="BJD10" s="7"/>
      <c r="BJE10" s="7"/>
      <c r="BJF10" s="7"/>
      <c r="BJG10" s="7"/>
      <c r="BJH10" s="7"/>
      <c r="BJI10" s="7"/>
      <c r="BJJ10" s="7"/>
      <c r="BJK10" s="7"/>
      <c r="BJL10" s="7"/>
      <c r="BJM10" s="7"/>
      <c r="BJN10" s="7"/>
      <c r="BJO10" s="7"/>
      <c r="BJP10" s="7"/>
      <c r="BJQ10" s="7"/>
      <c r="BJR10" s="7"/>
      <c r="BJS10" s="7"/>
      <c r="BJT10" s="7"/>
      <c r="BJU10" s="7"/>
      <c r="BJV10" s="7"/>
      <c r="BJW10" s="7"/>
      <c r="BJX10" s="7"/>
      <c r="BJY10" s="7"/>
      <c r="BJZ10" s="7"/>
      <c r="BKA10" s="7"/>
      <c r="BKB10" s="7"/>
      <c r="BKC10" s="7"/>
      <c r="BKD10" s="7"/>
      <c r="BKE10" s="7"/>
      <c r="BKF10" s="7"/>
      <c r="BKG10" s="7"/>
      <c r="BKH10" s="7"/>
      <c r="BKI10" s="7"/>
      <c r="BKJ10" s="7"/>
      <c r="BKK10" s="7"/>
      <c r="BKL10" s="7"/>
      <c r="BKM10" s="7"/>
      <c r="BKN10" s="7"/>
      <c r="BKO10" s="7"/>
      <c r="BKP10" s="7"/>
      <c r="BKQ10" s="7"/>
      <c r="BKR10" s="7"/>
      <c r="BKS10" s="7"/>
      <c r="BKT10" s="7"/>
      <c r="BKU10" s="7"/>
      <c r="BKV10" s="7"/>
      <c r="BKW10" s="7"/>
      <c r="BKX10" s="7"/>
      <c r="BKY10" s="7"/>
      <c r="BKZ10" s="7"/>
      <c r="BLA10" s="7"/>
      <c r="BLB10" s="7"/>
      <c r="BLC10" s="7"/>
      <c r="BLD10" s="7"/>
      <c r="BLE10" s="7"/>
      <c r="BLF10" s="7"/>
      <c r="BLG10" s="7"/>
      <c r="BLH10" s="7"/>
      <c r="BLI10" s="7"/>
      <c r="BLJ10" s="7"/>
      <c r="BLK10" s="7"/>
      <c r="BLL10" s="7"/>
      <c r="BLM10" s="7"/>
      <c r="BLN10" s="7"/>
      <c r="BLO10" s="7"/>
      <c r="BLP10" s="7"/>
      <c r="BLQ10" s="7"/>
      <c r="BLR10" s="7"/>
      <c r="BLS10" s="7"/>
      <c r="BLT10" s="7"/>
      <c r="BLU10" s="7"/>
      <c r="BLV10" s="7"/>
      <c r="BLW10" s="7"/>
      <c r="BLX10" s="7"/>
      <c r="BLY10" s="7"/>
      <c r="BLZ10" s="7"/>
      <c r="BMA10" s="7"/>
      <c r="BMB10" s="7"/>
      <c r="BMC10" s="7"/>
      <c r="BMD10" s="7"/>
      <c r="BME10" s="7"/>
      <c r="BMF10" s="7"/>
      <c r="BMG10" s="7"/>
      <c r="BMH10" s="7"/>
      <c r="BMI10" s="7"/>
      <c r="BMJ10" s="7"/>
      <c r="BMK10" s="7"/>
      <c r="BML10" s="7"/>
      <c r="BMM10" s="7"/>
      <c r="BMN10" s="7"/>
      <c r="BMO10" s="7"/>
      <c r="BMP10" s="7"/>
      <c r="BMQ10" s="7"/>
      <c r="BMR10" s="7"/>
      <c r="BMS10" s="7"/>
      <c r="BMT10" s="7"/>
      <c r="BMU10" s="7"/>
      <c r="BMV10" s="7"/>
      <c r="BMW10" s="7"/>
      <c r="BMX10" s="7"/>
      <c r="BMY10" s="7"/>
      <c r="BMZ10" s="7"/>
      <c r="BNA10" s="7"/>
      <c r="BNB10" s="7"/>
      <c r="BNC10" s="7"/>
      <c r="BND10" s="7"/>
      <c r="BNE10" s="7"/>
      <c r="BNF10" s="7"/>
      <c r="BNG10" s="7"/>
      <c r="BNH10" s="7"/>
      <c r="BNI10" s="7"/>
      <c r="BNJ10" s="7"/>
      <c r="BNK10" s="7"/>
      <c r="BNL10" s="7"/>
      <c r="BNM10" s="7"/>
      <c r="BNN10" s="7"/>
      <c r="BNO10" s="7"/>
      <c r="BNP10" s="7"/>
      <c r="BNQ10" s="7"/>
      <c r="BNR10" s="7"/>
      <c r="BNS10" s="7"/>
      <c r="BNT10" s="7"/>
      <c r="BNU10" s="7"/>
      <c r="BNV10" s="7"/>
      <c r="BNW10" s="7"/>
      <c r="BNX10" s="7"/>
      <c r="BNY10" s="7"/>
      <c r="BNZ10" s="7"/>
      <c r="BOA10" s="7"/>
      <c r="BOB10" s="7"/>
      <c r="BOC10" s="7"/>
      <c r="BOD10" s="7"/>
      <c r="BOE10" s="7"/>
      <c r="BOF10" s="7"/>
      <c r="BOG10" s="7"/>
      <c r="BOH10" s="7"/>
      <c r="BOI10" s="7"/>
      <c r="BOJ10" s="7"/>
      <c r="BOK10" s="7"/>
      <c r="BOL10" s="7"/>
      <c r="BOM10" s="7"/>
      <c r="BON10" s="7"/>
      <c r="BOO10" s="7"/>
      <c r="BOP10" s="7"/>
      <c r="BOQ10" s="7"/>
      <c r="BOR10" s="7"/>
      <c r="BOS10" s="7"/>
      <c r="BOT10" s="7"/>
      <c r="BOU10" s="7"/>
      <c r="BOV10" s="7"/>
      <c r="BOW10" s="7"/>
      <c r="BOX10" s="7"/>
      <c r="BOY10" s="7"/>
      <c r="BOZ10" s="7"/>
      <c r="BPA10" s="7"/>
      <c r="BPB10" s="7"/>
      <c r="BPC10" s="7"/>
      <c r="BPD10" s="7"/>
      <c r="BPE10" s="7"/>
      <c r="BPF10" s="7"/>
      <c r="BPG10" s="7"/>
      <c r="BPH10" s="7"/>
      <c r="BPI10" s="7"/>
      <c r="BPJ10" s="7"/>
      <c r="BPK10" s="7"/>
      <c r="BPL10" s="7"/>
      <c r="BPM10" s="7"/>
      <c r="BPN10" s="7"/>
      <c r="BPO10" s="7"/>
      <c r="BPP10" s="7"/>
      <c r="BPQ10" s="7"/>
      <c r="BPR10" s="7"/>
      <c r="BPS10" s="7"/>
      <c r="BPT10" s="7"/>
      <c r="BPU10" s="7"/>
      <c r="BPV10" s="7"/>
      <c r="BPW10" s="7"/>
      <c r="BPX10" s="7"/>
      <c r="BPY10" s="7"/>
      <c r="BPZ10" s="7"/>
      <c r="BQA10" s="7"/>
      <c r="BQB10" s="7"/>
      <c r="BQC10" s="7"/>
      <c r="BQD10" s="7"/>
      <c r="BQE10" s="7"/>
      <c r="BQF10" s="7"/>
      <c r="BQG10" s="7"/>
      <c r="BQH10" s="7"/>
      <c r="BQI10" s="7"/>
      <c r="BQJ10" s="7"/>
      <c r="BQK10" s="7"/>
      <c r="BQL10" s="7"/>
      <c r="BQM10" s="7"/>
      <c r="BQN10" s="7"/>
      <c r="BQO10" s="7"/>
      <c r="BQP10" s="7"/>
      <c r="BQQ10" s="7"/>
      <c r="BQR10" s="7"/>
      <c r="BQS10" s="7"/>
      <c r="BQT10" s="7"/>
      <c r="BQU10" s="7"/>
      <c r="BQV10" s="7"/>
      <c r="BQW10" s="7"/>
      <c r="BQX10" s="7"/>
      <c r="BQY10" s="7"/>
      <c r="BQZ10" s="7"/>
      <c r="BRA10" s="7"/>
      <c r="BRB10" s="7"/>
      <c r="BRC10" s="7"/>
      <c r="BRD10" s="7"/>
      <c r="BRE10" s="7"/>
      <c r="BRF10" s="7"/>
      <c r="BRG10" s="7"/>
      <c r="BRH10" s="7"/>
      <c r="BRI10" s="7"/>
      <c r="BRJ10" s="7"/>
      <c r="BRK10" s="7"/>
      <c r="BRL10" s="7"/>
      <c r="BRM10" s="7"/>
      <c r="BRN10" s="7"/>
      <c r="BRO10" s="7"/>
      <c r="BRP10" s="7"/>
      <c r="BRQ10" s="7"/>
      <c r="BRR10" s="7"/>
      <c r="BRS10" s="7"/>
      <c r="BRT10" s="7"/>
      <c r="BRU10" s="7"/>
      <c r="BRV10" s="7"/>
      <c r="BRW10" s="7"/>
      <c r="BRX10" s="7"/>
      <c r="BRY10" s="7"/>
      <c r="BRZ10" s="7"/>
      <c r="BSA10" s="7"/>
      <c r="BSB10" s="7"/>
      <c r="BSC10" s="7"/>
      <c r="BSD10" s="7"/>
      <c r="BSE10" s="7"/>
      <c r="BSF10" s="7"/>
      <c r="BSG10" s="7"/>
      <c r="BSH10" s="7"/>
      <c r="BSI10" s="7"/>
      <c r="BSJ10" s="7"/>
      <c r="BSK10" s="7"/>
      <c r="BSL10" s="7"/>
      <c r="BSM10" s="7"/>
      <c r="BSN10" s="7"/>
      <c r="BSO10" s="7"/>
      <c r="BSP10" s="7"/>
      <c r="BSQ10" s="7"/>
      <c r="BSR10" s="7"/>
      <c r="BSS10" s="7"/>
      <c r="BST10" s="7"/>
      <c r="BSU10" s="7"/>
      <c r="BSV10" s="7"/>
      <c r="BSW10" s="7"/>
      <c r="BSX10" s="7"/>
      <c r="BSY10" s="7"/>
      <c r="BSZ10" s="7"/>
      <c r="BTA10" s="7"/>
      <c r="BTB10" s="7"/>
      <c r="BTC10" s="7"/>
      <c r="BTD10" s="7"/>
      <c r="BTE10" s="7"/>
      <c r="BTF10" s="7"/>
      <c r="BTG10" s="7"/>
      <c r="BTH10" s="7"/>
      <c r="BTI10" s="7"/>
      <c r="BTJ10" s="7"/>
      <c r="BTK10" s="7"/>
      <c r="BTL10" s="7"/>
      <c r="BTM10" s="7"/>
      <c r="BTN10" s="7"/>
      <c r="BTO10" s="7"/>
      <c r="BTP10" s="7"/>
      <c r="BTQ10" s="7"/>
      <c r="BTR10" s="7"/>
      <c r="BTS10" s="7"/>
      <c r="BTT10" s="7"/>
      <c r="BTU10" s="7"/>
      <c r="BTV10" s="7"/>
      <c r="BTW10" s="7"/>
      <c r="BTX10" s="7"/>
      <c r="BTY10" s="7"/>
      <c r="BTZ10" s="7"/>
      <c r="BUA10" s="7"/>
      <c r="BUB10" s="7"/>
      <c r="BUC10" s="7"/>
      <c r="BUD10" s="7"/>
      <c r="BUE10" s="7"/>
      <c r="BUF10" s="7"/>
      <c r="BUG10" s="7"/>
      <c r="BUH10" s="7"/>
      <c r="BUI10" s="7"/>
      <c r="BUJ10" s="7"/>
      <c r="BUK10" s="7"/>
      <c r="BUL10" s="7"/>
      <c r="BUM10" s="7"/>
      <c r="BUN10" s="7"/>
      <c r="BUO10" s="7"/>
      <c r="BUP10" s="7"/>
      <c r="BUQ10" s="7"/>
      <c r="BUR10" s="7"/>
      <c r="BUS10" s="7"/>
      <c r="BUT10" s="7"/>
      <c r="BUU10" s="7"/>
      <c r="BUV10" s="7"/>
      <c r="BUW10" s="7"/>
      <c r="BUX10" s="7"/>
      <c r="BUY10" s="7"/>
      <c r="BUZ10" s="7"/>
      <c r="BVA10" s="7"/>
      <c r="BVB10" s="7"/>
      <c r="BVC10" s="7"/>
      <c r="BVD10" s="7"/>
      <c r="BVE10" s="7"/>
      <c r="BVF10" s="7"/>
      <c r="BVG10" s="7"/>
      <c r="BVH10" s="7"/>
      <c r="BVI10" s="7"/>
      <c r="BVJ10" s="7"/>
      <c r="BVK10" s="7"/>
      <c r="BVL10" s="7"/>
      <c r="BVM10" s="7"/>
      <c r="BVN10" s="7"/>
      <c r="BVO10" s="7"/>
      <c r="BVP10" s="7"/>
      <c r="BVQ10" s="7"/>
      <c r="BVR10" s="7"/>
      <c r="BVS10" s="7"/>
      <c r="BVT10" s="7"/>
      <c r="BVU10" s="7"/>
      <c r="BVV10" s="7"/>
      <c r="BVW10" s="7"/>
      <c r="BVX10" s="7"/>
      <c r="BVY10" s="7"/>
      <c r="BVZ10" s="7"/>
      <c r="BWA10" s="7"/>
      <c r="BWB10" s="7"/>
      <c r="BWC10" s="7"/>
      <c r="BWD10" s="7"/>
      <c r="BWE10" s="7"/>
      <c r="BWF10" s="7"/>
      <c r="BWG10" s="7"/>
      <c r="BWH10" s="7"/>
      <c r="BWI10" s="7"/>
      <c r="BWJ10" s="7"/>
      <c r="BWK10" s="7"/>
      <c r="BWL10" s="7"/>
      <c r="BWM10" s="7"/>
      <c r="BWN10" s="7"/>
      <c r="BWO10" s="7"/>
      <c r="BWP10" s="7"/>
      <c r="BWQ10" s="7"/>
      <c r="BWR10" s="7"/>
      <c r="BWS10" s="7"/>
      <c r="BWT10" s="7"/>
      <c r="BWU10" s="7"/>
      <c r="BWV10" s="7"/>
      <c r="BWW10" s="7"/>
      <c r="BWX10" s="7"/>
      <c r="BWY10" s="7"/>
      <c r="BWZ10" s="7"/>
      <c r="BXA10" s="7"/>
      <c r="BXB10" s="7"/>
      <c r="BXC10" s="7"/>
      <c r="BXD10" s="7"/>
      <c r="BXE10" s="7"/>
      <c r="BXF10" s="7"/>
      <c r="BXG10" s="7"/>
      <c r="BXH10" s="7"/>
      <c r="BXI10" s="7"/>
      <c r="BXJ10" s="7"/>
      <c r="BXK10" s="7"/>
      <c r="BXL10" s="7"/>
      <c r="BXM10" s="7"/>
      <c r="BXN10" s="7"/>
      <c r="BXO10" s="7"/>
      <c r="BXP10" s="7"/>
      <c r="BXQ10" s="7"/>
      <c r="BXR10" s="7"/>
      <c r="BXS10" s="7"/>
      <c r="BXT10" s="7"/>
      <c r="BXU10" s="7"/>
      <c r="BXV10" s="7"/>
      <c r="BXW10" s="7"/>
      <c r="BXX10" s="7"/>
      <c r="BXY10" s="7"/>
      <c r="BXZ10" s="7"/>
      <c r="BYA10" s="7"/>
      <c r="BYB10" s="7"/>
      <c r="BYC10" s="7"/>
      <c r="BYD10" s="7"/>
      <c r="BYE10" s="7"/>
      <c r="BYF10" s="7"/>
      <c r="BYG10" s="7"/>
      <c r="BYH10" s="7"/>
      <c r="BYI10" s="7"/>
      <c r="BYJ10" s="7"/>
      <c r="BYK10" s="7"/>
      <c r="BYL10" s="7"/>
      <c r="BYM10" s="7"/>
      <c r="BYN10" s="7"/>
      <c r="BYO10" s="7"/>
      <c r="BYP10" s="7"/>
      <c r="BYQ10" s="7"/>
      <c r="BYR10" s="7"/>
      <c r="BYS10" s="7"/>
      <c r="BYT10" s="7"/>
      <c r="BYU10" s="7"/>
      <c r="BYV10" s="7"/>
      <c r="BYW10" s="7"/>
      <c r="BYX10" s="7"/>
      <c r="BYY10" s="7"/>
      <c r="BYZ10" s="7"/>
      <c r="BZA10" s="7"/>
      <c r="BZB10" s="7"/>
      <c r="BZC10" s="7"/>
      <c r="BZD10" s="7"/>
      <c r="BZE10" s="7"/>
      <c r="BZF10" s="7"/>
      <c r="BZG10" s="7"/>
      <c r="BZH10" s="7"/>
      <c r="BZI10" s="7"/>
      <c r="BZJ10" s="7"/>
      <c r="BZK10" s="7"/>
      <c r="BZL10" s="7"/>
      <c r="BZM10" s="7"/>
      <c r="BZN10" s="7"/>
      <c r="BZO10" s="7"/>
      <c r="BZP10" s="7"/>
      <c r="BZQ10" s="7"/>
      <c r="BZR10" s="7"/>
      <c r="BZS10" s="7"/>
      <c r="BZT10" s="7"/>
      <c r="BZU10" s="7"/>
      <c r="BZV10" s="7"/>
      <c r="BZW10" s="7"/>
      <c r="BZX10" s="7"/>
      <c r="BZY10" s="7"/>
      <c r="BZZ10" s="7"/>
      <c r="CAA10" s="7"/>
      <c r="CAB10" s="7"/>
      <c r="CAC10" s="7"/>
      <c r="CAD10" s="7"/>
      <c r="CAE10" s="7"/>
      <c r="CAF10" s="7"/>
      <c r="CAG10" s="7"/>
      <c r="CAH10" s="7"/>
      <c r="CAI10" s="7"/>
      <c r="CAJ10" s="7"/>
      <c r="CAK10" s="7"/>
      <c r="CAL10" s="7"/>
      <c r="CAM10" s="7"/>
      <c r="CAN10" s="7"/>
      <c r="CAO10" s="7"/>
      <c r="CAP10" s="7"/>
      <c r="CAQ10" s="7"/>
      <c r="CAR10" s="7"/>
      <c r="CAS10" s="7"/>
      <c r="CAT10" s="7"/>
      <c r="CAU10" s="7"/>
      <c r="CAV10" s="7"/>
      <c r="CAW10" s="7"/>
      <c r="CAX10" s="7"/>
      <c r="CAY10" s="7"/>
      <c r="CAZ10" s="7"/>
      <c r="CBA10" s="7"/>
      <c r="CBB10" s="7"/>
      <c r="CBC10" s="7"/>
      <c r="CBD10" s="7"/>
      <c r="CBE10" s="7"/>
      <c r="CBF10" s="7"/>
      <c r="CBG10" s="7"/>
      <c r="CBH10" s="7"/>
      <c r="CBI10" s="7"/>
      <c r="CBJ10" s="7"/>
      <c r="CBK10" s="7"/>
      <c r="CBL10" s="7"/>
      <c r="CBM10" s="7"/>
      <c r="CBN10" s="7"/>
      <c r="CBO10" s="7"/>
      <c r="CBP10" s="7"/>
      <c r="CBQ10" s="7"/>
      <c r="CBR10" s="7"/>
      <c r="CBS10" s="7"/>
      <c r="CBT10" s="7"/>
      <c r="CBU10" s="7"/>
      <c r="CBV10" s="7"/>
      <c r="CBW10" s="7"/>
      <c r="CBX10" s="7"/>
      <c r="CBY10" s="7"/>
      <c r="CBZ10" s="7"/>
      <c r="CCA10" s="7"/>
      <c r="CCB10" s="7"/>
      <c r="CCC10" s="7"/>
      <c r="CCD10" s="7"/>
      <c r="CCE10" s="7"/>
      <c r="CCF10" s="7"/>
      <c r="CCG10" s="7"/>
      <c r="CCH10" s="7"/>
      <c r="CCI10" s="7"/>
      <c r="CCJ10" s="7"/>
      <c r="CCK10" s="7"/>
      <c r="CCL10" s="7"/>
      <c r="CCM10" s="7"/>
      <c r="CCN10" s="7"/>
      <c r="CCO10" s="7"/>
      <c r="CCP10" s="7"/>
      <c r="CCQ10" s="7"/>
      <c r="CCR10" s="7"/>
      <c r="CCS10" s="7"/>
      <c r="CCT10" s="7"/>
      <c r="CCU10" s="7"/>
      <c r="CCV10" s="7"/>
      <c r="CCW10" s="7"/>
      <c r="CCX10" s="7"/>
      <c r="CCY10" s="7"/>
      <c r="CCZ10" s="7"/>
      <c r="CDA10" s="7"/>
      <c r="CDB10" s="7"/>
      <c r="CDC10" s="7"/>
      <c r="CDD10" s="7"/>
      <c r="CDE10" s="7"/>
      <c r="CDF10" s="7"/>
      <c r="CDG10" s="7"/>
      <c r="CDH10" s="7"/>
      <c r="CDI10" s="7"/>
      <c r="CDJ10" s="7"/>
      <c r="CDK10" s="7"/>
      <c r="CDL10" s="7"/>
      <c r="CDM10" s="7"/>
      <c r="CDN10" s="7"/>
      <c r="CDO10" s="7"/>
      <c r="CDP10" s="7"/>
      <c r="CDQ10" s="7"/>
      <c r="CDR10" s="7"/>
      <c r="CDS10" s="7"/>
      <c r="CDT10" s="7"/>
      <c r="CDU10" s="7"/>
      <c r="CDV10" s="7"/>
      <c r="CDW10" s="7"/>
      <c r="CDX10" s="7"/>
      <c r="CDY10" s="7"/>
      <c r="CDZ10" s="7"/>
      <c r="CEA10" s="7"/>
      <c r="CEB10" s="7"/>
      <c r="CEC10" s="7"/>
      <c r="CED10" s="7"/>
      <c r="CEE10" s="7"/>
      <c r="CEF10" s="7"/>
      <c r="CEG10" s="7"/>
      <c r="CEH10" s="7"/>
      <c r="CEI10" s="7"/>
      <c r="CEJ10" s="7"/>
      <c r="CEK10" s="7"/>
      <c r="CEL10" s="7"/>
      <c r="CEM10" s="7"/>
      <c r="CEN10" s="7"/>
      <c r="CEO10" s="7"/>
      <c r="CEP10" s="7"/>
      <c r="CEQ10" s="7"/>
      <c r="CER10" s="7"/>
      <c r="CES10" s="7"/>
      <c r="CET10" s="7"/>
      <c r="CEU10" s="7"/>
      <c r="CEV10" s="7"/>
      <c r="CEW10" s="7"/>
      <c r="CEX10" s="7"/>
      <c r="CEY10" s="7"/>
      <c r="CEZ10" s="7"/>
      <c r="CFA10" s="7"/>
      <c r="CFB10" s="7"/>
      <c r="CFC10" s="7"/>
      <c r="CFD10" s="7"/>
      <c r="CFE10" s="7"/>
      <c r="CFF10" s="7"/>
      <c r="CFG10" s="7"/>
      <c r="CFH10" s="7"/>
      <c r="CFI10" s="7"/>
      <c r="CFJ10" s="7"/>
      <c r="CFK10" s="7"/>
      <c r="CFL10" s="7"/>
      <c r="CFM10" s="7"/>
      <c r="CFN10" s="7"/>
      <c r="CFO10" s="7"/>
      <c r="CFP10" s="7"/>
      <c r="CFQ10" s="7"/>
      <c r="CFR10" s="7"/>
      <c r="CFS10" s="7"/>
      <c r="CFT10" s="7"/>
      <c r="CFU10" s="7"/>
      <c r="CFV10" s="7"/>
      <c r="CFW10" s="7"/>
      <c r="CFX10" s="7"/>
      <c r="CFY10" s="7"/>
      <c r="CFZ10" s="7"/>
      <c r="CGA10" s="7"/>
      <c r="CGB10" s="7"/>
      <c r="CGC10" s="7"/>
      <c r="CGD10" s="7"/>
      <c r="CGE10" s="7"/>
      <c r="CGF10" s="7"/>
      <c r="CGG10" s="7"/>
      <c r="CGH10" s="7"/>
      <c r="CGI10" s="7"/>
      <c r="CGJ10" s="7"/>
      <c r="CGK10" s="7"/>
      <c r="CGL10" s="7"/>
      <c r="CGM10" s="7"/>
      <c r="CGN10" s="7"/>
      <c r="CGO10" s="7"/>
      <c r="CGP10" s="7"/>
      <c r="CGQ10" s="7"/>
      <c r="CGR10" s="7"/>
      <c r="CGS10" s="7"/>
      <c r="CGT10" s="7"/>
      <c r="CGU10" s="7"/>
      <c r="CGV10" s="7"/>
      <c r="CGW10" s="7"/>
      <c r="CGX10" s="7"/>
      <c r="CGY10" s="7"/>
      <c r="CGZ10" s="7"/>
      <c r="CHA10" s="7"/>
      <c r="CHB10" s="7"/>
      <c r="CHC10" s="7"/>
      <c r="CHD10" s="7"/>
      <c r="CHE10" s="7"/>
      <c r="CHF10" s="7"/>
      <c r="CHG10" s="7"/>
      <c r="CHH10" s="7"/>
      <c r="CHI10" s="7"/>
      <c r="CHJ10" s="7"/>
      <c r="CHK10" s="7"/>
      <c r="CHL10" s="7"/>
      <c r="CHM10" s="7"/>
      <c r="CHN10" s="7"/>
      <c r="CHO10" s="7"/>
      <c r="CHP10" s="7"/>
      <c r="CHQ10" s="7"/>
      <c r="CHR10" s="7"/>
      <c r="CHS10" s="7"/>
      <c r="CHT10" s="7"/>
      <c r="CHU10" s="7"/>
      <c r="CHV10" s="7"/>
      <c r="CHW10" s="7"/>
      <c r="CHX10" s="7"/>
      <c r="CHY10" s="7"/>
      <c r="CHZ10" s="7"/>
      <c r="CIA10" s="7"/>
      <c r="CIB10" s="7"/>
      <c r="CIC10" s="7"/>
      <c r="CID10" s="7"/>
      <c r="CIE10" s="7"/>
      <c r="CIF10" s="7"/>
      <c r="CIG10" s="7"/>
      <c r="CIH10" s="7"/>
      <c r="CII10" s="7"/>
      <c r="CIJ10" s="7"/>
      <c r="CIK10" s="7"/>
      <c r="CIL10" s="7"/>
      <c r="CIM10" s="7"/>
      <c r="CIN10" s="7"/>
      <c r="CIO10" s="7"/>
      <c r="CIP10" s="7"/>
      <c r="CIQ10" s="7"/>
      <c r="CIR10" s="7"/>
      <c r="CIS10" s="7"/>
      <c r="CIT10" s="7"/>
      <c r="CIU10" s="7"/>
      <c r="CIV10" s="7"/>
      <c r="CIW10" s="7"/>
      <c r="CIX10" s="7"/>
      <c r="CIY10" s="7"/>
      <c r="CIZ10" s="7"/>
      <c r="CJA10" s="7"/>
      <c r="CJB10" s="7"/>
      <c r="CJC10" s="7"/>
      <c r="CJD10" s="7"/>
      <c r="CJE10" s="7"/>
      <c r="CJF10" s="7"/>
      <c r="CJG10" s="7"/>
      <c r="CJH10" s="7"/>
      <c r="CJI10" s="7"/>
      <c r="CJJ10" s="7"/>
      <c r="CJK10" s="7"/>
      <c r="CJL10" s="7"/>
      <c r="CJM10" s="7"/>
      <c r="CJN10" s="7"/>
      <c r="CJO10" s="7"/>
      <c r="CJP10" s="7"/>
      <c r="CJQ10" s="7"/>
      <c r="CJR10" s="7"/>
      <c r="CJS10" s="7"/>
      <c r="CJT10" s="7"/>
      <c r="CJU10" s="7"/>
      <c r="CJV10" s="7"/>
      <c r="CJW10" s="7"/>
      <c r="CJX10" s="7"/>
      <c r="CJY10" s="7"/>
      <c r="CJZ10" s="7"/>
      <c r="CKA10" s="7"/>
      <c r="CKB10" s="7"/>
      <c r="CKC10" s="7"/>
      <c r="CKD10" s="7"/>
      <c r="CKE10" s="7"/>
      <c r="CKF10" s="7"/>
      <c r="CKG10" s="7"/>
      <c r="CKH10" s="7"/>
      <c r="CKI10" s="7"/>
      <c r="CKJ10" s="7"/>
      <c r="CKK10" s="7"/>
      <c r="CKL10" s="7"/>
      <c r="CKM10" s="7"/>
      <c r="CKN10" s="7"/>
      <c r="CKO10" s="7"/>
      <c r="CKP10" s="7"/>
      <c r="CKQ10" s="7"/>
      <c r="CKR10" s="7"/>
      <c r="CKS10" s="7"/>
      <c r="CKT10" s="7"/>
      <c r="CKU10" s="7"/>
      <c r="CKV10" s="7"/>
      <c r="CKW10" s="7"/>
      <c r="CKX10" s="7"/>
      <c r="CKY10" s="7"/>
      <c r="CKZ10" s="7"/>
      <c r="CLA10" s="7"/>
      <c r="CLB10" s="7"/>
      <c r="CLC10" s="7"/>
      <c r="CLD10" s="7"/>
      <c r="CLE10" s="7"/>
      <c r="CLF10" s="7"/>
      <c r="CLG10" s="7"/>
      <c r="CLH10" s="7"/>
      <c r="CLI10" s="7"/>
      <c r="CLJ10" s="7"/>
      <c r="CLK10" s="7"/>
      <c r="CLL10" s="7"/>
      <c r="CLM10" s="7"/>
      <c r="CLN10" s="7"/>
      <c r="CLO10" s="7"/>
      <c r="CLP10" s="7"/>
      <c r="CLQ10" s="7"/>
      <c r="CLR10" s="7"/>
      <c r="CLS10" s="7"/>
      <c r="CLT10" s="7"/>
      <c r="CLU10" s="7"/>
      <c r="CLV10" s="7"/>
      <c r="CLW10" s="7"/>
      <c r="CLX10" s="7"/>
      <c r="CLY10" s="7"/>
      <c r="CLZ10" s="7"/>
      <c r="CMA10" s="7"/>
      <c r="CMB10" s="7"/>
      <c r="CMC10" s="7"/>
      <c r="CMD10" s="7"/>
      <c r="CME10" s="7"/>
      <c r="CMF10" s="7"/>
      <c r="CMG10" s="7"/>
      <c r="CMH10" s="7"/>
      <c r="CMI10" s="7"/>
      <c r="CMJ10" s="7"/>
      <c r="CMK10" s="7"/>
      <c r="CML10" s="7"/>
      <c r="CMM10" s="7"/>
      <c r="CMN10" s="7"/>
      <c r="CMO10" s="7"/>
      <c r="CMP10" s="7"/>
      <c r="CMQ10" s="7"/>
      <c r="CMR10" s="7"/>
      <c r="CMS10" s="7"/>
      <c r="CMT10" s="7"/>
      <c r="CMU10" s="7"/>
      <c r="CMV10" s="7"/>
      <c r="CMW10" s="7"/>
      <c r="CMX10" s="7"/>
      <c r="CMY10" s="7"/>
      <c r="CMZ10" s="7"/>
      <c r="CNA10" s="7"/>
      <c r="CNB10" s="7"/>
      <c r="CNC10" s="7"/>
      <c r="CND10" s="7"/>
      <c r="CNE10" s="7"/>
      <c r="CNF10" s="7"/>
      <c r="CNG10" s="7"/>
      <c r="CNH10" s="7"/>
      <c r="CNI10" s="7"/>
      <c r="CNJ10" s="7"/>
      <c r="CNK10" s="7"/>
      <c r="CNL10" s="7"/>
      <c r="CNM10" s="7"/>
      <c r="CNN10" s="7"/>
      <c r="CNO10" s="7"/>
      <c r="CNP10" s="7"/>
      <c r="CNQ10" s="7"/>
      <c r="CNR10" s="7"/>
      <c r="CNS10" s="7"/>
      <c r="CNT10" s="7"/>
      <c r="CNU10" s="7"/>
      <c r="CNV10" s="7"/>
      <c r="CNW10" s="7"/>
      <c r="CNX10" s="7"/>
      <c r="CNY10" s="7"/>
      <c r="CNZ10" s="7"/>
      <c r="COA10" s="7"/>
      <c r="COB10" s="7"/>
      <c r="COC10" s="7"/>
      <c r="COD10" s="7"/>
      <c r="COE10" s="7"/>
      <c r="COF10" s="7"/>
      <c r="COG10" s="7"/>
      <c r="COH10" s="7"/>
      <c r="COI10" s="7"/>
      <c r="COJ10" s="7"/>
      <c r="COK10" s="7"/>
      <c r="COL10" s="7"/>
      <c r="COM10" s="7"/>
      <c r="CON10" s="7"/>
      <c r="COO10" s="7"/>
      <c r="COP10" s="7"/>
      <c r="COQ10" s="7"/>
      <c r="COR10" s="7"/>
      <c r="COS10" s="7"/>
      <c r="COT10" s="7"/>
      <c r="COU10" s="7"/>
      <c r="COV10" s="7"/>
      <c r="COW10" s="7"/>
      <c r="COX10" s="7"/>
      <c r="COY10" s="7"/>
      <c r="COZ10" s="7"/>
      <c r="CPA10" s="7"/>
      <c r="CPB10" s="7"/>
      <c r="CPC10" s="7"/>
      <c r="CPD10" s="7"/>
      <c r="CPE10" s="7"/>
      <c r="CPF10" s="7"/>
      <c r="CPG10" s="7"/>
      <c r="CPH10" s="7"/>
      <c r="CPI10" s="7"/>
      <c r="CPJ10" s="7"/>
      <c r="CPK10" s="7"/>
      <c r="CPL10" s="7"/>
      <c r="CPM10" s="7"/>
      <c r="CPN10" s="7"/>
      <c r="CPO10" s="7"/>
      <c r="CPP10" s="7"/>
      <c r="CPQ10" s="7"/>
      <c r="CPR10" s="7"/>
      <c r="CPS10" s="7"/>
      <c r="CPT10" s="7"/>
      <c r="CPU10" s="7"/>
      <c r="CPV10" s="7"/>
      <c r="CPW10" s="7"/>
      <c r="CPX10" s="7"/>
      <c r="CPY10" s="7"/>
      <c r="CPZ10" s="7"/>
      <c r="CQA10" s="7"/>
      <c r="CQB10" s="7"/>
      <c r="CQC10" s="7"/>
      <c r="CQD10" s="7"/>
      <c r="CQE10" s="7"/>
      <c r="CQF10" s="7"/>
      <c r="CQG10" s="7"/>
      <c r="CQH10" s="7"/>
      <c r="CQI10" s="7"/>
      <c r="CQJ10" s="7"/>
      <c r="CQK10" s="7"/>
      <c r="CQL10" s="7"/>
      <c r="CQM10" s="7"/>
      <c r="CQN10" s="7"/>
      <c r="CQO10" s="7"/>
      <c r="CQP10" s="7"/>
      <c r="CQQ10" s="7"/>
      <c r="CQR10" s="7"/>
      <c r="CQS10" s="7"/>
      <c r="CQT10" s="7"/>
      <c r="CQU10" s="7"/>
      <c r="CQV10" s="7"/>
      <c r="CQW10" s="7"/>
      <c r="CQX10" s="7"/>
      <c r="CQY10" s="7"/>
      <c r="CQZ10" s="7"/>
      <c r="CRA10" s="7"/>
      <c r="CRB10" s="7"/>
      <c r="CRC10" s="7"/>
      <c r="CRD10" s="7"/>
      <c r="CRE10" s="7"/>
      <c r="CRF10" s="7"/>
      <c r="CRG10" s="7"/>
      <c r="CRH10" s="7"/>
      <c r="CRI10" s="7"/>
      <c r="CRJ10" s="7"/>
      <c r="CRK10" s="7"/>
      <c r="CRL10" s="7"/>
      <c r="CRM10" s="7"/>
      <c r="CRN10" s="7"/>
      <c r="CRO10" s="7"/>
      <c r="CRP10" s="7"/>
      <c r="CRQ10" s="7"/>
      <c r="CRR10" s="7"/>
      <c r="CRS10" s="7"/>
      <c r="CRT10" s="7"/>
      <c r="CRU10" s="7"/>
      <c r="CRV10" s="7"/>
      <c r="CRW10" s="7"/>
      <c r="CRX10" s="7"/>
      <c r="CRY10" s="7"/>
      <c r="CRZ10" s="7"/>
      <c r="CSA10" s="7"/>
      <c r="CSB10" s="7"/>
      <c r="CSC10" s="7"/>
      <c r="CSD10" s="7"/>
      <c r="CSE10" s="7"/>
      <c r="CSF10" s="7"/>
      <c r="CSG10" s="7"/>
      <c r="CSH10" s="7"/>
      <c r="CSI10" s="7"/>
      <c r="CSJ10" s="7"/>
      <c r="CSK10" s="7"/>
      <c r="CSL10" s="7"/>
      <c r="CSM10" s="7"/>
      <c r="CSN10" s="7"/>
      <c r="CSO10" s="7"/>
      <c r="CSP10" s="7"/>
      <c r="CSQ10" s="7"/>
      <c r="CSR10" s="7"/>
      <c r="CSS10" s="7"/>
      <c r="CST10" s="7"/>
      <c r="CSU10" s="7"/>
      <c r="CSV10" s="7"/>
      <c r="CSW10" s="7"/>
      <c r="CSX10" s="7"/>
      <c r="CSY10" s="7"/>
      <c r="CSZ10" s="7"/>
      <c r="CTA10" s="7"/>
      <c r="CTB10" s="7"/>
      <c r="CTC10" s="7"/>
      <c r="CTD10" s="7"/>
      <c r="CTE10" s="7"/>
      <c r="CTF10" s="7"/>
      <c r="CTG10" s="7"/>
      <c r="CTH10" s="7"/>
      <c r="CTI10" s="7"/>
      <c r="CTJ10" s="7"/>
      <c r="CTK10" s="7"/>
      <c r="CTL10" s="7"/>
      <c r="CTM10" s="7"/>
      <c r="CTN10" s="7"/>
      <c r="CTO10" s="7"/>
      <c r="CTP10" s="7"/>
      <c r="CTQ10" s="7"/>
      <c r="CTR10" s="7"/>
      <c r="CTS10" s="7"/>
      <c r="CTT10" s="7"/>
      <c r="CTU10" s="7"/>
      <c r="CTV10" s="7"/>
      <c r="CTW10" s="7"/>
      <c r="CTX10" s="7"/>
      <c r="CTY10" s="7"/>
      <c r="CTZ10" s="7"/>
      <c r="CUA10" s="7"/>
      <c r="CUB10" s="7"/>
      <c r="CUC10" s="7"/>
      <c r="CUD10" s="7"/>
      <c r="CUE10" s="7"/>
      <c r="CUF10" s="7"/>
      <c r="CUG10" s="7"/>
      <c r="CUH10" s="7"/>
      <c r="CUI10" s="7"/>
      <c r="CUJ10" s="7"/>
      <c r="CUK10" s="7"/>
      <c r="CUL10" s="7"/>
      <c r="CUM10" s="7"/>
      <c r="CUN10" s="7"/>
      <c r="CUO10" s="7"/>
      <c r="CUP10" s="7"/>
      <c r="CUQ10" s="7"/>
      <c r="CUR10" s="7"/>
      <c r="CUS10" s="7"/>
      <c r="CUT10" s="7"/>
      <c r="CUU10" s="7"/>
      <c r="CUV10" s="7"/>
      <c r="CUW10" s="7"/>
      <c r="CUX10" s="7"/>
      <c r="CUY10" s="7"/>
      <c r="CUZ10" s="7"/>
      <c r="CVA10" s="7"/>
      <c r="CVB10" s="7"/>
      <c r="CVC10" s="7"/>
      <c r="CVD10" s="7"/>
      <c r="CVE10" s="7"/>
      <c r="CVF10" s="7"/>
      <c r="CVG10" s="7"/>
      <c r="CVH10" s="7"/>
      <c r="CVI10" s="7"/>
      <c r="CVJ10" s="7"/>
      <c r="CVK10" s="7"/>
      <c r="CVL10" s="7"/>
      <c r="CVM10" s="7"/>
      <c r="CVN10" s="7"/>
      <c r="CVO10" s="7"/>
      <c r="CVP10" s="7"/>
      <c r="CVQ10" s="7"/>
      <c r="CVR10" s="7"/>
      <c r="CVS10" s="7"/>
      <c r="CVT10" s="7"/>
      <c r="CVU10" s="7"/>
      <c r="CVV10" s="7"/>
      <c r="CVW10" s="7"/>
      <c r="CVX10" s="7"/>
      <c r="CVY10" s="7"/>
      <c r="CVZ10" s="7"/>
      <c r="CWA10" s="7"/>
      <c r="CWB10" s="7"/>
      <c r="CWC10" s="7"/>
      <c r="CWD10" s="7"/>
      <c r="CWE10" s="7"/>
      <c r="CWF10" s="7"/>
      <c r="CWG10" s="7"/>
      <c r="CWH10" s="7"/>
      <c r="CWI10" s="7"/>
      <c r="CWJ10" s="7"/>
      <c r="CWK10" s="7"/>
      <c r="CWL10" s="7"/>
      <c r="CWM10" s="7"/>
      <c r="CWN10" s="7"/>
      <c r="CWO10" s="7"/>
      <c r="CWP10" s="7"/>
      <c r="CWQ10" s="7"/>
      <c r="CWR10" s="7"/>
      <c r="CWS10" s="7"/>
      <c r="CWT10" s="7"/>
      <c r="CWU10" s="7"/>
      <c r="CWV10" s="7"/>
      <c r="CWW10" s="7"/>
      <c r="CWX10" s="7"/>
      <c r="CWY10" s="7"/>
      <c r="CWZ10" s="7"/>
      <c r="CXA10" s="7"/>
      <c r="CXB10" s="7"/>
      <c r="CXC10" s="7"/>
      <c r="CXD10" s="7"/>
      <c r="CXE10" s="7"/>
      <c r="CXF10" s="7"/>
      <c r="CXG10" s="7"/>
      <c r="CXH10" s="7"/>
      <c r="CXI10" s="7"/>
      <c r="CXJ10" s="7"/>
      <c r="CXK10" s="7"/>
      <c r="CXL10" s="7"/>
      <c r="CXM10" s="7"/>
      <c r="CXN10" s="7"/>
      <c r="CXO10" s="7"/>
      <c r="CXP10" s="7"/>
      <c r="CXQ10" s="7"/>
      <c r="CXR10" s="7"/>
      <c r="CXS10" s="7"/>
      <c r="CXT10" s="7"/>
      <c r="CXU10" s="7"/>
      <c r="CXV10" s="7"/>
      <c r="CXW10" s="7"/>
      <c r="CXX10" s="7"/>
      <c r="CXY10" s="7"/>
      <c r="CXZ10" s="7"/>
      <c r="CYA10" s="7"/>
      <c r="CYB10" s="7"/>
      <c r="CYC10" s="7"/>
      <c r="CYD10" s="7"/>
      <c r="CYE10" s="7"/>
      <c r="CYF10" s="7"/>
      <c r="CYG10" s="7"/>
      <c r="CYH10" s="7"/>
      <c r="CYI10" s="7"/>
      <c r="CYJ10" s="7"/>
      <c r="CYK10" s="7"/>
      <c r="CYL10" s="7"/>
      <c r="CYM10" s="7"/>
      <c r="CYN10" s="7"/>
      <c r="CYO10" s="7"/>
      <c r="CYP10" s="7"/>
      <c r="CYQ10" s="7"/>
      <c r="CYR10" s="7"/>
      <c r="CYS10" s="7"/>
      <c r="CYT10" s="7"/>
      <c r="CYU10" s="7"/>
      <c r="CYV10" s="7"/>
      <c r="CYW10" s="7"/>
      <c r="CYX10" s="7"/>
      <c r="CYY10" s="7"/>
      <c r="CYZ10" s="7"/>
      <c r="CZA10" s="7"/>
      <c r="CZB10" s="7"/>
      <c r="CZC10" s="7"/>
      <c r="CZD10" s="7"/>
      <c r="CZE10" s="7"/>
      <c r="CZF10" s="7"/>
      <c r="CZG10" s="7"/>
      <c r="CZH10" s="7"/>
      <c r="CZI10" s="7"/>
      <c r="CZJ10" s="7"/>
      <c r="CZK10" s="7"/>
      <c r="CZL10" s="7"/>
      <c r="CZM10" s="7"/>
      <c r="CZN10" s="7"/>
      <c r="CZO10" s="7"/>
      <c r="CZP10" s="7"/>
      <c r="CZQ10" s="7"/>
      <c r="CZR10" s="7"/>
      <c r="CZS10" s="7"/>
      <c r="CZT10" s="7"/>
      <c r="CZU10" s="7"/>
      <c r="CZV10" s="7"/>
      <c r="CZW10" s="7"/>
      <c r="CZX10" s="7"/>
      <c r="CZY10" s="7"/>
      <c r="CZZ10" s="7"/>
      <c r="DAA10" s="7"/>
      <c r="DAB10" s="7"/>
      <c r="DAC10" s="7"/>
      <c r="DAD10" s="7"/>
      <c r="DAE10" s="7"/>
      <c r="DAF10" s="7"/>
      <c r="DAG10" s="7"/>
      <c r="DAH10" s="7"/>
      <c r="DAI10" s="7"/>
      <c r="DAJ10" s="7"/>
      <c r="DAK10" s="7"/>
      <c r="DAL10" s="7"/>
      <c r="DAM10" s="7"/>
      <c r="DAN10" s="7"/>
      <c r="DAO10" s="7"/>
      <c r="DAP10" s="7"/>
      <c r="DAQ10" s="7"/>
      <c r="DAR10" s="7"/>
      <c r="DAS10" s="7"/>
      <c r="DAT10" s="7"/>
      <c r="DAU10" s="7"/>
      <c r="DAV10" s="7"/>
      <c r="DAW10" s="7"/>
      <c r="DAX10" s="7"/>
      <c r="DAY10" s="7"/>
      <c r="DAZ10" s="7"/>
      <c r="DBA10" s="7"/>
      <c r="DBB10" s="7"/>
      <c r="DBC10" s="7"/>
      <c r="DBD10" s="7"/>
      <c r="DBE10" s="7"/>
      <c r="DBF10" s="7"/>
      <c r="DBG10" s="7"/>
      <c r="DBH10" s="7"/>
      <c r="DBI10" s="7"/>
      <c r="DBJ10" s="7"/>
      <c r="DBK10" s="7"/>
      <c r="DBL10" s="7"/>
      <c r="DBM10" s="7"/>
      <c r="DBN10" s="7"/>
      <c r="DBO10" s="7"/>
      <c r="DBP10" s="7"/>
      <c r="DBQ10" s="7"/>
      <c r="DBR10" s="7"/>
      <c r="DBS10" s="7"/>
      <c r="DBT10" s="7"/>
      <c r="DBU10" s="7"/>
      <c r="DBV10" s="7"/>
      <c r="DBW10" s="7"/>
      <c r="DBX10" s="7"/>
      <c r="DBY10" s="7"/>
      <c r="DBZ10" s="7"/>
      <c r="DCA10" s="7"/>
      <c r="DCB10" s="7"/>
      <c r="DCC10" s="7"/>
      <c r="DCD10" s="7"/>
      <c r="DCE10" s="7"/>
      <c r="DCF10" s="7"/>
      <c r="DCG10" s="7"/>
      <c r="DCH10" s="7"/>
      <c r="DCI10" s="7"/>
      <c r="DCJ10" s="7"/>
      <c r="DCK10" s="7"/>
      <c r="DCL10" s="7"/>
      <c r="DCM10" s="7"/>
      <c r="DCN10" s="7"/>
      <c r="DCO10" s="7"/>
      <c r="DCP10" s="7"/>
      <c r="DCQ10" s="7"/>
      <c r="DCR10" s="7"/>
      <c r="DCS10" s="7"/>
      <c r="DCT10" s="7"/>
      <c r="DCU10" s="7"/>
      <c r="DCV10" s="7"/>
      <c r="DCW10" s="7"/>
      <c r="DCX10" s="7"/>
      <c r="DCY10" s="7"/>
      <c r="DCZ10" s="7"/>
      <c r="DDA10" s="7"/>
      <c r="DDB10" s="7"/>
      <c r="DDC10" s="7"/>
      <c r="DDD10" s="7"/>
      <c r="DDE10" s="7"/>
      <c r="DDF10" s="7"/>
      <c r="DDG10" s="7"/>
      <c r="DDH10" s="7"/>
      <c r="DDI10" s="7"/>
      <c r="DDJ10" s="7"/>
      <c r="DDK10" s="7"/>
      <c r="DDL10" s="7"/>
      <c r="DDM10" s="7"/>
      <c r="DDN10" s="7"/>
      <c r="DDO10" s="7"/>
      <c r="DDP10" s="7"/>
      <c r="DDQ10" s="7"/>
      <c r="DDR10" s="7"/>
      <c r="DDS10" s="7"/>
      <c r="DDT10" s="7"/>
      <c r="DDU10" s="7"/>
      <c r="DDV10" s="7"/>
      <c r="DDW10" s="7"/>
      <c r="DDX10" s="7"/>
      <c r="DDY10" s="7"/>
      <c r="DDZ10" s="7"/>
      <c r="DEA10" s="7"/>
      <c r="DEB10" s="7"/>
      <c r="DEC10" s="7"/>
      <c r="DED10" s="7"/>
      <c r="DEE10" s="7"/>
      <c r="DEF10" s="7"/>
      <c r="DEG10" s="7"/>
      <c r="DEH10" s="7"/>
      <c r="DEI10" s="7"/>
      <c r="DEJ10" s="7"/>
      <c r="DEK10" s="7"/>
      <c r="DEL10" s="7"/>
      <c r="DEM10" s="7"/>
      <c r="DEN10" s="7"/>
      <c r="DEO10" s="7"/>
      <c r="DEP10" s="7"/>
      <c r="DEQ10" s="7"/>
      <c r="DER10" s="7"/>
      <c r="DES10" s="7"/>
      <c r="DET10" s="7"/>
      <c r="DEU10" s="7"/>
      <c r="DEV10" s="7"/>
      <c r="DEW10" s="7"/>
      <c r="DEX10" s="7"/>
      <c r="DEY10" s="7"/>
      <c r="DEZ10" s="7"/>
      <c r="DFA10" s="7"/>
      <c r="DFB10" s="7"/>
      <c r="DFC10" s="7"/>
      <c r="DFD10" s="7"/>
      <c r="DFE10" s="7"/>
      <c r="DFF10" s="7"/>
      <c r="DFG10" s="7"/>
      <c r="DFH10" s="7"/>
      <c r="DFI10" s="7"/>
      <c r="DFJ10" s="7"/>
      <c r="DFK10" s="7"/>
      <c r="DFL10" s="7"/>
      <c r="DFM10" s="7"/>
      <c r="DFN10" s="7"/>
      <c r="DFO10" s="7"/>
      <c r="DFP10" s="7"/>
      <c r="DFQ10" s="7"/>
      <c r="DFR10" s="7"/>
      <c r="DFS10" s="7"/>
      <c r="DFT10" s="7"/>
      <c r="DFU10" s="7"/>
      <c r="DFV10" s="7"/>
      <c r="DFW10" s="7"/>
      <c r="DFX10" s="7"/>
      <c r="DFY10" s="7"/>
      <c r="DFZ10" s="7"/>
      <c r="DGA10" s="7"/>
      <c r="DGB10" s="7"/>
      <c r="DGC10" s="7"/>
      <c r="DGD10" s="7"/>
      <c r="DGE10" s="7"/>
      <c r="DGF10" s="7"/>
      <c r="DGG10" s="7"/>
      <c r="DGH10" s="7"/>
      <c r="DGI10" s="7"/>
      <c r="DGJ10" s="7"/>
      <c r="DGK10" s="7"/>
      <c r="DGL10" s="7"/>
      <c r="DGM10" s="7"/>
      <c r="DGN10" s="7"/>
      <c r="DGO10" s="7"/>
      <c r="DGP10" s="7"/>
      <c r="DGQ10" s="7"/>
      <c r="DGR10" s="7"/>
      <c r="DGS10" s="7"/>
      <c r="DGT10" s="7"/>
      <c r="DGU10" s="7"/>
      <c r="DGV10" s="7"/>
      <c r="DGW10" s="7"/>
      <c r="DGX10" s="7"/>
      <c r="DGY10" s="7"/>
      <c r="DGZ10" s="7"/>
      <c r="DHA10" s="7"/>
      <c r="DHB10" s="7"/>
      <c r="DHC10" s="7"/>
      <c r="DHD10" s="7"/>
      <c r="DHE10" s="7"/>
      <c r="DHF10" s="7"/>
      <c r="DHG10" s="7"/>
      <c r="DHH10" s="7"/>
      <c r="DHI10" s="7"/>
      <c r="DHJ10" s="7"/>
      <c r="DHK10" s="7"/>
      <c r="DHL10" s="7"/>
      <c r="DHM10" s="7"/>
      <c r="DHN10" s="7"/>
      <c r="DHO10" s="7"/>
      <c r="DHP10" s="7"/>
      <c r="DHQ10" s="7"/>
      <c r="DHR10" s="7"/>
      <c r="DHS10" s="7"/>
      <c r="DHT10" s="7"/>
      <c r="DHU10" s="7"/>
      <c r="DHV10" s="7"/>
      <c r="DHW10" s="7"/>
      <c r="DHX10" s="7"/>
      <c r="DHY10" s="7"/>
      <c r="DHZ10" s="7"/>
      <c r="DIA10" s="7"/>
      <c r="DIB10" s="7"/>
      <c r="DIC10" s="7"/>
      <c r="DID10" s="7"/>
      <c r="DIE10" s="7"/>
      <c r="DIF10" s="7"/>
      <c r="DIG10" s="7"/>
      <c r="DIH10" s="7"/>
      <c r="DII10" s="7"/>
      <c r="DIJ10" s="7"/>
      <c r="DIK10" s="7"/>
      <c r="DIL10" s="7"/>
      <c r="DIM10" s="7"/>
      <c r="DIN10" s="7"/>
      <c r="DIO10" s="7"/>
      <c r="DIP10" s="7"/>
      <c r="DIQ10" s="7"/>
      <c r="DIR10" s="7"/>
      <c r="DIS10" s="7"/>
      <c r="DIT10" s="7"/>
      <c r="DIU10" s="7"/>
      <c r="DIV10" s="7"/>
      <c r="DIW10" s="7"/>
      <c r="DIX10" s="7"/>
      <c r="DIY10" s="7"/>
      <c r="DIZ10" s="7"/>
      <c r="DJA10" s="7"/>
      <c r="DJB10" s="7"/>
      <c r="DJC10" s="7"/>
      <c r="DJD10" s="7"/>
      <c r="DJE10" s="7"/>
      <c r="DJF10" s="7"/>
      <c r="DJG10" s="7"/>
      <c r="DJH10" s="7"/>
      <c r="DJI10" s="7"/>
      <c r="DJJ10" s="7"/>
      <c r="DJK10" s="7"/>
      <c r="DJL10" s="7"/>
      <c r="DJM10" s="7"/>
      <c r="DJN10" s="7"/>
      <c r="DJO10" s="7"/>
      <c r="DJP10" s="7"/>
      <c r="DJQ10" s="7"/>
      <c r="DJR10" s="7"/>
      <c r="DJS10" s="7"/>
      <c r="DJT10" s="7"/>
      <c r="DJU10" s="7"/>
      <c r="DJV10" s="7"/>
      <c r="DJW10" s="7"/>
      <c r="DJX10" s="7"/>
      <c r="DJY10" s="7"/>
      <c r="DJZ10" s="7"/>
      <c r="DKA10" s="7"/>
      <c r="DKB10" s="7"/>
      <c r="DKC10" s="7"/>
      <c r="DKD10" s="7"/>
      <c r="DKE10" s="7"/>
      <c r="DKF10" s="7"/>
      <c r="DKG10" s="7"/>
      <c r="DKH10" s="7"/>
      <c r="DKI10" s="7"/>
      <c r="DKJ10" s="7"/>
      <c r="DKK10" s="7"/>
      <c r="DKL10" s="7"/>
      <c r="DKM10" s="7"/>
      <c r="DKN10" s="7"/>
      <c r="DKO10" s="7"/>
      <c r="DKP10" s="7"/>
      <c r="DKQ10" s="7"/>
      <c r="DKR10" s="7"/>
      <c r="DKS10" s="7"/>
      <c r="DKT10" s="7"/>
      <c r="DKU10" s="7"/>
      <c r="DKV10" s="7"/>
      <c r="DKW10" s="7"/>
      <c r="DKX10" s="7"/>
      <c r="DKY10" s="7"/>
      <c r="DKZ10" s="7"/>
      <c r="DLA10" s="7"/>
      <c r="DLB10" s="7"/>
      <c r="DLC10" s="7"/>
      <c r="DLD10" s="7"/>
      <c r="DLE10" s="7"/>
      <c r="DLF10" s="7"/>
      <c r="DLG10" s="7"/>
      <c r="DLH10" s="7"/>
      <c r="DLI10" s="7"/>
      <c r="DLJ10" s="7"/>
      <c r="DLK10" s="7"/>
      <c r="DLL10" s="7"/>
      <c r="DLM10" s="7"/>
      <c r="DLN10" s="7"/>
      <c r="DLO10" s="7"/>
      <c r="DLP10" s="7"/>
      <c r="DLQ10" s="7"/>
      <c r="DLR10" s="7"/>
      <c r="DLS10" s="7"/>
      <c r="DLT10" s="7"/>
      <c r="DLU10" s="7"/>
      <c r="DLV10" s="7"/>
      <c r="DLW10" s="7"/>
      <c r="DLX10" s="7"/>
      <c r="DLY10" s="7"/>
      <c r="DLZ10" s="7"/>
      <c r="DMA10" s="7"/>
      <c r="DMB10" s="7"/>
      <c r="DMC10" s="7"/>
      <c r="DMD10" s="7"/>
      <c r="DME10" s="7"/>
      <c r="DMF10" s="7"/>
      <c r="DMG10" s="7"/>
      <c r="DMH10" s="7"/>
      <c r="DMI10" s="7"/>
      <c r="DMJ10" s="7"/>
      <c r="DMK10" s="7"/>
      <c r="DML10" s="7"/>
      <c r="DMM10" s="7"/>
      <c r="DMN10" s="7"/>
      <c r="DMO10" s="7"/>
      <c r="DMP10" s="7"/>
      <c r="DMQ10" s="7"/>
      <c r="DMR10" s="7"/>
      <c r="DMS10" s="7"/>
      <c r="DMT10" s="7"/>
      <c r="DMU10" s="7"/>
      <c r="DMV10" s="7"/>
      <c r="DMW10" s="7"/>
      <c r="DMX10" s="7"/>
      <c r="DMY10" s="7"/>
      <c r="DMZ10" s="7"/>
      <c r="DNA10" s="7"/>
      <c r="DNB10" s="7"/>
      <c r="DNC10" s="7"/>
      <c r="DND10" s="7"/>
      <c r="DNE10" s="7"/>
      <c r="DNF10" s="7"/>
      <c r="DNG10" s="7"/>
      <c r="DNH10" s="7"/>
      <c r="DNI10" s="7"/>
      <c r="DNJ10" s="7"/>
      <c r="DNK10" s="7"/>
      <c r="DNL10" s="7"/>
      <c r="DNM10" s="7"/>
      <c r="DNN10" s="7"/>
      <c r="DNO10" s="7"/>
      <c r="DNP10" s="7"/>
      <c r="DNQ10" s="7"/>
      <c r="DNR10" s="7"/>
      <c r="DNS10" s="7"/>
      <c r="DNT10" s="7"/>
      <c r="DNU10" s="7"/>
      <c r="DNV10" s="7"/>
      <c r="DNW10" s="7"/>
      <c r="DNX10" s="7"/>
      <c r="DNY10" s="7"/>
      <c r="DNZ10" s="7"/>
      <c r="DOA10" s="7"/>
      <c r="DOB10" s="7"/>
      <c r="DOC10" s="7"/>
      <c r="DOD10" s="7"/>
      <c r="DOE10" s="7"/>
      <c r="DOF10" s="7"/>
      <c r="DOG10" s="7"/>
      <c r="DOH10" s="7"/>
      <c r="DOI10" s="7"/>
      <c r="DOJ10" s="7"/>
      <c r="DOK10" s="7"/>
      <c r="DOL10" s="7"/>
      <c r="DOM10" s="7"/>
      <c r="DON10" s="7"/>
      <c r="DOO10" s="7"/>
      <c r="DOP10" s="7"/>
      <c r="DOQ10" s="7"/>
      <c r="DOR10" s="7"/>
      <c r="DOS10" s="7"/>
      <c r="DOT10" s="7"/>
      <c r="DOU10" s="7"/>
      <c r="DOV10" s="7"/>
      <c r="DOW10" s="7"/>
      <c r="DOX10" s="7"/>
      <c r="DOY10" s="7"/>
      <c r="DOZ10" s="7"/>
      <c r="DPA10" s="7"/>
      <c r="DPB10" s="7"/>
      <c r="DPC10" s="7"/>
      <c r="DPD10" s="7"/>
      <c r="DPE10" s="7"/>
      <c r="DPF10" s="7"/>
      <c r="DPG10" s="7"/>
      <c r="DPH10" s="7"/>
      <c r="DPI10" s="7"/>
      <c r="DPJ10" s="7"/>
      <c r="DPK10" s="7"/>
      <c r="DPL10" s="7"/>
      <c r="DPM10" s="7"/>
      <c r="DPN10" s="7"/>
      <c r="DPO10" s="7"/>
      <c r="DPP10" s="7"/>
      <c r="DPQ10" s="7"/>
      <c r="DPR10" s="7"/>
      <c r="DPS10" s="7"/>
      <c r="DPT10" s="7"/>
      <c r="DPU10" s="7"/>
      <c r="DPV10" s="7"/>
      <c r="DPW10" s="7"/>
      <c r="DPX10" s="7"/>
      <c r="DPY10" s="7"/>
      <c r="DPZ10" s="7"/>
      <c r="DQA10" s="7"/>
      <c r="DQB10" s="7"/>
      <c r="DQC10" s="7"/>
      <c r="DQD10" s="7"/>
      <c r="DQE10" s="7"/>
      <c r="DQF10" s="7"/>
      <c r="DQG10" s="7"/>
      <c r="DQH10" s="7"/>
      <c r="DQI10" s="7"/>
      <c r="DQJ10" s="7"/>
      <c r="DQK10" s="7"/>
      <c r="DQL10" s="7"/>
      <c r="DQM10" s="7"/>
      <c r="DQN10" s="7"/>
      <c r="DQO10" s="7"/>
      <c r="DQP10" s="7"/>
      <c r="DQQ10" s="7"/>
      <c r="DQR10" s="7"/>
      <c r="DQS10" s="7"/>
      <c r="DQT10" s="7"/>
      <c r="DQU10" s="7"/>
      <c r="DQV10" s="7"/>
      <c r="DQW10" s="7"/>
      <c r="DQX10" s="7"/>
      <c r="DQY10" s="7"/>
      <c r="DQZ10" s="7"/>
      <c r="DRA10" s="7"/>
      <c r="DRB10" s="7"/>
      <c r="DRC10" s="7"/>
      <c r="DRD10" s="7"/>
      <c r="DRE10" s="7"/>
      <c r="DRF10" s="7"/>
      <c r="DRG10" s="7"/>
      <c r="DRH10" s="7"/>
      <c r="DRI10" s="7"/>
      <c r="DRJ10" s="7"/>
      <c r="DRK10" s="7"/>
      <c r="DRL10" s="7"/>
      <c r="DRM10" s="7"/>
      <c r="DRN10" s="7"/>
      <c r="DRO10" s="7"/>
      <c r="DRP10" s="7"/>
      <c r="DRQ10" s="7"/>
      <c r="DRR10" s="7"/>
      <c r="DRS10" s="7"/>
      <c r="DRT10" s="7"/>
      <c r="DRU10" s="7"/>
      <c r="DRV10" s="7"/>
      <c r="DRW10" s="7"/>
      <c r="DRX10" s="7"/>
      <c r="DRY10" s="7"/>
      <c r="DRZ10" s="7"/>
      <c r="DSA10" s="7"/>
      <c r="DSB10" s="7"/>
      <c r="DSC10" s="7"/>
      <c r="DSD10" s="7"/>
      <c r="DSE10" s="7"/>
      <c r="DSF10" s="7"/>
      <c r="DSG10" s="7"/>
      <c r="DSH10" s="7"/>
      <c r="DSI10" s="7"/>
      <c r="DSJ10" s="7"/>
      <c r="DSK10" s="7"/>
      <c r="DSL10" s="7"/>
      <c r="DSM10" s="7"/>
      <c r="DSN10" s="7"/>
      <c r="DSO10" s="7"/>
      <c r="DSP10" s="7"/>
      <c r="DSQ10" s="7"/>
      <c r="DSR10" s="7"/>
      <c r="DSS10" s="7"/>
      <c r="DST10" s="7"/>
      <c r="DSU10" s="7"/>
      <c r="DSV10" s="7"/>
      <c r="DSW10" s="7"/>
      <c r="DSX10" s="7"/>
      <c r="DSY10" s="7"/>
      <c r="DSZ10" s="7"/>
      <c r="DTA10" s="7"/>
      <c r="DTB10" s="7"/>
      <c r="DTC10" s="7"/>
      <c r="DTD10" s="7"/>
      <c r="DTE10" s="7"/>
      <c r="DTF10" s="7"/>
      <c r="DTG10" s="7"/>
      <c r="DTH10" s="7"/>
      <c r="DTI10" s="7"/>
      <c r="DTJ10" s="7"/>
      <c r="DTK10" s="7"/>
      <c r="DTL10" s="7"/>
    </row>
    <row r="11" spans="1:3236" s="7" customFormat="1" ht="46.5" x14ac:dyDescent="0.7">
      <c r="A11" s="61">
        <v>45002</v>
      </c>
      <c r="B11" s="61">
        <v>45002</v>
      </c>
      <c r="C11" s="62" t="s">
        <v>21</v>
      </c>
      <c r="D11" s="62">
        <v>44121904</v>
      </c>
      <c r="E11" s="63" t="s">
        <v>29</v>
      </c>
      <c r="F11" s="62" t="s">
        <v>23</v>
      </c>
      <c r="G11" s="64">
        <v>90.81</v>
      </c>
      <c r="H11" s="64">
        <v>0</v>
      </c>
      <c r="I11" s="62">
        <v>60</v>
      </c>
      <c r="J11" s="62">
        <v>60</v>
      </c>
      <c r="K11" s="65">
        <v>0</v>
      </c>
      <c r="L11" s="35"/>
      <c r="M11" s="31"/>
      <c r="N11" s="32">
        <f t="shared" si="1"/>
        <v>0</v>
      </c>
      <c r="O11" s="33"/>
      <c r="P11" s="34"/>
      <c r="Q11" s="10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</row>
    <row r="12" spans="1:3236" s="7" customFormat="1" ht="46.5" x14ac:dyDescent="0.7">
      <c r="A12" s="61">
        <v>45204</v>
      </c>
      <c r="B12" s="61">
        <v>45204</v>
      </c>
      <c r="C12" s="62" t="s">
        <v>21</v>
      </c>
      <c r="D12" s="62">
        <v>44121701</v>
      </c>
      <c r="E12" s="63" t="s">
        <v>30</v>
      </c>
      <c r="F12" s="62" t="s">
        <v>31</v>
      </c>
      <c r="G12" s="64">
        <v>96.08</v>
      </c>
      <c r="H12" s="64">
        <f t="shared" si="0"/>
        <v>480.4</v>
      </c>
      <c r="I12" s="62">
        <v>50</v>
      </c>
      <c r="J12" s="62">
        <v>45</v>
      </c>
      <c r="K12" s="65">
        <v>5</v>
      </c>
      <c r="L12" s="35"/>
      <c r="M12" s="31">
        <v>30</v>
      </c>
      <c r="N12" s="32">
        <f t="shared" si="1"/>
        <v>35</v>
      </c>
      <c r="O12" s="33"/>
      <c r="P12" s="34">
        <v>69</v>
      </c>
      <c r="Q12" s="10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</row>
    <row r="13" spans="1:3236" ht="46.5" x14ac:dyDescent="0.7">
      <c r="A13" s="66">
        <v>44313</v>
      </c>
      <c r="B13" s="66">
        <v>44313</v>
      </c>
      <c r="C13" s="62" t="s">
        <v>21</v>
      </c>
      <c r="D13" s="62">
        <v>55121616</v>
      </c>
      <c r="E13" s="63" t="s">
        <v>1642</v>
      </c>
      <c r="F13" s="62" t="s">
        <v>28</v>
      </c>
      <c r="G13" s="64">
        <v>7</v>
      </c>
      <c r="H13" s="64">
        <v>70</v>
      </c>
      <c r="I13" s="62">
        <v>10</v>
      </c>
      <c r="J13" s="62">
        <v>0</v>
      </c>
      <c r="K13" s="65">
        <v>10</v>
      </c>
      <c r="L13" s="35"/>
      <c r="M13" s="31"/>
      <c r="N13" s="32"/>
      <c r="O13" s="33"/>
      <c r="P13" s="34"/>
      <c r="Q13" s="10"/>
    </row>
    <row r="14" spans="1:3236" ht="46.5" x14ac:dyDescent="0.7">
      <c r="A14" s="66">
        <v>44313</v>
      </c>
      <c r="B14" s="66">
        <v>44313</v>
      </c>
      <c r="C14" s="62" t="s">
        <v>21</v>
      </c>
      <c r="D14" s="62">
        <v>55121616</v>
      </c>
      <c r="E14" s="63" t="s">
        <v>33</v>
      </c>
      <c r="F14" s="62" t="s">
        <v>31</v>
      </c>
      <c r="G14" s="64">
        <v>78</v>
      </c>
      <c r="H14" s="64">
        <f t="shared" si="0"/>
        <v>156</v>
      </c>
      <c r="I14" s="62">
        <v>6</v>
      </c>
      <c r="J14" s="62">
        <v>4</v>
      </c>
      <c r="K14" s="65">
        <v>2</v>
      </c>
      <c r="L14" s="35"/>
      <c r="M14" s="31">
        <v>10</v>
      </c>
      <c r="N14" s="32">
        <f t="shared" si="1"/>
        <v>12</v>
      </c>
      <c r="O14" s="33"/>
      <c r="P14" s="34">
        <f t="shared" si="2"/>
        <v>12</v>
      </c>
      <c r="Q14" s="10"/>
    </row>
    <row r="15" spans="1:3236" ht="46.5" x14ac:dyDescent="0.7">
      <c r="A15" s="66">
        <v>43532</v>
      </c>
      <c r="B15" s="66">
        <v>43532</v>
      </c>
      <c r="C15" s="62" t="s">
        <v>21</v>
      </c>
      <c r="D15" s="62">
        <v>55121616</v>
      </c>
      <c r="E15" s="63" t="s">
        <v>34</v>
      </c>
      <c r="F15" s="62" t="s">
        <v>28</v>
      </c>
      <c r="G15" s="64">
        <v>40.200000000000003</v>
      </c>
      <c r="H15" s="64">
        <v>282</v>
      </c>
      <c r="I15" s="62">
        <v>30</v>
      </c>
      <c r="J15" s="62">
        <v>0</v>
      </c>
      <c r="K15" s="65">
        <v>30</v>
      </c>
      <c r="L15" s="35"/>
      <c r="M15" s="31"/>
      <c r="N15" s="32"/>
      <c r="O15" s="33"/>
      <c r="P15" s="34"/>
      <c r="Q15" s="10"/>
    </row>
    <row r="16" spans="1:3236" ht="46.5" x14ac:dyDescent="0.7">
      <c r="A16" s="66">
        <v>43532</v>
      </c>
      <c r="B16" s="66">
        <v>43532</v>
      </c>
      <c r="C16" s="62" t="s">
        <v>21</v>
      </c>
      <c r="D16" s="62">
        <v>55121616</v>
      </c>
      <c r="E16" s="63" t="s">
        <v>35</v>
      </c>
      <c r="F16" s="62" t="s">
        <v>31</v>
      </c>
      <c r="G16" s="64">
        <v>480</v>
      </c>
      <c r="H16" s="64">
        <f t="shared" si="0"/>
        <v>15360</v>
      </c>
      <c r="I16" s="62">
        <v>34</v>
      </c>
      <c r="J16" s="62">
        <v>2</v>
      </c>
      <c r="K16" s="65">
        <v>32</v>
      </c>
      <c r="L16" s="35"/>
      <c r="M16" s="31"/>
      <c r="N16" s="32">
        <f t="shared" si="1"/>
        <v>32</v>
      </c>
      <c r="O16" s="33"/>
      <c r="P16" s="34">
        <v>10</v>
      </c>
      <c r="Q16" s="10"/>
    </row>
    <row r="17" spans="1:3236" ht="46.5" x14ac:dyDescent="0.7">
      <c r="A17" s="66">
        <v>43817</v>
      </c>
      <c r="B17" s="66">
        <v>43817</v>
      </c>
      <c r="C17" s="62" t="s">
        <v>21</v>
      </c>
      <c r="D17" s="62">
        <v>4412701</v>
      </c>
      <c r="E17" s="63" t="s">
        <v>36</v>
      </c>
      <c r="F17" s="62" t="s">
        <v>28</v>
      </c>
      <c r="G17" s="64">
        <v>15</v>
      </c>
      <c r="H17" s="64">
        <v>150</v>
      </c>
      <c r="I17" s="62">
        <v>10</v>
      </c>
      <c r="J17" s="62">
        <v>10</v>
      </c>
      <c r="K17" s="65">
        <v>0</v>
      </c>
      <c r="L17" s="35"/>
      <c r="M17" s="31"/>
      <c r="N17" s="32">
        <f t="shared" si="1"/>
        <v>0</v>
      </c>
      <c r="O17" s="33"/>
      <c r="P17" s="34"/>
      <c r="Q17" s="10"/>
    </row>
    <row r="18" spans="1:3236" ht="46.5" x14ac:dyDescent="0.7">
      <c r="A18" s="66">
        <v>43817</v>
      </c>
      <c r="B18" s="66">
        <v>43817</v>
      </c>
      <c r="C18" s="62" t="s">
        <v>21</v>
      </c>
      <c r="D18" s="62">
        <v>44121701</v>
      </c>
      <c r="E18" s="63" t="s">
        <v>37</v>
      </c>
      <c r="F18" s="62" t="s">
        <v>31</v>
      </c>
      <c r="G18" s="64">
        <v>180</v>
      </c>
      <c r="H18" s="64">
        <v>7200</v>
      </c>
      <c r="I18" s="62">
        <v>40</v>
      </c>
      <c r="J18" s="62">
        <v>15</v>
      </c>
      <c r="K18" s="65">
        <v>20</v>
      </c>
      <c r="L18" s="35"/>
      <c r="M18" s="31"/>
      <c r="N18" s="32">
        <f t="shared" si="1"/>
        <v>20</v>
      </c>
      <c r="O18" s="33">
        <v>1</v>
      </c>
      <c r="P18" s="34">
        <f t="shared" si="2"/>
        <v>19</v>
      </c>
      <c r="Q18" s="10"/>
    </row>
    <row r="19" spans="1:3236" ht="46.5" x14ac:dyDescent="0.7">
      <c r="A19" s="66">
        <v>43152</v>
      </c>
      <c r="B19" s="66">
        <v>43152</v>
      </c>
      <c r="C19" s="62" t="s">
        <v>21</v>
      </c>
      <c r="D19" s="62">
        <v>44121701</v>
      </c>
      <c r="E19" s="63" t="s">
        <v>38</v>
      </c>
      <c r="F19" s="62" t="s">
        <v>28</v>
      </c>
      <c r="G19" s="64" t="s">
        <v>39</v>
      </c>
      <c r="H19" s="64">
        <v>105</v>
      </c>
      <c r="I19" s="62">
        <v>7</v>
      </c>
      <c r="J19" s="62">
        <v>0</v>
      </c>
      <c r="K19" s="65">
        <v>7</v>
      </c>
      <c r="L19" s="35"/>
      <c r="M19" s="31"/>
      <c r="N19" s="32">
        <f t="shared" si="1"/>
        <v>7</v>
      </c>
      <c r="O19" s="33"/>
      <c r="P19" s="34"/>
      <c r="Q19" s="10"/>
    </row>
    <row r="20" spans="1:3236" ht="46.5" x14ac:dyDescent="0.7">
      <c r="A20" s="66">
        <v>43152</v>
      </c>
      <c r="B20" s="66">
        <v>43152</v>
      </c>
      <c r="C20" s="62" t="s">
        <v>21</v>
      </c>
      <c r="D20" s="62">
        <v>44121701</v>
      </c>
      <c r="E20" s="63" t="s">
        <v>40</v>
      </c>
      <c r="F20" s="62" t="s">
        <v>31</v>
      </c>
      <c r="G20" s="64">
        <v>180</v>
      </c>
      <c r="H20" s="64">
        <v>5400</v>
      </c>
      <c r="I20" s="62">
        <v>30</v>
      </c>
      <c r="J20" s="62">
        <v>1</v>
      </c>
      <c r="K20" s="65">
        <v>29</v>
      </c>
      <c r="L20" s="35"/>
      <c r="M20" s="31"/>
      <c r="N20" s="32">
        <f t="shared" si="1"/>
        <v>29</v>
      </c>
      <c r="O20" s="33"/>
      <c r="P20" s="34">
        <v>71</v>
      </c>
      <c r="Q20" s="10"/>
    </row>
    <row r="21" spans="1:3236" ht="46.5" x14ac:dyDescent="0.7">
      <c r="A21" s="66">
        <v>43152</v>
      </c>
      <c r="B21" s="66">
        <v>43152</v>
      </c>
      <c r="C21" s="62" t="s">
        <v>21</v>
      </c>
      <c r="D21" s="62">
        <v>44121701</v>
      </c>
      <c r="E21" s="63" t="s">
        <v>41</v>
      </c>
      <c r="F21" s="62" t="s">
        <v>31</v>
      </c>
      <c r="G21" s="64">
        <v>15</v>
      </c>
      <c r="H21" s="64">
        <f t="shared" si="0"/>
        <v>0</v>
      </c>
      <c r="I21" s="62">
        <v>10</v>
      </c>
      <c r="J21" s="62">
        <v>10</v>
      </c>
      <c r="K21" s="65">
        <v>0</v>
      </c>
      <c r="L21" s="35"/>
      <c r="M21" s="31"/>
      <c r="N21" s="32">
        <f t="shared" si="1"/>
        <v>0</v>
      </c>
      <c r="O21" s="33"/>
      <c r="P21" s="34">
        <f t="shared" si="2"/>
        <v>0</v>
      </c>
      <c r="Q21" s="10"/>
    </row>
    <row r="22" spans="1:3236" ht="46.5" x14ac:dyDescent="0.7">
      <c r="A22" s="66">
        <v>43241</v>
      </c>
      <c r="B22" s="66">
        <v>43241</v>
      </c>
      <c r="C22" s="62" t="s">
        <v>21</v>
      </c>
      <c r="D22" s="62">
        <v>44121701</v>
      </c>
      <c r="E22" s="63" t="s">
        <v>42</v>
      </c>
      <c r="F22" s="62" t="s">
        <v>28</v>
      </c>
      <c r="G22" s="64">
        <v>132</v>
      </c>
      <c r="H22" s="64">
        <v>924</v>
      </c>
      <c r="I22" s="62">
        <v>7</v>
      </c>
      <c r="J22" s="62">
        <v>0</v>
      </c>
      <c r="K22" s="65">
        <v>7</v>
      </c>
      <c r="L22" s="35"/>
      <c r="M22" s="31"/>
      <c r="N22" s="32"/>
      <c r="O22" s="33"/>
      <c r="P22" s="34"/>
      <c r="Q22" s="10"/>
    </row>
    <row r="23" spans="1:3236" ht="46.5" x14ac:dyDescent="0.7">
      <c r="A23" s="66">
        <v>43241</v>
      </c>
      <c r="B23" s="66">
        <v>43241</v>
      </c>
      <c r="C23" s="62" t="s">
        <v>21</v>
      </c>
      <c r="D23" s="62">
        <v>44121701</v>
      </c>
      <c r="E23" s="63" t="s">
        <v>1643</v>
      </c>
      <c r="F23" s="62" t="s">
        <v>31</v>
      </c>
      <c r="G23" s="64">
        <v>11</v>
      </c>
      <c r="H23" s="64">
        <f>+K23*G23</f>
        <v>253</v>
      </c>
      <c r="I23" s="62">
        <v>23</v>
      </c>
      <c r="J23" s="62">
        <v>0</v>
      </c>
      <c r="K23" s="65">
        <v>23</v>
      </c>
      <c r="L23" s="35"/>
      <c r="M23" s="31"/>
      <c r="N23" s="32">
        <f t="shared" si="1"/>
        <v>23</v>
      </c>
      <c r="O23" s="33"/>
      <c r="P23" s="34">
        <f t="shared" si="2"/>
        <v>23</v>
      </c>
      <c r="Q23" s="10"/>
    </row>
    <row r="24" spans="1:3236" ht="46.5" x14ac:dyDescent="0.7">
      <c r="A24" s="66">
        <v>42533</v>
      </c>
      <c r="B24" s="66">
        <v>42533</v>
      </c>
      <c r="C24" s="62" t="s">
        <v>21</v>
      </c>
      <c r="D24" s="62">
        <v>44121701</v>
      </c>
      <c r="E24" s="63" t="s">
        <v>43</v>
      </c>
      <c r="F24" s="62" t="s">
        <v>28</v>
      </c>
      <c r="G24" s="64">
        <v>50.84</v>
      </c>
      <c r="H24" s="64">
        <f t="shared" si="0"/>
        <v>508.40000000000003</v>
      </c>
      <c r="I24" s="62">
        <v>16</v>
      </c>
      <c r="J24" s="62">
        <v>6</v>
      </c>
      <c r="K24" s="65">
        <v>10</v>
      </c>
      <c r="L24" s="35"/>
      <c r="M24" s="31"/>
      <c r="N24" s="32">
        <f t="shared" si="1"/>
        <v>10</v>
      </c>
      <c r="O24" s="33"/>
      <c r="P24" s="34">
        <f t="shared" si="2"/>
        <v>10</v>
      </c>
      <c r="Q24" s="10"/>
    </row>
    <row r="25" spans="1:3236" ht="46.5" x14ac:dyDescent="0.7">
      <c r="A25" s="66">
        <v>44820</v>
      </c>
      <c r="B25" s="66">
        <v>44820</v>
      </c>
      <c r="C25" s="62" t="s">
        <v>21</v>
      </c>
      <c r="D25" s="62">
        <v>4412202</v>
      </c>
      <c r="E25" s="63" t="s">
        <v>44</v>
      </c>
      <c r="F25" s="62" t="s">
        <v>28</v>
      </c>
      <c r="G25" s="64">
        <v>8.57</v>
      </c>
      <c r="H25" s="64">
        <v>360</v>
      </c>
      <c r="I25" s="62">
        <v>53</v>
      </c>
      <c r="J25" s="62">
        <v>13</v>
      </c>
      <c r="K25" s="65">
        <v>40</v>
      </c>
      <c r="L25" s="35"/>
      <c r="M25" s="31"/>
      <c r="N25" s="32">
        <f t="shared" si="1"/>
        <v>40</v>
      </c>
      <c r="O25" s="33"/>
      <c r="P25" s="34">
        <f t="shared" si="2"/>
        <v>40</v>
      </c>
      <c r="Q25" s="10"/>
    </row>
    <row r="26" spans="1:3236" ht="46.5" x14ac:dyDescent="0.7">
      <c r="A26" s="66">
        <v>44819</v>
      </c>
      <c r="B26" s="66">
        <v>44819</v>
      </c>
      <c r="C26" s="62" t="s">
        <v>21</v>
      </c>
      <c r="D26" s="62">
        <v>44122022</v>
      </c>
      <c r="E26" s="63" t="s">
        <v>45</v>
      </c>
      <c r="F26" s="62" t="s">
        <v>28</v>
      </c>
      <c r="G26" s="64">
        <v>5</v>
      </c>
      <c r="H26" s="64">
        <v>390</v>
      </c>
      <c r="I26" s="62">
        <v>92</v>
      </c>
      <c r="J26" s="62">
        <v>23</v>
      </c>
      <c r="K26" s="65">
        <v>69</v>
      </c>
      <c r="L26" s="35"/>
      <c r="M26" s="31"/>
      <c r="N26" s="32">
        <f t="shared" si="1"/>
        <v>69</v>
      </c>
      <c r="O26" s="33"/>
      <c r="P26" s="34">
        <f t="shared" si="2"/>
        <v>69</v>
      </c>
      <c r="Q26" s="10"/>
    </row>
    <row r="27" spans="1:3236" ht="46.5" x14ac:dyDescent="0.7">
      <c r="A27" s="66">
        <v>43035</v>
      </c>
      <c r="B27" s="66">
        <v>43035</v>
      </c>
      <c r="C27" s="62" t="s">
        <v>21</v>
      </c>
      <c r="D27" s="62">
        <v>60121534</v>
      </c>
      <c r="E27" s="63" t="s">
        <v>46</v>
      </c>
      <c r="F27" s="62" t="s">
        <v>28</v>
      </c>
      <c r="G27" s="64">
        <v>45</v>
      </c>
      <c r="H27" s="64">
        <f t="shared" ref="H27:H74" si="3">+K27*G27</f>
        <v>0</v>
      </c>
      <c r="I27" s="62">
        <v>2</v>
      </c>
      <c r="J27" s="62">
        <v>2</v>
      </c>
      <c r="K27" s="65">
        <v>0</v>
      </c>
      <c r="L27" s="35"/>
      <c r="M27" s="31"/>
      <c r="N27" s="32">
        <f t="shared" si="1"/>
        <v>0</v>
      </c>
      <c r="O27" s="33"/>
      <c r="P27" s="34">
        <f t="shared" si="2"/>
        <v>0</v>
      </c>
      <c r="Q27" s="10"/>
    </row>
    <row r="28" spans="1:3236" ht="46.5" x14ac:dyDescent="0.7">
      <c r="A28" s="66">
        <v>43816</v>
      </c>
      <c r="B28" s="66">
        <v>43816</v>
      </c>
      <c r="C28" s="62" t="s">
        <v>21</v>
      </c>
      <c r="D28" s="62">
        <v>44101801</v>
      </c>
      <c r="E28" s="63" t="s">
        <v>47</v>
      </c>
      <c r="F28" s="62" t="s">
        <v>28</v>
      </c>
      <c r="G28" s="64">
        <v>3300</v>
      </c>
      <c r="H28" s="64">
        <f t="shared" si="3"/>
        <v>16500</v>
      </c>
      <c r="I28" s="62">
        <v>11</v>
      </c>
      <c r="J28" s="62">
        <v>6</v>
      </c>
      <c r="K28" s="65">
        <v>5</v>
      </c>
      <c r="L28" s="35"/>
      <c r="M28" s="31"/>
      <c r="N28" s="32">
        <f t="shared" si="1"/>
        <v>5</v>
      </c>
      <c r="O28" s="33"/>
      <c r="P28" s="34">
        <f t="shared" si="2"/>
        <v>5</v>
      </c>
      <c r="Q28" s="10"/>
    </row>
    <row r="29" spans="1:3236" ht="46.5" x14ac:dyDescent="0.7">
      <c r="A29" s="66">
        <v>44313</v>
      </c>
      <c r="B29" s="66">
        <v>44313</v>
      </c>
      <c r="C29" s="62" t="s">
        <v>21</v>
      </c>
      <c r="D29" s="62">
        <v>44122003</v>
      </c>
      <c r="E29" s="63" t="s">
        <v>48</v>
      </c>
      <c r="F29" s="62" t="s">
        <v>28</v>
      </c>
      <c r="G29" s="64">
        <v>79.94</v>
      </c>
      <c r="H29" s="64">
        <v>1759</v>
      </c>
      <c r="I29" s="62">
        <v>104</v>
      </c>
      <c r="J29" s="62">
        <v>72</v>
      </c>
      <c r="K29" s="65">
        <v>32</v>
      </c>
      <c r="L29" s="35"/>
      <c r="M29" s="31"/>
      <c r="N29" s="32">
        <f t="shared" si="1"/>
        <v>32</v>
      </c>
      <c r="O29" s="33"/>
      <c r="P29" s="34">
        <v>149</v>
      </c>
      <c r="Q29" s="10"/>
    </row>
    <row r="30" spans="1:3236" ht="46.5" x14ac:dyDescent="0.7">
      <c r="A30" s="66">
        <v>43819</v>
      </c>
      <c r="B30" s="66">
        <v>43819</v>
      </c>
      <c r="C30" s="62" t="s">
        <v>21</v>
      </c>
      <c r="D30" s="62">
        <v>44122003</v>
      </c>
      <c r="E30" s="63" t="s">
        <v>49</v>
      </c>
      <c r="F30" s="62" t="s">
        <v>28</v>
      </c>
      <c r="G30" s="64">
        <v>183</v>
      </c>
      <c r="H30" s="64">
        <f t="shared" si="3"/>
        <v>3294</v>
      </c>
      <c r="I30" s="62">
        <v>96</v>
      </c>
      <c r="J30" s="62">
        <v>78</v>
      </c>
      <c r="K30" s="65">
        <v>18</v>
      </c>
      <c r="L30" s="35"/>
      <c r="M30" s="31"/>
      <c r="N30" s="32">
        <f t="shared" si="1"/>
        <v>18</v>
      </c>
      <c r="O30" s="33">
        <v>3</v>
      </c>
      <c r="P30" s="34">
        <f t="shared" si="2"/>
        <v>15</v>
      </c>
      <c r="Q30" s="10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/>
      <c r="IY30" s="7"/>
      <c r="IZ30" s="7"/>
      <c r="JA30" s="7"/>
      <c r="JB30" s="7"/>
      <c r="JC30" s="7"/>
      <c r="JD30" s="7"/>
      <c r="JE30" s="7"/>
      <c r="JF30" s="7"/>
      <c r="JG30" s="7"/>
      <c r="JH30" s="7"/>
      <c r="JI30" s="7"/>
      <c r="JJ30" s="7"/>
      <c r="JK30" s="7"/>
      <c r="JL30" s="7"/>
      <c r="JM30" s="7"/>
      <c r="JN30" s="7"/>
      <c r="JO30" s="7"/>
      <c r="JP30" s="7"/>
      <c r="JQ30" s="7"/>
      <c r="JR30" s="7"/>
      <c r="JS30" s="7"/>
      <c r="JT30" s="7"/>
      <c r="JU30" s="7"/>
      <c r="JV30" s="7"/>
      <c r="JW30" s="7"/>
      <c r="JX30" s="7"/>
      <c r="JY30" s="7"/>
      <c r="JZ30" s="7"/>
      <c r="KA30" s="7"/>
      <c r="KB30" s="7"/>
      <c r="KC30" s="7"/>
      <c r="KD30" s="7"/>
      <c r="KE30" s="7"/>
      <c r="KF30" s="7"/>
      <c r="KG30" s="7"/>
      <c r="KH30" s="7"/>
      <c r="KI30" s="7"/>
      <c r="KJ30" s="7"/>
      <c r="KK30" s="7"/>
      <c r="KL30" s="7"/>
      <c r="KM30" s="7"/>
      <c r="KN30" s="7"/>
      <c r="KO30" s="7"/>
      <c r="KP30" s="7"/>
      <c r="KQ30" s="7"/>
      <c r="KR30" s="7"/>
      <c r="KS30" s="7"/>
      <c r="KT30" s="7"/>
      <c r="KU30" s="7"/>
      <c r="KV30" s="7"/>
      <c r="KW30" s="7"/>
      <c r="KX30" s="7"/>
      <c r="KY30" s="7"/>
      <c r="KZ30" s="7"/>
      <c r="LA30" s="7"/>
      <c r="LB30" s="7"/>
      <c r="LC30" s="7"/>
      <c r="LD30" s="7"/>
      <c r="LE30" s="7"/>
      <c r="LF30" s="7"/>
      <c r="LG30" s="7"/>
      <c r="LH30" s="7"/>
      <c r="LI30" s="7"/>
      <c r="LJ30" s="7"/>
      <c r="LK30" s="7"/>
      <c r="LL30" s="7"/>
      <c r="LM30" s="7"/>
      <c r="LN30" s="7"/>
      <c r="LO30" s="7"/>
      <c r="LP30" s="7"/>
      <c r="LQ30" s="7"/>
      <c r="LR30" s="7"/>
      <c r="LS30" s="7"/>
      <c r="LT30" s="7"/>
      <c r="LU30" s="7"/>
      <c r="LV30" s="7"/>
      <c r="LW30" s="7"/>
      <c r="LX30" s="7"/>
      <c r="LY30" s="7"/>
      <c r="LZ30" s="7"/>
      <c r="MA30" s="7"/>
      <c r="MB30" s="7"/>
      <c r="MC30" s="7"/>
      <c r="MD30" s="7"/>
      <c r="ME30" s="7"/>
      <c r="MF30" s="7"/>
      <c r="MG30" s="7"/>
      <c r="MH30" s="7"/>
      <c r="MI30" s="7"/>
      <c r="MJ30" s="7"/>
      <c r="MK30" s="7"/>
      <c r="ML30" s="7"/>
      <c r="MM30" s="7"/>
      <c r="MN30" s="7"/>
      <c r="MO30" s="7"/>
      <c r="MP30" s="7"/>
      <c r="MQ30" s="7"/>
      <c r="MR30" s="7"/>
      <c r="MS30" s="7"/>
      <c r="MT30" s="7"/>
      <c r="MU30" s="7"/>
      <c r="MV30" s="7"/>
      <c r="MW30" s="7"/>
      <c r="MX30" s="7"/>
      <c r="MY30" s="7"/>
      <c r="MZ30" s="7"/>
      <c r="NA30" s="7"/>
      <c r="NB30" s="7"/>
      <c r="NC30" s="7"/>
      <c r="ND30" s="7"/>
      <c r="NE30" s="7"/>
      <c r="NF30" s="7"/>
      <c r="NG30" s="7"/>
      <c r="NH30" s="7"/>
      <c r="NI30" s="7"/>
      <c r="NJ30" s="7"/>
      <c r="NK30" s="7"/>
      <c r="NL30" s="7"/>
      <c r="NM30" s="7"/>
      <c r="NN30" s="7"/>
      <c r="NO30" s="7"/>
      <c r="NP30" s="7"/>
      <c r="NQ30" s="7"/>
      <c r="NR30" s="7"/>
      <c r="NS30" s="7"/>
      <c r="NT30" s="7"/>
      <c r="NU30" s="7"/>
      <c r="NV30" s="7"/>
      <c r="NW30" s="7"/>
      <c r="NX30" s="7"/>
      <c r="NY30" s="7"/>
      <c r="NZ30" s="7"/>
      <c r="OA30" s="7"/>
      <c r="OB30" s="7"/>
      <c r="OC30" s="7"/>
      <c r="OD30" s="7"/>
      <c r="OE30" s="7"/>
      <c r="OF30" s="7"/>
      <c r="OG30" s="7"/>
      <c r="OH30" s="7"/>
      <c r="OI30" s="7"/>
      <c r="OJ30" s="7"/>
      <c r="OK30" s="7"/>
      <c r="OL30" s="7"/>
      <c r="OM30" s="7"/>
      <c r="ON30" s="7"/>
      <c r="OO30" s="7"/>
      <c r="OP30" s="7"/>
      <c r="OQ30" s="7"/>
      <c r="OR30" s="7"/>
      <c r="OS30" s="7"/>
      <c r="OT30" s="7"/>
      <c r="OU30" s="7"/>
      <c r="OV30" s="7"/>
      <c r="OW30" s="7"/>
      <c r="OX30" s="7"/>
      <c r="OY30" s="7"/>
      <c r="OZ30" s="7"/>
      <c r="PA30" s="7"/>
      <c r="PB30" s="7"/>
      <c r="PC30" s="7"/>
      <c r="PD30" s="7"/>
      <c r="PE30" s="7"/>
      <c r="PF30" s="7"/>
      <c r="PG30" s="7"/>
      <c r="PH30" s="7"/>
      <c r="PI30" s="7"/>
      <c r="PJ30" s="7"/>
      <c r="PK30" s="7"/>
      <c r="PL30" s="7"/>
      <c r="PM30" s="7"/>
      <c r="PN30" s="7"/>
      <c r="PO30" s="7"/>
      <c r="PP30" s="7"/>
      <c r="PQ30" s="7"/>
      <c r="PR30" s="7"/>
      <c r="PS30" s="7"/>
      <c r="PT30" s="7"/>
      <c r="PU30" s="7"/>
      <c r="PV30" s="7"/>
      <c r="PW30" s="7"/>
      <c r="PX30" s="7"/>
      <c r="PY30" s="7"/>
      <c r="PZ30" s="7"/>
      <c r="QA30" s="7"/>
      <c r="QB30" s="7"/>
      <c r="QC30" s="7"/>
      <c r="QD30" s="7"/>
      <c r="QE30" s="7"/>
      <c r="QF30" s="7"/>
      <c r="QG30" s="7"/>
      <c r="QH30" s="7"/>
      <c r="QI30" s="7"/>
      <c r="QJ30" s="7"/>
      <c r="QK30" s="7"/>
      <c r="QL30" s="7"/>
      <c r="QM30" s="7"/>
      <c r="QN30" s="7"/>
      <c r="QO30" s="7"/>
      <c r="QP30" s="7"/>
      <c r="QQ30" s="7"/>
      <c r="QR30" s="7"/>
      <c r="QS30" s="7"/>
      <c r="QT30" s="7"/>
      <c r="QU30" s="7"/>
      <c r="QV30" s="7"/>
      <c r="QW30" s="7"/>
      <c r="QX30" s="7"/>
      <c r="QY30" s="7"/>
      <c r="QZ30" s="7"/>
      <c r="RA30" s="7"/>
      <c r="RB30" s="7"/>
      <c r="RC30" s="7"/>
      <c r="RD30" s="7"/>
      <c r="RE30" s="7"/>
      <c r="RF30" s="7"/>
      <c r="RG30" s="7"/>
      <c r="RH30" s="7"/>
      <c r="RI30" s="7"/>
      <c r="RJ30" s="7"/>
      <c r="RK30" s="7"/>
      <c r="RL30" s="7"/>
      <c r="RM30" s="7"/>
      <c r="RN30" s="7"/>
      <c r="RO30" s="7"/>
      <c r="RP30" s="7"/>
      <c r="RQ30" s="7"/>
      <c r="RR30" s="7"/>
      <c r="RS30" s="7"/>
      <c r="RT30" s="7"/>
      <c r="RU30" s="7"/>
      <c r="RV30" s="7"/>
      <c r="RW30" s="7"/>
      <c r="RX30" s="7"/>
      <c r="RY30" s="7"/>
      <c r="RZ30" s="7"/>
      <c r="SA30" s="7"/>
      <c r="SB30" s="7"/>
      <c r="SC30" s="7"/>
      <c r="SD30" s="7"/>
      <c r="SE30" s="7"/>
      <c r="SF30" s="7"/>
      <c r="SG30" s="7"/>
      <c r="SH30" s="7"/>
      <c r="SI30" s="7"/>
      <c r="SJ30" s="7"/>
      <c r="SK30" s="7"/>
      <c r="SL30" s="7"/>
      <c r="SM30" s="7"/>
      <c r="SN30" s="7"/>
      <c r="SO30" s="7"/>
      <c r="SP30" s="7"/>
      <c r="SQ30" s="7"/>
      <c r="SR30" s="7"/>
      <c r="SS30" s="7"/>
      <c r="ST30" s="7"/>
      <c r="SU30" s="7"/>
      <c r="SV30" s="7"/>
      <c r="SW30" s="7"/>
      <c r="SX30" s="7"/>
      <c r="SY30" s="7"/>
      <c r="SZ30" s="7"/>
      <c r="TA30" s="7"/>
      <c r="TB30" s="7"/>
      <c r="TC30" s="7"/>
      <c r="TD30" s="7"/>
      <c r="TE30" s="7"/>
      <c r="TF30" s="7"/>
      <c r="TG30" s="7"/>
      <c r="TH30" s="7"/>
      <c r="TI30" s="7"/>
      <c r="TJ30" s="7"/>
      <c r="TK30" s="7"/>
      <c r="TL30" s="7"/>
      <c r="TM30" s="7"/>
      <c r="TN30" s="7"/>
      <c r="TO30" s="7"/>
      <c r="TP30" s="7"/>
      <c r="TQ30" s="7"/>
      <c r="TR30" s="7"/>
      <c r="TS30" s="7"/>
      <c r="TT30" s="7"/>
      <c r="TU30" s="7"/>
      <c r="TV30" s="7"/>
      <c r="TW30" s="7"/>
      <c r="TX30" s="7"/>
      <c r="TY30" s="7"/>
      <c r="TZ30" s="7"/>
      <c r="UA30" s="7"/>
      <c r="UB30" s="7"/>
      <c r="UC30" s="7"/>
      <c r="UD30" s="7"/>
      <c r="UE30" s="7"/>
      <c r="UF30" s="7"/>
      <c r="UG30" s="7"/>
      <c r="UH30" s="7"/>
      <c r="UI30" s="7"/>
      <c r="UJ30" s="7"/>
      <c r="UK30" s="7"/>
      <c r="UL30" s="7"/>
      <c r="UM30" s="7"/>
      <c r="UN30" s="7"/>
      <c r="UO30" s="7"/>
      <c r="UP30" s="7"/>
      <c r="UQ30" s="7"/>
      <c r="UR30" s="7"/>
      <c r="US30" s="7"/>
      <c r="UT30" s="7"/>
      <c r="UU30" s="7"/>
      <c r="UV30" s="7"/>
      <c r="UW30" s="7"/>
      <c r="UX30" s="7"/>
      <c r="UY30" s="7"/>
      <c r="UZ30" s="7"/>
      <c r="VA30" s="7"/>
      <c r="VB30" s="7"/>
      <c r="VC30" s="7"/>
      <c r="VD30" s="7"/>
      <c r="VE30" s="7"/>
      <c r="VF30" s="7"/>
      <c r="VG30" s="7"/>
      <c r="VH30" s="7"/>
      <c r="VI30" s="7"/>
      <c r="VJ30" s="7"/>
      <c r="VK30" s="7"/>
      <c r="VL30" s="7"/>
      <c r="VM30" s="7"/>
      <c r="VN30" s="7"/>
      <c r="VO30" s="7"/>
      <c r="VP30" s="7"/>
      <c r="VQ30" s="7"/>
      <c r="VR30" s="7"/>
      <c r="VS30" s="7"/>
      <c r="VT30" s="7"/>
      <c r="VU30" s="7"/>
      <c r="VV30" s="7"/>
      <c r="VW30" s="7"/>
      <c r="VX30" s="7"/>
      <c r="VY30" s="7"/>
      <c r="VZ30" s="7"/>
      <c r="WA30" s="7"/>
      <c r="WB30" s="7"/>
      <c r="WC30" s="7"/>
      <c r="WD30" s="7"/>
      <c r="WE30" s="7"/>
      <c r="WF30" s="7"/>
      <c r="WG30" s="7"/>
      <c r="WH30" s="7"/>
      <c r="WI30" s="7"/>
      <c r="WJ30" s="7"/>
      <c r="WK30" s="7"/>
      <c r="WL30" s="7"/>
      <c r="WM30" s="7"/>
      <c r="WN30" s="7"/>
      <c r="WO30" s="7"/>
      <c r="WP30" s="7"/>
      <c r="WQ30" s="7"/>
      <c r="WR30" s="7"/>
      <c r="WS30" s="7"/>
      <c r="WT30" s="7"/>
      <c r="WU30" s="7"/>
      <c r="WV30" s="7"/>
      <c r="WW30" s="7"/>
      <c r="WX30" s="7"/>
      <c r="WY30" s="7"/>
      <c r="WZ30" s="7"/>
      <c r="XA30" s="7"/>
      <c r="XB30" s="7"/>
      <c r="XC30" s="7"/>
      <c r="XD30" s="7"/>
      <c r="XE30" s="7"/>
      <c r="XF30" s="7"/>
      <c r="XG30" s="7"/>
      <c r="XH30" s="7"/>
      <c r="XI30" s="7"/>
      <c r="XJ30" s="7"/>
      <c r="XK30" s="7"/>
      <c r="XL30" s="7"/>
      <c r="XM30" s="7"/>
      <c r="XN30" s="7"/>
      <c r="XO30" s="7"/>
      <c r="XP30" s="7"/>
      <c r="XQ30" s="7"/>
      <c r="XR30" s="7"/>
      <c r="XS30" s="7"/>
      <c r="XT30" s="7"/>
      <c r="XU30" s="7"/>
      <c r="XV30" s="7"/>
      <c r="XW30" s="7"/>
      <c r="XX30" s="7"/>
      <c r="XY30" s="7"/>
      <c r="XZ30" s="7"/>
      <c r="YA30" s="7"/>
      <c r="YB30" s="7"/>
      <c r="YC30" s="7"/>
      <c r="YD30" s="7"/>
      <c r="YE30" s="7"/>
      <c r="YF30" s="7"/>
      <c r="YG30" s="7"/>
      <c r="YH30" s="7"/>
      <c r="YI30" s="7"/>
      <c r="YJ30" s="7"/>
      <c r="YK30" s="7"/>
      <c r="YL30" s="7"/>
      <c r="YM30" s="7"/>
      <c r="YN30" s="7"/>
      <c r="YO30" s="7"/>
      <c r="YP30" s="7"/>
      <c r="YQ30" s="7"/>
      <c r="YR30" s="7"/>
      <c r="YS30" s="7"/>
      <c r="YT30" s="7"/>
      <c r="YU30" s="7"/>
      <c r="YV30" s="7"/>
      <c r="YW30" s="7"/>
      <c r="YX30" s="7"/>
      <c r="YY30" s="7"/>
      <c r="YZ30" s="7"/>
      <c r="ZA30" s="7"/>
      <c r="ZB30" s="7"/>
      <c r="ZC30" s="7"/>
      <c r="ZD30" s="7"/>
      <c r="ZE30" s="7"/>
      <c r="ZF30" s="7"/>
      <c r="ZG30" s="7"/>
      <c r="ZH30" s="7"/>
      <c r="ZI30" s="7"/>
      <c r="ZJ30" s="7"/>
      <c r="ZK30" s="7"/>
      <c r="ZL30" s="7"/>
      <c r="ZM30" s="7"/>
      <c r="ZN30" s="7"/>
      <c r="ZO30" s="7"/>
      <c r="ZP30" s="7"/>
      <c r="ZQ30" s="7"/>
      <c r="ZR30" s="7"/>
      <c r="ZS30" s="7"/>
      <c r="ZT30" s="7"/>
      <c r="ZU30" s="7"/>
      <c r="ZV30" s="7"/>
      <c r="ZW30" s="7"/>
      <c r="ZX30" s="7"/>
      <c r="ZY30" s="7"/>
      <c r="ZZ30" s="7"/>
      <c r="AAA30" s="7"/>
      <c r="AAB30" s="7"/>
      <c r="AAC30" s="7"/>
      <c r="AAD30" s="7"/>
      <c r="AAE30" s="7"/>
      <c r="AAF30" s="7"/>
      <c r="AAG30" s="7"/>
      <c r="AAH30" s="7"/>
      <c r="AAI30" s="7"/>
      <c r="AAJ30" s="7"/>
      <c r="AAK30" s="7"/>
      <c r="AAL30" s="7"/>
      <c r="AAM30" s="7"/>
      <c r="AAN30" s="7"/>
      <c r="AAO30" s="7"/>
      <c r="AAP30" s="7"/>
      <c r="AAQ30" s="7"/>
      <c r="AAR30" s="7"/>
      <c r="AAS30" s="7"/>
      <c r="AAT30" s="7"/>
      <c r="AAU30" s="7"/>
      <c r="AAV30" s="7"/>
      <c r="AAW30" s="7"/>
      <c r="AAX30" s="7"/>
      <c r="AAY30" s="7"/>
      <c r="AAZ30" s="7"/>
      <c r="ABA30" s="7"/>
      <c r="ABB30" s="7"/>
      <c r="ABC30" s="7"/>
      <c r="ABD30" s="7"/>
      <c r="ABE30" s="7"/>
      <c r="ABF30" s="7"/>
      <c r="ABG30" s="7"/>
      <c r="ABH30" s="7"/>
      <c r="ABI30" s="7"/>
      <c r="ABJ30" s="7"/>
      <c r="ABK30" s="7"/>
      <c r="ABL30" s="7"/>
      <c r="ABM30" s="7"/>
      <c r="ABN30" s="7"/>
      <c r="ABO30" s="7"/>
      <c r="ABP30" s="7"/>
      <c r="ABQ30" s="7"/>
      <c r="ABR30" s="7"/>
      <c r="ABS30" s="7"/>
      <c r="ABT30" s="7"/>
      <c r="ABU30" s="7"/>
      <c r="ABV30" s="7"/>
      <c r="ABW30" s="7"/>
      <c r="ABX30" s="7"/>
      <c r="ABY30" s="7"/>
      <c r="ABZ30" s="7"/>
      <c r="ACA30" s="7"/>
      <c r="ACB30" s="7"/>
      <c r="ACC30" s="7"/>
      <c r="ACD30" s="7"/>
      <c r="ACE30" s="7"/>
      <c r="ACF30" s="7"/>
      <c r="ACG30" s="7"/>
      <c r="ACH30" s="7"/>
      <c r="ACI30" s="7"/>
      <c r="ACJ30" s="7"/>
      <c r="ACK30" s="7"/>
      <c r="ACL30" s="7"/>
      <c r="ACM30" s="7"/>
      <c r="ACN30" s="7"/>
      <c r="ACO30" s="7"/>
      <c r="ACP30" s="7"/>
      <c r="ACQ30" s="7"/>
      <c r="ACR30" s="7"/>
      <c r="ACS30" s="7"/>
      <c r="ACT30" s="7"/>
      <c r="ACU30" s="7"/>
      <c r="ACV30" s="7"/>
      <c r="ACW30" s="7"/>
      <c r="ACX30" s="7"/>
      <c r="ACY30" s="7"/>
      <c r="ACZ30" s="7"/>
      <c r="ADA30" s="7"/>
      <c r="ADB30" s="7"/>
      <c r="ADC30" s="7"/>
      <c r="ADD30" s="7"/>
      <c r="ADE30" s="7"/>
      <c r="ADF30" s="7"/>
      <c r="ADG30" s="7"/>
      <c r="ADH30" s="7"/>
      <c r="ADI30" s="7"/>
      <c r="ADJ30" s="7"/>
      <c r="ADK30" s="7"/>
      <c r="ADL30" s="7"/>
      <c r="ADM30" s="7"/>
      <c r="ADN30" s="7"/>
      <c r="ADO30" s="7"/>
      <c r="ADP30" s="7"/>
      <c r="ADQ30" s="7"/>
      <c r="ADR30" s="7"/>
      <c r="ADS30" s="7"/>
      <c r="ADT30" s="7"/>
      <c r="ADU30" s="7"/>
      <c r="ADV30" s="7"/>
      <c r="ADW30" s="7"/>
      <c r="ADX30" s="7"/>
      <c r="ADY30" s="7"/>
      <c r="ADZ30" s="7"/>
      <c r="AEA30" s="7"/>
      <c r="AEB30" s="7"/>
      <c r="AEC30" s="7"/>
      <c r="AED30" s="7"/>
      <c r="AEE30" s="7"/>
      <c r="AEF30" s="7"/>
      <c r="AEG30" s="7"/>
      <c r="AEH30" s="7"/>
      <c r="AEI30" s="7"/>
      <c r="AEJ30" s="7"/>
      <c r="AEK30" s="7"/>
      <c r="AEL30" s="7"/>
      <c r="AEM30" s="7"/>
      <c r="AEN30" s="7"/>
      <c r="AEO30" s="7"/>
      <c r="AEP30" s="7"/>
      <c r="AEQ30" s="7"/>
      <c r="AER30" s="7"/>
      <c r="AES30" s="7"/>
      <c r="AET30" s="7"/>
      <c r="AEU30" s="7"/>
      <c r="AEV30" s="7"/>
      <c r="AEW30" s="7"/>
      <c r="AEX30" s="7"/>
      <c r="AEY30" s="7"/>
      <c r="AEZ30" s="7"/>
      <c r="AFA30" s="7"/>
      <c r="AFB30" s="7"/>
      <c r="AFC30" s="7"/>
      <c r="AFD30" s="7"/>
      <c r="AFE30" s="7"/>
      <c r="AFF30" s="7"/>
      <c r="AFG30" s="7"/>
      <c r="AFH30" s="7"/>
      <c r="AFI30" s="7"/>
      <c r="AFJ30" s="7"/>
      <c r="AFK30" s="7"/>
      <c r="AFL30" s="7"/>
      <c r="AFM30" s="7"/>
      <c r="AFN30" s="7"/>
      <c r="AFO30" s="7"/>
      <c r="AFP30" s="7"/>
      <c r="AFQ30" s="7"/>
      <c r="AFR30" s="7"/>
      <c r="AFS30" s="7"/>
      <c r="AFT30" s="7"/>
      <c r="AFU30" s="7"/>
      <c r="AFV30" s="7"/>
      <c r="AFW30" s="7"/>
      <c r="AFX30" s="7"/>
      <c r="AFY30" s="7"/>
      <c r="AFZ30" s="7"/>
      <c r="AGA30" s="7"/>
      <c r="AGB30" s="7"/>
      <c r="AGC30" s="7"/>
      <c r="AGD30" s="7"/>
      <c r="AGE30" s="7"/>
      <c r="AGF30" s="7"/>
      <c r="AGG30" s="7"/>
      <c r="AGH30" s="7"/>
      <c r="AGI30" s="7"/>
      <c r="AGJ30" s="7"/>
      <c r="AGK30" s="7"/>
      <c r="AGL30" s="7"/>
      <c r="AGM30" s="7"/>
      <c r="AGN30" s="7"/>
      <c r="AGO30" s="7"/>
      <c r="AGP30" s="7"/>
      <c r="AGQ30" s="7"/>
      <c r="AGR30" s="7"/>
      <c r="AGS30" s="7"/>
      <c r="AGT30" s="7"/>
      <c r="AGU30" s="7"/>
      <c r="AGV30" s="7"/>
      <c r="AGW30" s="7"/>
      <c r="AGX30" s="7"/>
      <c r="AGY30" s="7"/>
      <c r="AGZ30" s="7"/>
      <c r="AHA30" s="7"/>
      <c r="AHB30" s="7"/>
      <c r="AHC30" s="7"/>
      <c r="AHD30" s="7"/>
      <c r="AHE30" s="7"/>
      <c r="AHF30" s="7"/>
      <c r="AHG30" s="7"/>
      <c r="AHH30" s="7"/>
      <c r="AHI30" s="7"/>
      <c r="AHJ30" s="7"/>
      <c r="AHK30" s="7"/>
      <c r="AHL30" s="7"/>
      <c r="AHM30" s="7"/>
      <c r="AHN30" s="7"/>
      <c r="AHO30" s="7"/>
      <c r="AHP30" s="7"/>
      <c r="AHQ30" s="7"/>
      <c r="AHR30" s="7"/>
      <c r="AHS30" s="7"/>
      <c r="AHT30" s="7"/>
      <c r="AHU30" s="7"/>
      <c r="AHV30" s="7"/>
      <c r="AHW30" s="7"/>
      <c r="AHX30" s="7"/>
      <c r="AHY30" s="7"/>
      <c r="AHZ30" s="7"/>
      <c r="AIA30" s="7"/>
      <c r="AIB30" s="7"/>
      <c r="AIC30" s="7"/>
      <c r="AID30" s="7"/>
      <c r="AIE30" s="7"/>
      <c r="AIF30" s="7"/>
      <c r="AIG30" s="7"/>
      <c r="AIH30" s="7"/>
      <c r="AII30" s="7"/>
      <c r="AIJ30" s="7"/>
      <c r="AIK30" s="7"/>
      <c r="AIL30" s="7"/>
      <c r="AIM30" s="7"/>
      <c r="AIN30" s="7"/>
      <c r="AIO30" s="7"/>
      <c r="AIP30" s="7"/>
      <c r="AIQ30" s="7"/>
      <c r="AIR30" s="7"/>
      <c r="AIS30" s="7"/>
      <c r="AIT30" s="7"/>
      <c r="AIU30" s="7"/>
      <c r="AIV30" s="7"/>
      <c r="AIW30" s="7"/>
      <c r="AIX30" s="7"/>
      <c r="AIY30" s="7"/>
      <c r="AIZ30" s="7"/>
      <c r="AJA30" s="7"/>
      <c r="AJB30" s="7"/>
      <c r="AJC30" s="7"/>
      <c r="AJD30" s="7"/>
      <c r="AJE30" s="7"/>
      <c r="AJF30" s="7"/>
      <c r="AJG30" s="7"/>
      <c r="AJH30" s="7"/>
      <c r="AJI30" s="7"/>
      <c r="AJJ30" s="7"/>
      <c r="AJK30" s="7"/>
      <c r="AJL30" s="7"/>
      <c r="AJM30" s="7"/>
      <c r="AJN30" s="7"/>
      <c r="AJO30" s="7"/>
      <c r="AJP30" s="7"/>
      <c r="AJQ30" s="7"/>
      <c r="AJR30" s="7"/>
      <c r="AJS30" s="7"/>
      <c r="AJT30" s="7"/>
      <c r="AJU30" s="7"/>
      <c r="AJV30" s="7"/>
      <c r="AJW30" s="7"/>
      <c r="AJX30" s="7"/>
      <c r="AJY30" s="7"/>
      <c r="AJZ30" s="7"/>
      <c r="AKA30" s="7"/>
      <c r="AKB30" s="7"/>
      <c r="AKC30" s="7"/>
      <c r="AKD30" s="7"/>
      <c r="AKE30" s="7"/>
      <c r="AKF30" s="7"/>
      <c r="AKG30" s="7"/>
      <c r="AKH30" s="7"/>
      <c r="AKI30" s="7"/>
      <c r="AKJ30" s="7"/>
      <c r="AKK30" s="7"/>
      <c r="AKL30" s="7"/>
      <c r="AKM30" s="7"/>
      <c r="AKN30" s="7"/>
      <c r="AKO30" s="7"/>
      <c r="AKP30" s="7"/>
      <c r="AKQ30" s="7"/>
      <c r="AKR30" s="7"/>
      <c r="AKS30" s="7"/>
      <c r="AKT30" s="7"/>
      <c r="AKU30" s="7"/>
      <c r="AKV30" s="7"/>
      <c r="AKW30" s="7"/>
      <c r="AKX30" s="7"/>
      <c r="AKY30" s="7"/>
      <c r="AKZ30" s="7"/>
      <c r="ALA30" s="7"/>
      <c r="ALB30" s="7"/>
      <c r="ALC30" s="7"/>
      <c r="ALD30" s="7"/>
      <c r="ALE30" s="7"/>
      <c r="ALF30" s="7"/>
      <c r="ALG30" s="7"/>
      <c r="ALH30" s="7"/>
      <c r="ALI30" s="7"/>
      <c r="ALJ30" s="7"/>
      <c r="ALK30" s="7"/>
      <c r="ALL30" s="7"/>
      <c r="ALM30" s="7"/>
      <c r="ALN30" s="7"/>
      <c r="ALO30" s="7"/>
      <c r="ALP30" s="7"/>
      <c r="ALQ30" s="7"/>
      <c r="ALR30" s="7"/>
      <c r="ALS30" s="7"/>
      <c r="ALT30" s="7"/>
      <c r="ALU30" s="7"/>
      <c r="ALV30" s="7"/>
      <c r="ALW30" s="7"/>
      <c r="ALX30" s="7"/>
      <c r="ALY30" s="7"/>
      <c r="ALZ30" s="7"/>
      <c r="AMA30" s="7"/>
      <c r="AMB30" s="7"/>
      <c r="AMC30" s="7"/>
      <c r="AMD30" s="7"/>
      <c r="AME30" s="7"/>
      <c r="AMF30" s="7"/>
      <c r="AMG30" s="7"/>
      <c r="AMH30" s="7"/>
      <c r="AMI30" s="7"/>
      <c r="AMJ30" s="7"/>
      <c r="AMK30" s="7"/>
      <c r="AML30" s="7"/>
      <c r="AMM30" s="7"/>
      <c r="AMN30" s="7"/>
      <c r="AMO30" s="7"/>
      <c r="AMP30" s="7"/>
      <c r="AMQ30" s="7"/>
      <c r="AMR30" s="7"/>
      <c r="AMS30" s="7"/>
      <c r="AMT30" s="7"/>
      <c r="AMU30" s="7"/>
      <c r="AMV30" s="7"/>
      <c r="AMW30" s="7"/>
      <c r="AMX30" s="7"/>
      <c r="AMY30" s="7"/>
      <c r="AMZ30" s="7"/>
      <c r="ANA30" s="7"/>
      <c r="ANB30" s="7"/>
      <c r="ANC30" s="7"/>
      <c r="AND30" s="7"/>
      <c r="ANE30" s="7"/>
      <c r="ANF30" s="7"/>
      <c r="ANG30" s="7"/>
      <c r="ANH30" s="7"/>
      <c r="ANI30" s="7"/>
      <c r="ANJ30" s="7"/>
      <c r="ANK30" s="7"/>
      <c r="ANL30" s="7"/>
      <c r="ANM30" s="7"/>
      <c r="ANN30" s="7"/>
      <c r="ANO30" s="7"/>
      <c r="ANP30" s="7"/>
      <c r="ANQ30" s="7"/>
      <c r="ANR30" s="7"/>
      <c r="ANS30" s="7"/>
      <c r="ANT30" s="7"/>
      <c r="ANU30" s="7"/>
      <c r="ANV30" s="7"/>
      <c r="ANW30" s="7"/>
      <c r="ANX30" s="7"/>
      <c r="ANY30" s="7"/>
      <c r="ANZ30" s="7"/>
      <c r="AOA30" s="7"/>
      <c r="AOB30" s="7"/>
      <c r="AOC30" s="7"/>
      <c r="AOD30" s="7"/>
      <c r="AOE30" s="7"/>
      <c r="AOF30" s="7"/>
      <c r="AOG30" s="7"/>
      <c r="AOH30" s="7"/>
      <c r="AOI30" s="7"/>
      <c r="AOJ30" s="7"/>
      <c r="AOK30" s="7"/>
      <c r="AOL30" s="7"/>
      <c r="AOM30" s="7"/>
      <c r="AON30" s="7"/>
      <c r="AOO30" s="7"/>
      <c r="AOP30" s="7"/>
      <c r="AOQ30" s="7"/>
      <c r="AOR30" s="7"/>
      <c r="AOS30" s="7"/>
      <c r="AOT30" s="7"/>
      <c r="AOU30" s="7"/>
      <c r="AOV30" s="7"/>
      <c r="AOW30" s="7"/>
      <c r="AOX30" s="7"/>
      <c r="AOY30" s="7"/>
      <c r="AOZ30" s="7"/>
      <c r="APA30" s="7"/>
      <c r="APB30" s="7"/>
      <c r="APC30" s="7"/>
      <c r="APD30" s="7"/>
      <c r="APE30" s="7"/>
      <c r="APF30" s="7"/>
      <c r="APG30" s="7"/>
      <c r="APH30" s="7"/>
      <c r="API30" s="7"/>
      <c r="APJ30" s="7"/>
      <c r="APK30" s="7"/>
      <c r="APL30" s="7"/>
      <c r="APM30" s="7"/>
      <c r="APN30" s="7"/>
      <c r="APO30" s="7"/>
      <c r="APP30" s="7"/>
      <c r="APQ30" s="7"/>
      <c r="APR30" s="7"/>
      <c r="APS30" s="7"/>
      <c r="APT30" s="7"/>
      <c r="APU30" s="7"/>
      <c r="APV30" s="7"/>
      <c r="APW30" s="7"/>
      <c r="APX30" s="7"/>
      <c r="APY30" s="7"/>
      <c r="APZ30" s="7"/>
      <c r="AQA30" s="7"/>
      <c r="AQB30" s="7"/>
      <c r="AQC30" s="7"/>
      <c r="AQD30" s="7"/>
      <c r="AQE30" s="7"/>
      <c r="AQF30" s="7"/>
      <c r="AQG30" s="7"/>
      <c r="AQH30" s="7"/>
      <c r="AQI30" s="7"/>
      <c r="AQJ30" s="7"/>
      <c r="AQK30" s="7"/>
      <c r="AQL30" s="7"/>
      <c r="AQM30" s="7"/>
      <c r="AQN30" s="7"/>
      <c r="AQO30" s="7"/>
      <c r="AQP30" s="7"/>
      <c r="AQQ30" s="7"/>
      <c r="AQR30" s="7"/>
      <c r="AQS30" s="7"/>
      <c r="AQT30" s="7"/>
      <c r="AQU30" s="7"/>
      <c r="AQV30" s="7"/>
      <c r="AQW30" s="7"/>
      <c r="AQX30" s="7"/>
      <c r="AQY30" s="7"/>
      <c r="AQZ30" s="7"/>
      <c r="ARA30" s="7"/>
      <c r="ARB30" s="7"/>
      <c r="ARC30" s="7"/>
      <c r="ARD30" s="7"/>
      <c r="ARE30" s="7"/>
      <c r="ARF30" s="7"/>
      <c r="ARG30" s="7"/>
      <c r="ARH30" s="7"/>
      <c r="ARI30" s="7"/>
      <c r="ARJ30" s="7"/>
      <c r="ARK30" s="7"/>
      <c r="ARL30" s="7"/>
      <c r="ARM30" s="7"/>
      <c r="ARN30" s="7"/>
      <c r="ARO30" s="7"/>
      <c r="ARP30" s="7"/>
      <c r="ARQ30" s="7"/>
      <c r="ARR30" s="7"/>
      <c r="ARS30" s="7"/>
      <c r="ART30" s="7"/>
      <c r="ARU30" s="7"/>
      <c r="ARV30" s="7"/>
      <c r="ARW30" s="7"/>
      <c r="ARX30" s="7"/>
      <c r="ARY30" s="7"/>
      <c r="ARZ30" s="7"/>
      <c r="ASA30" s="7"/>
      <c r="ASB30" s="7"/>
      <c r="ASC30" s="7"/>
      <c r="ASD30" s="7"/>
      <c r="ASE30" s="7"/>
      <c r="ASF30" s="7"/>
      <c r="ASG30" s="7"/>
      <c r="ASH30" s="7"/>
      <c r="ASI30" s="7"/>
      <c r="ASJ30" s="7"/>
      <c r="ASK30" s="7"/>
      <c r="ASL30" s="7"/>
      <c r="ASM30" s="7"/>
      <c r="ASN30" s="7"/>
      <c r="ASO30" s="7"/>
      <c r="ASP30" s="7"/>
      <c r="ASQ30" s="7"/>
      <c r="ASR30" s="7"/>
      <c r="ASS30" s="7"/>
      <c r="AST30" s="7"/>
      <c r="ASU30" s="7"/>
      <c r="ASV30" s="7"/>
      <c r="ASW30" s="7"/>
      <c r="ASX30" s="7"/>
      <c r="ASY30" s="7"/>
      <c r="ASZ30" s="7"/>
      <c r="ATA30" s="7"/>
      <c r="ATB30" s="7"/>
      <c r="ATC30" s="7"/>
      <c r="ATD30" s="7"/>
      <c r="ATE30" s="7"/>
      <c r="ATF30" s="7"/>
      <c r="ATG30" s="7"/>
      <c r="ATH30" s="7"/>
      <c r="ATI30" s="7"/>
      <c r="ATJ30" s="7"/>
      <c r="ATK30" s="7"/>
      <c r="ATL30" s="7"/>
      <c r="ATM30" s="7"/>
      <c r="ATN30" s="7"/>
      <c r="ATO30" s="7"/>
      <c r="ATP30" s="7"/>
      <c r="ATQ30" s="7"/>
      <c r="ATR30" s="7"/>
      <c r="ATS30" s="7"/>
      <c r="ATT30" s="7"/>
      <c r="ATU30" s="7"/>
      <c r="ATV30" s="7"/>
      <c r="ATW30" s="7"/>
      <c r="ATX30" s="7"/>
      <c r="ATY30" s="7"/>
      <c r="ATZ30" s="7"/>
      <c r="AUA30" s="7"/>
      <c r="AUB30" s="7"/>
      <c r="AUC30" s="7"/>
      <c r="AUD30" s="7"/>
      <c r="AUE30" s="7"/>
      <c r="AUF30" s="7"/>
      <c r="AUG30" s="7"/>
      <c r="AUH30" s="7"/>
      <c r="AUI30" s="7"/>
      <c r="AUJ30" s="7"/>
      <c r="AUK30" s="7"/>
      <c r="AUL30" s="7"/>
      <c r="AUM30" s="7"/>
      <c r="AUN30" s="7"/>
      <c r="AUO30" s="7"/>
      <c r="AUP30" s="7"/>
      <c r="AUQ30" s="7"/>
      <c r="AUR30" s="7"/>
      <c r="AUS30" s="7"/>
      <c r="AUT30" s="7"/>
      <c r="AUU30" s="7"/>
      <c r="AUV30" s="7"/>
      <c r="AUW30" s="7"/>
      <c r="AUX30" s="7"/>
      <c r="AUY30" s="7"/>
      <c r="AUZ30" s="7"/>
      <c r="AVA30" s="7"/>
      <c r="AVB30" s="7"/>
      <c r="AVC30" s="7"/>
      <c r="AVD30" s="7"/>
      <c r="AVE30" s="7"/>
      <c r="AVF30" s="7"/>
      <c r="AVG30" s="7"/>
      <c r="AVH30" s="7"/>
      <c r="AVI30" s="7"/>
      <c r="AVJ30" s="7"/>
      <c r="AVK30" s="7"/>
      <c r="AVL30" s="7"/>
      <c r="AVM30" s="7"/>
      <c r="AVN30" s="7"/>
      <c r="AVO30" s="7"/>
      <c r="AVP30" s="7"/>
      <c r="AVQ30" s="7"/>
      <c r="AVR30" s="7"/>
      <c r="AVS30" s="7"/>
      <c r="AVT30" s="7"/>
      <c r="AVU30" s="7"/>
      <c r="AVV30" s="7"/>
      <c r="AVW30" s="7"/>
      <c r="AVX30" s="7"/>
      <c r="AVY30" s="7"/>
      <c r="AVZ30" s="7"/>
      <c r="AWA30" s="7"/>
      <c r="AWB30" s="7"/>
      <c r="AWC30" s="7"/>
      <c r="AWD30" s="7"/>
      <c r="AWE30" s="7"/>
      <c r="AWF30" s="7"/>
      <c r="AWG30" s="7"/>
      <c r="AWH30" s="7"/>
      <c r="AWI30" s="7"/>
      <c r="AWJ30" s="7"/>
      <c r="AWK30" s="7"/>
      <c r="AWL30" s="7"/>
      <c r="AWM30" s="7"/>
      <c r="AWN30" s="7"/>
      <c r="AWO30" s="7"/>
      <c r="AWP30" s="7"/>
      <c r="AWQ30" s="7"/>
      <c r="AWR30" s="7"/>
      <c r="AWS30" s="7"/>
      <c r="AWT30" s="7"/>
      <c r="AWU30" s="7"/>
      <c r="AWV30" s="7"/>
      <c r="AWW30" s="7"/>
      <c r="AWX30" s="7"/>
      <c r="AWY30" s="7"/>
      <c r="AWZ30" s="7"/>
      <c r="AXA30" s="7"/>
      <c r="AXB30" s="7"/>
      <c r="AXC30" s="7"/>
      <c r="AXD30" s="7"/>
      <c r="AXE30" s="7"/>
      <c r="AXF30" s="7"/>
      <c r="AXG30" s="7"/>
      <c r="AXH30" s="7"/>
      <c r="AXI30" s="7"/>
      <c r="AXJ30" s="7"/>
      <c r="AXK30" s="7"/>
      <c r="AXL30" s="7"/>
      <c r="AXM30" s="7"/>
      <c r="AXN30" s="7"/>
      <c r="AXO30" s="7"/>
      <c r="AXP30" s="7"/>
      <c r="AXQ30" s="7"/>
      <c r="AXR30" s="7"/>
      <c r="AXS30" s="7"/>
      <c r="AXT30" s="7"/>
      <c r="AXU30" s="7"/>
      <c r="AXV30" s="7"/>
      <c r="AXW30" s="7"/>
      <c r="AXX30" s="7"/>
      <c r="AXY30" s="7"/>
      <c r="AXZ30" s="7"/>
      <c r="AYA30" s="7"/>
      <c r="AYB30" s="7"/>
      <c r="AYC30" s="7"/>
      <c r="AYD30" s="7"/>
      <c r="AYE30" s="7"/>
      <c r="AYF30" s="7"/>
      <c r="AYG30" s="7"/>
      <c r="AYH30" s="7"/>
      <c r="AYI30" s="7"/>
      <c r="AYJ30" s="7"/>
      <c r="AYK30" s="7"/>
      <c r="AYL30" s="7"/>
      <c r="AYM30" s="7"/>
      <c r="AYN30" s="7"/>
      <c r="AYO30" s="7"/>
      <c r="AYP30" s="7"/>
      <c r="AYQ30" s="7"/>
      <c r="AYR30" s="7"/>
      <c r="AYS30" s="7"/>
      <c r="AYT30" s="7"/>
      <c r="AYU30" s="7"/>
      <c r="AYV30" s="7"/>
      <c r="AYW30" s="7"/>
      <c r="AYX30" s="7"/>
      <c r="AYY30" s="7"/>
      <c r="AYZ30" s="7"/>
      <c r="AZA30" s="7"/>
      <c r="AZB30" s="7"/>
      <c r="AZC30" s="7"/>
      <c r="AZD30" s="7"/>
      <c r="AZE30" s="7"/>
      <c r="AZF30" s="7"/>
      <c r="AZG30" s="7"/>
      <c r="AZH30" s="7"/>
      <c r="AZI30" s="7"/>
      <c r="AZJ30" s="7"/>
      <c r="AZK30" s="7"/>
      <c r="AZL30" s="7"/>
      <c r="AZM30" s="7"/>
      <c r="AZN30" s="7"/>
      <c r="AZO30" s="7"/>
      <c r="AZP30" s="7"/>
      <c r="AZQ30" s="7"/>
      <c r="AZR30" s="7"/>
      <c r="AZS30" s="7"/>
      <c r="AZT30" s="7"/>
      <c r="AZU30" s="7"/>
      <c r="AZV30" s="7"/>
      <c r="AZW30" s="7"/>
      <c r="AZX30" s="7"/>
      <c r="AZY30" s="7"/>
      <c r="AZZ30" s="7"/>
      <c r="BAA30" s="7"/>
      <c r="BAB30" s="7"/>
      <c r="BAC30" s="7"/>
      <c r="BAD30" s="7"/>
      <c r="BAE30" s="7"/>
      <c r="BAF30" s="7"/>
      <c r="BAG30" s="7"/>
      <c r="BAH30" s="7"/>
      <c r="BAI30" s="7"/>
      <c r="BAJ30" s="7"/>
      <c r="BAK30" s="7"/>
      <c r="BAL30" s="7"/>
      <c r="BAM30" s="7"/>
      <c r="BAN30" s="7"/>
      <c r="BAO30" s="7"/>
      <c r="BAP30" s="7"/>
      <c r="BAQ30" s="7"/>
      <c r="BAR30" s="7"/>
      <c r="BAS30" s="7"/>
      <c r="BAT30" s="7"/>
      <c r="BAU30" s="7"/>
      <c r="BAV30" s="7"/>
      <c r="BAW30" s="7"/>
      <c r="BAX30" s="7"/>
      <c r="BAY30" s="7"/>
      <c r="BAZ30" s="7"/>
      <c r="BBA30" s="7"/>
      <c r="BBB30" s="7"/>
      <c r="BBC30" s="7"/>
      <c r="BBD30" s="7"/>
      <c r="BBE30" s="7"/>
      <c r="BBF30" s="7"/>
      <c r="BBG30" s="7"/>
      <c r="BBH30" s="7"/>
      <c r="BBI30" s="7"/>
      <c r="BBJ30" s="7"/>
      <c r="BBK30" s="7"/>
      <c r="BBL30" s="7"/>
      <c r="BBM30" s="7"/>
      <c r="BBN30" s="7"/>
      <c r="BBO30" s="7"/>
      <c r="BBP30" s="7"/>
      <c r="BBQ30" s="7"/>
      <c r="BBR30" s="7"/>
      <c r="BBS30" s="7"/>
      <c r="BBT30" s="7"/>
      <c r="BBU30" s="7"/>
      <c r="BBV30" s="7"/>
      <c r="BBW30" s="7"/>
      <c r="BBX30" s="7"/>
      <c r="BBY30" s="7"/>
      <c r="BBZ30" s="7"/>
      <c r="BCA30" s="7"/>
      <c r="BCB30" s="7"/>
      <c r="BCC30" s="7"/>
      <c r="BCD30" s="7"/>
      <c r="BCE30" s="7"/>
      <c r="BCF30" s="7"/>
      <c r="BCG30" s="7"/>
      <c r="BCH30" s="7"/>
      <c r="BCI30" s="7"/>
      <c r="BCJ30" s="7"/>
      <c r="BCK30" s="7"/>
      <c r="BCL30" s="7"/>
      <c r="BCM30" s="7"/>
      <c r="BCN30" s="7"/>
      <c r="BCO30" s="7"/>
      <c r="BCP30" s="7"/>
      <c r="BCQ30" s="7"/>
      <c r="BCR30" s="7"/>
      <c r="BCS30" s="7"/>
      <c r="BCT30" s="7"/>
      <c r="BCU30" s="7"/>
      <c r="BCV30" s="7"/>
      <c r="BCW30" s="7"/>
      <c r="BCX30" s="7"/>
      <c r="BCY30" s="7"/>
      <c r="BCZ30" s="7"/>
      <c r="BDA30" s="7"/>
      <c r="BDB30" s="7"/>
      <c r="BDC30" s="7"/>
      <c r="BDD30" s="7"/>
      <c r="BDE30" s="7"/>
      <c r="BDF30" s="7"/>
      <c r="BDG30" s="7"/>
      <c r="BDH30" s="7"/>
      <c r="BDI30" s="7"/>
      <c r="BDJ30" s="7"/>
      <c r="BDK30" s="7"/>
      <c r="BDL30" s="7"/>
      <c r="BDM30" s="7"/>
      <c r="BDN30" s="7"/>
      <c r="BDO30" s="7"/>
      <c r="BDP30" s="7"/>
      <c r="BDQ30" s="7"/>
      <c r="BDR30" s="7"/>
      <c r="BDS30" s="7"/>
      <c r="BDT30" s="7"/>
      <c r="BDU30" s="7"/>
      <c r="BDV30" s="7"/>
      <c r="BDW30" s="7"/>
      <c r="BDX30" s="7"/>
      <c r="BDY30" s="7"/>
      <c r="BDZ30" s="7"/>
      <c r="BEA30" s="7"/>
      <c r="BEB30" s="7"/>
      <c r="BEC30" s="7"/>
      <c r="BED30" s="7"/>
      <c r="BEE30" s="7"/>
      <c r="BEF30" s="7"/>
      <c r="BEG30" s="7"/>
      <c r="BEH30" s="7"/>
      <c r="BEI30" s="7"/>
      <c r="BEJ30" s="7"/>
      <c r="BEK30" s="7"/>
      <c r="BEL30" s="7"/>
      <c r="BEM30" s="7"/>
      <c r="BEN30" s="7"/>
      <c r="BEO30" s="7"/>
      <c r="BEP30" s="7"/>
      <c r="BEQ30" s="7"/>
      <c r="BER30" s="7"/>
      <c r="BES30" s="7"/>
      <c r="BET30" s="7"/>
      <c r="BEU30" s="7"/>
      <c r="BEV30" s="7"/>
      <c r="BEW30" s="7"/>
      <c r="BEX30" s="7"/>
      <c r="BEY30" s="7"/>
      <c r="BEZ30" s="7"/>
      <c r="BFA30" s="7"/>
      <c r="BFB30" s="7"/>
      <c r="BFC30" s="7"/>
      <c r="BFD30" s="7"/>
      <c r="BFE30" s="7"/>
      <c r="BFF30" s="7"/>
      <c r="BFG30" s="7"/>
      <c r="BFH30" s="7"/>
      <c r="BFI30" s="7"/>
      <c r="BFJ30" s="7"/>
      <c r="BFK30" s="7"/>
      <c r="BFL30" s="7"/>
      <c r="BFM30" s="7"/>
      <c r="BFN30" s="7"/>
      <c r="BFO30" s="7"/>
      <c r="BFP30" s="7"/>
      <c r="BFQ30" s="7"/>
      <c r="BFR30" s="7"/>
      <c r="BFS30" s="7"/>
      <c r="BFT30" s="7"/>
      <c r="BFU30" s="7"/>
      <c r="BFV30" s="7"/>
      <c r="BFW30" s="7"/>
      <c r="BFX30" s="7"/>
      <c r="BFY30" s="7"/>
      <c r="BFZ30" s="7"/>
      <c r="BGA30" s="7"/>
      <c r="BGB30" s="7"/>
      <c r="BGC30" s="7"/>
      <c r="BGD30" s="7"/>
      <c r="BGE30" s="7"/>
      <c r="BGF30" s="7"/>
      <c r="BGG30" s="7"/>
      <c r="BGH30" s="7"/>
      <c r="BGI30" s="7"/>
      <c r="BGJ30" s="7"/>
      <c r="BGK30" s="7"/>
      <c r="BGL30" s="7"/>
      <c r="BGM30" s="7"/>
      <c r="BGN30" s="7"/>
      <c r="BGO30" s="7"/>
      <c r="BGP30" s="7"/>
      <c r="BGQ30" s="7"/>
      <c r="BGR30" s="7"/>
      <c r="BGS30" s="7"/>
      <c r="BGT30" s="7"/>
      <c r="BGU30" s="7"/>
      <c r="BGV30" s="7"/>
      <c r="BGW30" s="7"/>
      <c r="BGX30" s="7"/>
      <c r="BGY30" s="7"/>
      <c r="BGZ30" s="7"/>
      <c r="BHA30" s="7"/>
      <c r="BHB30" s="7"/>
      <c r="BHC30" s="7"/>
      <c r="BHD30" s="7"/>
      <c r="BHE30" s="7"/>
      <c r="BHF30" s="7"/>
      <c r="BHG30" s="7"/>
      <c r="BHH30" s="7"/>
      <c r="BHI30" s="7"/>
      <c r="BHJ30" s="7"/>
      <c r="BHK30" s="7"/>
      <c r="BHL30" s="7"/>
      <c r="BHM30" s="7"/>
      <c r="BHN30" s="7"/>
      <c r="BHO30" s="7"/>
      <c r="BHP30" s="7"/>
      <c r="BHQ30" s="7"/>
      <c r="BHR30" s="7"/>
      <c r="BHS30" s="7"/>
      <c r="BHT30" s="7"/>
      <c r="BHU30" s="7"/>
      <c r="BHV30" s="7"/>
      <c r="BHW30" s="7"/>
      <c r="BHX30" s="7"/>
      <c r="BHY30" s="7"/>
      <c r="BHZ30" s="7"/>
      <c r="BIA30" s="7"/>
      <c r="BIB30" s="7"/>
      <c r="BIC30" s="7"/>
      <c r="BID30" s="7"/>
      <c r="BIE30" s="7"/>
      <c r="BIF30" s="7"/>
      <c r="BIG30" s="7"/>
      <c r="BIH30" s="7"/>
      <c r="BII30" s="7"/>
      <c r="BIJ30" s="7"/>
      <c r="BIK30" s="7"/>
      <c r="BIL30" s="7"/>
      <c r="BIM30" s="7"/>
      <c r="BIN30" s="7"/>
      <c r="BIO30" s="7"/>
      <c r="BIP30" s="7"/>
      <c r="BIQ30" s="7"/>
      <c r="BIR30" s="7"/>
      <c r="BIS30" s="7"/>
      <c r="BIT30" s="7"/>
      <c r="BIU30" s="7"/>
      <c r="BIV30" s="7"/>
      <c r="BIW30" s="7"/>
      <c r="BIX30" s="7"/>
      <c r="BIY30" s="7"/>
      <c r="BIZ30" s="7"/>
      <c r="BJA30" s="7"/>
      <c r="BJB30" s="7"/>
      <c r="BJC30" s="7"/>
      <c r="BJD30" s="7"/>
      <c r="BJE30" s="7"/>
      <c r="BJF30" s="7"/>
      <c r="BJG30" s="7"/>
      <c r="BJH30" s="7"/>
      <c r="BJI30" s="7"/>
      <c r="BJJ30" s="7"/>
      <c r="BJK30" s="7"/>
      <c r="BJL30" s="7"/>
      <c r="BJM30" s="7"/>
      <c r="BJN30" s="7"/>
      <c r="BJO30" s="7"/>
      <c r="BJP30" s="7"/>
      <c r="BJQ30" s="7"/>
      <c r="BJR30" s="7"/>
      <c r="BJS30" s="7"/>
      <c r="BJT30" s="7"/>
      <c r="BJU30" s="7"/>
      <c r="BJV30" s="7"/>
      <c r="BJW30" s="7"/>
      <c r="BJX30" s="7"/>
      <c r="BJY30" s="7"/>
      <c r="BJZ30" s="7"/>
      <c r="BKA30" s="7"/>
      <c r="BKB30" s="7"/>
      <c r="BKC30" s="7"/>
      <c r="BKD30" s="7"/>
      <c r="BKE30" s="7"/>
      <c r="BKF30" s="7"/>
      <c r="BKG30" s="7"/>
      <c r="BKH30" s="7"/>
      <c r="BKI30" s="7"/>
      <c r="BKJ30" s="7"/>
      <c r="BKK30" s="7"/>
      <c r="BKL30" s="7"/>
      <c r="BKM30" s="7"/>
      <c r="BKN30" s="7"/>
      <c r="BKO30" s="7"/>
      <c r="BKP30" s="7"/>
      <c r="BKQ30" s="7"/>
      <c r="BKR30" s="7"/>
      <c r="BKS30" s="7"/>
      <c r="BKT30" s="7"/>
      <c r="BKU30" s="7"/>
      <c r="BKV30" s="7"/>
      <c r="BKW30" s="7"/>
      <c r="BKX30" s="7"/>
      <c r="BKY30" s="7"/>
      <c r="BKZ30" s="7"/>
      <c r="BLA30" s="7"/>
      <c r="BLB30" s="7"/>
      <c r="BLC30" s="7"/>
      <c r="BLD30" s="7"/>
      <c r="BLE30" s="7"/>
      <c r="BLF30" s="7"/>
      <c r="BLG30" s="7"/>
      <c r="BLH30" s="7"/>
      <c r="BLI30" s="7"/>
      <c r="BLJ30" s="7"/>
      <c r="BLK30" s="7"/>
      <c r="BLL30" s="7"/>
      <c r="BLM30" s="7"/>
      <c r="BLN30" s="7"/>
      <c r="BLO30" s="7"/>
      <c r="BLP30" s="7"/>
      <c r="BLQ30" s="7"/>
      <c r="BLR30" s="7"/>
      <c r="BLS30" s="7"/>
      <c r="BLT30" s="7"/>
      <c r="BLU30" s="7"/>
      <c r="BLV30" s="7"/>
      <c r="BLW30" s="7"/>
      <c r="BLX30" s="7"/>
      <c r="BLY30" s="7"/>
      <c r="BLZ30" s="7"/>
      <c r="BMA30" s="7"/>
      <c r="BMB30" s="7"/>
      <c r="BMC30" s="7"/>
      <c r="BMD30" s="7"/>
      <c r="BME30" s="7"/>
      <c r="BMF30" s="7"/>
      <c r="BMG30" s="7"/>
      <c r="BMH30" s="7"/>
      <c r="BMI30" s="7"/>
      <c r="BMJ30" s="7"/>
      <c r="BMK30" s="7"/>
      <c r="BML30" s="7"/>
      <c r="BMM30" s="7"/>
      <c r="BMN30" s="7"/>
      <c r="BMO30" s="7"/>
      <c r="BMP30" s="7"/>
      <c r="BMQ30" s="7"/>
      <c r="BMR30" s="7"/>
      <c r="BMS30" s="7"/>
      <c r="BMT30" s="7"/>
      <c r="BMU30" s="7"/>
      <c r="BMV30" s="7"/>
      <c r="BMW30" s="7"/>
      <c r="BMX30" s="7"/>
      <c r="BMY30" s="7"/>
      <c r="BMZ30" s="7"/>
      <c r="BNA30" s="7"/>
      <c r="BNB30" s="7"/>
      <c r="BNC30" s="7"/>
      <c r="BND30" s="7"/>
      <c r="BNE30" s="7"/>
      <c r="BNF30" s="7"/>
      <c r="BNG30" s="7"/>
      <c r="BNH30" s="7"/>
      <c r="BNI30" s="7"/>
      <c r="BNJ30" s="7"/>
      <c r="BNK30" s="7"/>
      <c r="BNL30" s="7"/>
      <c r="BNM30" s="7"/>
      <c r="BNN30" s="7"/>
      <c r="BNO30" s="7"/>
      <c r="BNP30" s="7"/>
      <c r="BNQ30" s="7"/>
      <c r="BNR30" s="7"/>
      <c r="BNS30" s="7"/>
      <c r="BNT30" s="7"/>
      <c r="BNU30" s="7"/>
      <c r="BNV30" s="7"/>
      <c r="BNW30" s="7"/>
      <c r="BNX30" s="7"/>
      <c r="BNY30" s="7"/>
      <c r="BNZ30" s="7"/>
      <c r="BOA30" s="7"/>
      <c r="BOB30" s="7"/>
      <c r="BOC30" s="7"/>
      <c r="BOD30" s="7"/>
      <c r="BOE30" s="7"/>
      <c r="BOF30" s="7"/>
      <c r="BOG30" s="7"/>
      <c r="BOH30" s="7"/>
      <c r="BOI30" s="7"/>
      <c r="BOJ30" s="7"/>
      <c r="BOK30" s="7"/>
      <c r="BOL30" s="7"/>
      <c r="BOM30" s="7"/>
      <c r="BON30" s="7"/>
      <c r="BOO30" s="7"/>
      <c r="BOP30" s="7"/>
      <c r="BOQ30" s="7"/>
      <c r="BOR30" s="7"/>
      <c r="BOS30" s="7"/>
      <c r="BOT30" s="7"/>
      <c r="BOU30" s="7"/>
      <c r="BOV30" s="7"/>
      <c r="BOW30" s="7"/>
      <c r="BOX30" s="7"/>
      <c r="BOY30" s="7"/>
      <c r="BOZ30" s="7"/>
      <c r="BPA30" s="7"/>
      <c r="BPB30" s="7"/>
      <c r="BPC30" s="7"/>
      <c r="BPD30" s="7"/>
      <c r="BPE30" s="7"/>
      <c r="BPF30" s="7"/>
      <c r="BPG30" s="7"/>
      <c r="BPH30" s="7"/>
      <c r="BPI30" s="7"/>
      <c r="BPJ30" s="7"/>
      <c r="BPK30" s="7"/>
      <c r="BPL30" s="7"/>
      <c r="BPM30" s="7"/>
      <c r="BPN30" s="7"/>
      <c r="BPO30" s="7"/>
      <c r="BPP30" s="7"/>
      <c r="BPQ30" s="7"/>
      <c r="BPR30" s="7"/>
      <c r="BPS30" s="7"/>
      <c r="BPT30" s="7"/>
      <c r="BPU30" s="7"/>
      <c r="BPV30" s="7"/>
      <c r="BPW30" s="7"/>
      <c r="BPX30" s="7"/>
      <c r="BPY30" s="7"/>
      <c r="BPZ30" s="7"/>
      <c r="BQA30" s="7"/>
      <c r="BQB30" s="7"/>
      <c r="BQC30" s="7"/>
      <c r="BQD30" s="7"/>
      <c r="BQE30" s="7"/>
      <c r="BQF30" s="7"/>
      <c r="BQG30" s="7"/>
      <c r="BQH30" s="7"/>
      <c r="BQI30" s="7"/>
      <c r="BQJ30" s="7"/>
      <c r="BQK30" s="7"/>
      <c r="BQL30" s="7"/>
      <c r="BQM30" s="7"/>
      <c r="BQN30" s="7"/>
      <c r="BQO30" s="7"/>
      <c r="BQP30" s="7"/>
      <c r="BQQ30" s="7"/>
      <c r="BQR30" s="7"/>
      <c r="BQS30" s="7"/>
      <c r="BQT30" s="7"/>
      <c r="BQU30" s="7"/>
      <c r="BQV30" s="7"/>
      <c r="BQW30" s="7"/>
      <c r="BQX30" s="7"/>
      <c r="BQY30" s="7"/>
      <c r="BQZ30" s="7"/>
      <c r="BRA30" s="7"/>
      <c r="BRB30" s="7"/>
      <c r="BRC30" s="7"/>
      <c r="BRD30" s="7"/>
      <c r="BRE30" s="7"/>
      <c r="BRF30" s="7"/>
      <c r="BRG30" s="7"/>
      <c r="BRH30" s="7"/>
      <c r="BRI30" s="7"/>
      <c r="BRJ30" s="7"/>
      <c r="BRK30" s="7"/>
      <c r="BRL30" s="7"/>
      <c r="BRM30" s="7"/>
      <c r="BRN30" s="7"/>
      <c r="BRO30" s="7"/>
      <c r="BRP30" s="7"/>
      <c r="BRQ30" s="7"/>
      <c r="BRR30" s="7"/>
      <c r="BRS30" s="7"/>
      <c r="BRT30" s="7"/>
      <c r="BRU30" s="7"/>
      <c r="BRV30" s="7"/>
      <c r="BRW30" s="7"/>
      <c r="BRX30" s="7"/>
      <c r="BRY30" s="7"/>
      <c r="BRZ30" s="7"/>
      <c r="BSA30" s="7"/>
      <c r="BSB30" s="7"/>
      <c r="BSC30" s="7"/>
      <c r="BSD30" s="7"/>
      <c r="BSE30" s="7"/>
      <c r="BSF30" s="7"/>
      <c r="BSG30" s="7"/>
      <c r="BSH30" s="7"/>
      <c r="BSI30" s="7"/>
      <c r="BSJ30" s="7"/>
      <c r="BSK30" s="7"/>
      <c r="BSL30" s="7"/>
      <c r="BSM30" s="7"/>
      <c r="BSN30" s="7"/>
      <c r="BSO30" s="7"/>
      <c r="BSP30" s="7"/>
      <c r="BSQ30" s="7"/>
      <c r="BSR30" s="7"/>
      <c r="BSS30" s="7"/>
      <c r="BST30" s="7"/>
      <c r="BSU30" s="7"/>
      <c r="BSV30" s="7"/>
      <c r="BSW30" s="7"/>
      <c r="BSX30" s="7"/>
      <c r="BSY30" s="7"/>
      <c r="BSZ30" s="7"/>
      <c r="BTA30" s="7"/>
      <c r="BTB30" s="7"/>
      <c r="BTC30" s="7"/>
      <c r="BTD30" s="7"/>
      <c r="BTE30" s="7"/>
      <c r="BTF30" s="7"/>
      <c r="BTG30" s="7"/>
      <c r="BTH30" s="7"/>
      <c r="BTI30" s="7"/>
      <c r="BTJ30" s="7"/>
      <c r="BTK30" s="7"/>
      <c r="BTL30" s="7"/>
      <c r="BTM30" s="7"/>
      <c r="BTN30" s="7"/>
      <c r="BTO30" s="7"/>
      <c r="BTP30" s="7"/>
      <c r="BTQ30" s="7"/>
      <c r="BTR30" s="7"/>
      <c r="BTS30" s="7"/>
      <c r="BTT30" s="7"/>
      <c r="BTU30" s="7"/>
      <c r="BTV30" s="7"/>
      <c r="BTW30" s="7"/>
      <c r="BTX30" s="7"/>
      <c r="BTY30" s="7"/>
      <c r="BTZ30" s="7"/>
      <c r="BUA30" s="7"/>
      <c r="BUB30" s="7"/>
      <c r="BUC30" s="7"/>
      <c r="BUD30" s="7"/>
      <c r="BUE30" s="7"/>
      <c r="BUF30" s="7"/>
      <c r="BUG30" s="7"/>
      <c r="BUH30" s="7"/>
      <c r="BUI30" s="7"/>
      <c r="BUJ30" s="7"/>
      <c r="BUK30" s="7"/>
      <c r="BUL30" s="7"/>
      <c r="BUM30" s="7"/>
      <c r="BUN30" s="7"/>
      <c r="BUO30" s="7"/>
      <c r="BUP30" s="7"/>
      <c r="BUQ30" s="7"/>
      <c r="BUR30" s="7"/>
      <c r="BUS30" s="7"/>
      <c r="BUT30" s="7"/>
      <c r="BUU30" s="7"/>
      <c r="BUV30" s="7"/>
      <c r="BUW30" s="7"/>
      <c r="BUX30" s="7"/>
      <c r="BUY30" s="7"/>
      <c r="BUZ30" s="7"/>
      <c r="BVA30" s="7"/>
      <c r="BVB30" s="7"/>
      <c r="BVC30" s="7"/>
      <c r="BVD30" s="7"/>
      <c r="BVE30" s="7"/>
      <c r="BVF30" s="7"/>
      <c r="BVG30" s="7"/>
      <c r="BVH30" s="7"/>
      <c r="BVI30" s="7"/>
      <c r="BVJ30" s="7"/>
      <c r="BVK30" s="7"/>
      <c r="BVL30" s="7"/>
      <c r="BVM30" s="7"/>
      <c r="BVN30" s="7"/>
      <c r="BVO30" s="7"/>
      <c r="BVP30" s="7"/>
      <c r="BVQ30" s="7"/>
      <c r="BVR30" s="7"/>
      <c r="BVS30" s="7"/>
      <c r="BVT30" s="7"/>
      <c r="BVU30" s="7"/>
      <c r="BVV30" s="7"/>
      <c r="BVW30" s="7"/>
      <c r="BVX30" s="7"/>
      <c r="BVY30" s="7"/>
      <c r="BVZ30" s="7"/>
      <c r="BWA30" s="7"/>
      <c r="BWB30" s="7"/>
      <c r="BWC30" s="7"/>
      <c r="BWD30" s="7"/>
      <c r="BWE30" s="7"/>
      <c r="BWF30" s="7"/>
      <c r="BWG30" s="7"/>
      <c r="BWH30" s="7"/>
      <c r="BWI30" s="7"/>
      <c r="BWJ30" s="7"/>
      <c r="BWK30" s="7"/>
      <c r="BWL30" s="7"/>
      <c r="BWM30" s="7"/>
      <c r="BWN30" s="7"/>
      <c r="BWO30" s="7"/>
      <c r="BWP30" s="7"/>
      <c r="BWQ30" s="7"/>
      <c r="BWR30" s="7"/>
      <c r="BWS30" s="7"/>
      <c r="BWT30" s="7"/>
      <c r="BWU30" s="7"/>
      <c r="BWV30" s="7"/>
      <c r="BWW30" s="7"/>
      <c r="BWX30" s="7"/>
      <c r="BWY30" s="7"/>
      <c r="BWZ30" s="7"/>
      <c r="BXA30" s="7"/>
      <c r="BXB30" s="7"/>
      <c r="BXC30" s="7"/>
      <c r="BXD30" s="7"/>
      <c r="BXE30" s="7"/>
      <c r="BXF30" s="7"/>
      <c r="BXG30" s="7"/>
      <c r="BXH30" s="7"/>
      <c r="BXI30" s="7"/>
      <c r="BXJ30" s="7"/>
      <c r="BXK30" s="7"/>
      <c r="BXL30" s="7"/>
      <c r="BXM30" s="7"/>
      <c r="BXN30" s="7"/>
      <c r="BXO30" s="7"/>
      <c r="BXP30" s="7"/>
      <c r="BXQ30" s="7"/>
      <c r="BXR30" s="7"/>
      <c r="BXS30" s="7"/>
      <c r="BXT30" s="7"/>
      <c r="BXU30" s="7"/>
      <c r="BXV30" s="7"/>
      <c r="BXW30" s="7"/>
      <c r="BXX30" s="7"/>
      <c r="BXY30" s="7"/>
      <c r="BXZ30" s="7"/>
      <c r="BYA30" s="7"/>
      <c r="BYB30" s="7"/>
      <c r="BYC30" s="7"/>
      <c r="BYD30" s="7"/>
      <c r="BYE30" s="7"/>
      <c r="BYF30" s="7"/>
      <c r="BYG30" s="7"/>
      <c r="BYH30" s="7"/>
      <c r="BYI30" s="7"/>
      <c r="BYJ30" s="7"/>
      <c r="BYK30" s="7"/>
      <c r="BYL30" s="7"/>
      <c r="BYM30" s="7"/>
      <c r="BYN30" s="7"/>
      <c r="BYO30" s="7"/>
      <c r="BYP30" s="7"/>
      <c r="BYQ30" s="7"/>
      <c r="BYR30" s="7"/>
      <c r="BYS30" s="7"/>
      <c r="BYT30" s="7"/>
      <c r="BYU30" s="7"/>
      <c r="BYV30" s="7"/>
      <c r="BYW30" s="7"/>
      <c r="BYX30" s="7"/>
      <c r="BYY30" s="7"/>
      <c r="BYZ30" s="7"/>
      <c r="BZA30" s="7"/>
      <c r="BZB30" s="7"/>
      <c r="BZC30" s="7"/>
      <c r="BZD30" s="7"/>
      <c r="BZE30" s="7"/>
      <c r="BZF30" s="7"/>
      <c r="BZG30" s="7"/>
      <c r="BZH30" s="7"/>
      <c r="BZI30" s="7"/>
      <c r="BZJ30" s="7"/>
      <c r="BZK30" s="7"/>
      <c r="BZL30" s="7"/>
      <c r="BZM30" s="7"/>
      <c r="BZN30" s="7"/>
      <c r="BZO30" s="7"/>
      <c r="BZP30" s="7"/>
      <c r="BZQ30" s="7"/>
      <c r="BZR30" s="7"/>
      <c r="BZS30" s="7"/>
      <c r="BZT30" s="7"/>
      <c r="BZU30" s="7"/>
      <c r="BZV30" s="7"/>
      <c r="BZW30" s="7"/>
      <c r="BZX30" s="7"/>
      <c r="BZY30" s="7"/>
      <c r="BZZ30" s="7"/>
      <c r="CAA30" s="7"/>
      <c r="CAB30" s="7"/>
      <c r="CAC30" s="7"/>
      <c r="CAD30" s="7"/>
      <c r="CAE30" s="7"/>
      <c r="CAF30" s="7"/>
      <c r="CAG30" s="7"/>
      <c r="CAH30" s="7"/>
      <c r="CAI30" s="7"/>
      <c r="CAJ30" s="7"/>
      <c r="CAK30" s="7"/>
      <c r="CAL30" s="7"/>
      <c r="CAM30" s="7"/>
      <c r="CAN30" s="7"/>
      <c r="CAO30" s="7"/>
      <c r="CAP30" s="7"/>
      <c r="CAQ30" s="7"/>
      <c r="CAR30" s="7"/>
      <c r="CAS30" s="7"/>
      <c r="CAT30" s="7"/>
      <c r="CAU30" s="7"/>
      <c r="CAV30" s="7"/>
      <c r="CAW30" s="7"/>
      <c r="CAX30" s="7"/>
      <c r="CAY30" s="7"/>
      <c r="CAZ30" s="7"/>
      <c r="CBA30" s="7"/>
      <c r="CBB30" s="7"/>
      <c r="CBC30" s="7"/>
      <c r="CBD30" s="7"/>
      <c r="CBE30" s="7"/>
      <c r="CBF30" s="7"/>
      <c r="CBG30" s="7"/>
      <c r="CBH30" s="7"/>
      <c r="CBI30" s="7"/>
      <c r="CBJ30" s="7"/>
      <c r="CBK30" s="7"/>
      <c r="CBL30" s="7"/>
      <c r="CBM30" s="7"/>
      <c r="CBN30" s="7"/>
      <c r="CBO30" s="7"/>
      <c r="CBP30" s="7"/>
      <c r="CBQ30" s="7"/>
      <c r="CBR30" s="7"/>
      <c r="CBS30" s="7"/>
      <c r="CBT30" s="7"/>
      <c r="CBU30" s="7"/>
      <c r="CBV30" s="7"/>
      <c r="CBW30" s="7"/>
      <c r="CBX30" s="7"/>
      <c r="CBY30" s="7"/>
      <c r="CBZ30" s="7"/>
      <c r="CCA30" s="7"/>
      <c r="CCB30" s="7"/>
      <c r="CCC30" s="7"/>
      <c r="CCD30" s="7"/>
      <c r="CCE30" s="7"/>
      <c r="CCF30" s="7"/>
      <c r="CCG30" s="7"/>
      <c r="CCH30" s="7"/>
      <c r="CCI30" s="7"/>
      <c r="CCJ30" s="7"/>
      <c r="CCK30" s="7"/>
      <c r="CCL30" s="7"/>
      <c r="CCM30" s="7"/>
      <c r="CCN30" s="7"/>
      <c r="CCO30" s="7"/>
      <c r="CCP30" s="7"/>
      <c r="CCQ30" s="7"/>
      <c r="CCR30" s="7"/>
      <c r="CCS30" s="7"/>
      <c r="CCT30" s="7"/>
      <c r="CCU30" s="7"/>
      <c r="CCV30" s="7"/>
      <c r="CCW30" s="7"/>
      <c r="CCX30" s="7"/>
      <c r="CCY30" s="7"/>
      <c r="CCZ30" s="7"/>
      <c r="CDA30" s="7"/>
      <c r="CDB30" s="7"/>
      <c r="CDC30" s="7"/>
      <c r="CDD30" s="7"/>
      <c r="CDE30" s="7"/>
      <c r="CDF30" s="7"/>
      <c r="CDG30" s="7"/>
      <c r="CDH30" s="7"/>
      <c r="CDI30" s="7"/>
      <c r="CDJ30" s="7"/>
      <c r="CDK30" s="7"/>
      <c r="CDL30" s="7"/>
      <c r="CDM30" s="7"/>
      <c r="CDN30" s="7"/>
      <c r="CDO30" s="7"/>
      <c r="CDP30" s="7"/>
      <c r="CDQ30" s="7"/>
      <c r="CDR30" s="7"/>
      <c r="CDS30" s="7"/>
      <c r="CDT30" s="7"/>
      <c r="CDU30" s="7"/>
      <c r="CDV30" s="7"/>
      <c r="CDW30" s="7"/>
      <c r="CDX30" s="7"/>
      <c r="CDY30" s="7"/>
      <c r="CDZ30" s="7"/>
      <c r="CEA30" s="7"/>
      <c r="CEB30" s="7"/>
      <c r="CEC30" s="7"/>
      <c r="CED30" s="7"/>
      <c r="CEE30" s="7"/>
      <c r="CEF30" s="7"/>
      <c r="CEG30" s="7"/>
      <c r="CEH30" s="7"/>
      <c r="CEI30" s="7"/>
      <c r="CEJ30" s="7"/>
      <c r="CEK30" s="7"/>
      <c r="CEL30" s="7"/>
      <c r="CEM30" s="7"/>
      <c r="CEN30" s="7"/>
      <c r="CEO30" s="7"/>
      <c r="CEP30" s="7"/>
      <c r="CEQ30" s="7"/>
      <c r="CER30" s="7"/>
      <c r="CES30" s="7"/>
      <c r="CET30" s="7"/>
      <c r="CEU30" s="7"/>
      <c r="CEV30" s="7"/>
      <c r="CEW30" s="7"/>
      <c r="CEX30" s="7"/>
      <c r="CEY30" s="7"/>
      <c r="CEZ30" s="7"/>
      <c r="CFA30" s="7"/>
      <c r="CFB30" s="7"/>
      <c r="CFC30" s="7"/>
      <c r="CFD30" s="7"/>
      <c r="CFE30" s="7"/>
      <c r="CFF30" s="7"/>
      <c r="CFG30" s="7"/>
      <c r="CFH30" s="7"/>
      <c r="CFI30" s="7"/>
      <c r="CFJ30" s="7"/>
      <c r="CFK30" s="7"/>
      <c r="CFL30" s="7"/>
      <c r="CFM30" s="7"/>
      <c r="CFN30" s="7"/>
      <c r="CFO30" s="7"/>
      <c r="CFP30" s="7"/>
      <c r="CFQ30" s="7"/>
      <c r="CFR30" s="7"/>
      <c r="CFS30" s="7"/>
      <c r="CFT30" s="7"/>
      <c r="CFU30" s="7"/>
      <c r="CFV30" s="7"/>
      <c r="CFW30" s="7"/>
      <c r="CFX30" s="7"/>
      <c r="CFY30" s="7"/>
      <c r="CFZ30" s="7"/>
      <c r="CGA30" s="7"/>
      <c r="CGB30" s="7"/>
      <c r="CGC30" s="7"/>
      <c r="CGD30" s="7"/>
      <c r="CGE30" s="7"/>
      <c r="CGF30" s="7"/>
      <c r="CGG30" s="7"/>
      <c r="CGH30" s="7"/>
      <c r="CGI30" s="7"/>
      <c r="CGJ30" s="7"/>
      <c r="CGK30" s="7"/>
      <c r="CGL30" s="7"/>
      <c r="CGM30" s="7"/>
      <c r="CGN30" s="7"/>
      <c r="CGO30" s="7"/>
      <c r="CGP30" s="7"/>
      <c r="CGQ30" s="7"/>
      <c r="CGR30" s="7"/>
      <c r="CGS30" s="7"/>
      <c r="CGT30" s="7"/>
      <c r="CGU30" s="7"/>
      <c r="CGV30" s="7"/>
      <c r="CGW30" s="7"/>
      <c r="CGX30" s="7"/>
      <c r="CGY30" s="7"/>
      <c r="CGZ30" s="7"/>
      <c r="CHA30" s="7"/>
      <c r="CHB30" s="7"/>
      <c r="CHC30" s="7"/>
      <c r="CHD30" s="7"/>
      <c r="CHE30" s="7"/>
      <c r="CHF30" s="7"/>
      <c r="CHG30" s="7"/>
      <c r="CHH30" s="7"/>
      <c r="CHI30" s="7"/>
      <c r="CHJ30" s="7"/>
      <c r="CHK30" s="7"/>
      <c r="CHL30" s="7"/>
      <c r="CHM30" s="7"/>
      <c r="CHN30" s="7"/>
      <c r="CHO30" s="7"/>
      <c r="CHP30" s="7"/>
      <c r="CHQ30" s="7"/>
      <c r="CHR30" s="7"/>
      <c r="CHS30" s="7"/>
      <c r="CHT30" s="7"/>
      <c r="CHU30" s="7"/>
      <c r="CHV30" s="7"/>
      <c r="CHW30" s="7"/>
      <c r="CHX30" s="7"/>
      <c r="CHY30" s="7"/>
      <c r="CHZ30" s="7"/>
      <c r="CIA30" s="7"/>
      <c r="CIB30" s="7"/>
      <c r="CIC30" s="7"/>
      <c r="CID30" s="7"/>
      <c r="CIE30" s="7"/>
      <c r="CIF30" s="7"/>
      <c r="CIG30" s="7"/>
      <c r="CIH30" s="7"/>
      <c r="CII30" s="7"/>
      <c r="CIJ30" s="7"/>
      <c r="CIK30" s="7"/>
      <c r="CIL30" s="7"/>
      <c r="CIM30" s="7"/>
      <c r="CIN30" s="7"/>
      <c r="CIO30" s="7"/>
      <c r="CIP30" s="7"/>
      <c r="CIQ30" s="7"/>
      <c r="CIR30" s="7"/>
      <c r="CIS30" s="7"/>
      <c r="CIT30" s="7"/>
      <c r="CIU30" s="7"/>
      <c r="CIV30" s="7"/>
      <c r="CIW30" s="7"/>
      <c r="CIX30" s="7"/>
      <c r="CIY30" s="7"/>
      <c r="CIZ30" s="7"/>
      <c r="CJA30" s="7"/>
      <c r="CJB30" s="7"/>
      <c r="CJC30" s="7"/>
      <c r="CJD30" s="7"/>
      <c r="CJE30" s="7"/>
      <c r="CJF30" s="7"/>
      <c r="CJG30" s="7"/>
      <c r="CJH30" s="7"/>
      <c r="CJI30" s="7"/>
      <c r="CJJ30" s="7"/>
      <c r="CJK30" s="7"/>
      <c r="CJL30" s="7"/>
      <c r="CJM30" s="7"/>
      <c r="CJN30" s="7"/>
      <c r="CJO30" s="7"/>
      <c r="CJP30" s="7"/>
      <c r="CJQ30" s="7"/>
      <c r="CJR30" s="7"/>
      <c r="CJS30" s="7"/>
      <c r="CJT30" s="7"/>
      <c r="CJU30" s="7"/>
      <c r="CJV30" s="7"/>
      <c r="CJW30" s="7"/>
      <c r="CJX30" s="7"/>
      <c r="CJY30" s="7"/>
      <c r="CJZ30" s="7"/>
      <c r="CKA30" s="7"/>
      <c r="CKB30" s="7"/>
      <c r="CKC30" s="7"/>
      <c r="CKD30" s="7"/>
      <c r="CKE30" s="7"/>
      <c r="CKF30" s="7"/>
      <c r="CKG30" s="7"/>
      <c r="CKH30" s="7"/>
      <c r="CKI30" s="7"/>
      <c r="CKJ30" s="7"/>
      <c r="CKK30" s="7"/>
      <c r="CKL30" s="7"/>
      <c r="CKM30" s="7"/>
      <c r="CKN30" s="7"/>
      <c r="CKO30" s="7"/>
      <c r="CKP30" s="7"/>
      <c r="CKQ30" s="7"/>
      <c r="CKR30" s="7"/>
      <c r="CKS30" s="7"/>
      <c r="CKT30" s="7"/>
      <c r="CKU30" s="7"/>
      <c r="CKV30" s="7"/>
      <c r="CKW30" s="7"/>
      <c r="CKX30" s="7"/>
      <c r="CKY30" s="7"/>
      <c r="CKZ30" s="7"/>
      <c r="CLA30" s="7"/>
      <c r="CLB30" s="7"/>
      <c r="CLC30" s="7"/>
      <c r="CLD30" s="7"/>
      <c r="CLE30" s="7"/>
      <c r="CLF30" s="7"/>
      <c r="CLG30" s="7"/>
      <c r="CLH30" s="7"/>
      <c r="CLI30" s="7"/>
      <c r="CLJ30" s="7"/>
      <c r="CLK30" s="7"/>
      <c r="CLL30" s="7"/>
      <c r="CLM30" s="7"/>
      <c r="CLN30" s="7"/>
      <c r="CLO30" s="7"/>
      <c r="CLP30" s="7"/>
      <c r="CLQ30" s="7"/>
      <c r="CLR30" s="7"/>
      <c r="CLS30" s="7"/>
      <c r="CLT30" s="7"/>
      <c r="CLU30" s="7"/>
      <c r="CLV30" s="7"/>
      <c r="CLW30" s="7"/>
      <c r="CLX30" s="7"/>
      <c r="CLY30" s="7"/>
      <c r="CLZ30" s="7"/>
      <c r="CMA30" s="7"/>
      <c r="CMB30" s="7"/>
      <c r="CMC30" s="7"/>
      <c r="CMD30" s="7"/>
      <c r="CME30" s="7"/>
      <c r="CMF30" s="7"/>
      <c r="CMG30" s="7"/>
      <c r="CMH30" s="7"/>
      <c r="CMI30" s="7"/>
      <c r="CMJ30" s="7"/>
      <c r="CMK30" s="7"/>
      <c r="CML30" s="7"/>
      <c r="CMM30" s="7"/>
      <c r="CMN30" s="7"/>
      <c r="CMO30" s="7"/>
      <c r="CMP30" s="7"/>
      <c r="CMQ30" s="7"/>
      <c r="CMR30" s="7"/>
      <c r="CMS30" s="7"/>
      <c r="CMT30" s="7"/>
      <c r="CMU30" s="7"/>
      <c r="CMV30" s="7"/>
      <c r="CMW30" s="7"/>
      <c r="CMX30" s="7"/>
      <c r="CMY30" s="7"/>
      <c r="CMZ30" s="7"/>
      <c r="CNA30" s="7"/>
      <c r="CNB30" s="7"/>
      <c r="CNC30" s="7"/>
      <c r="CND30" s="7"/>
      <c r="CNE30" s="7"/>
      <c r="CNF30" s="7"/>
      <c r="CNG30" s="7"/>
      <c r="CNH30" s="7"/>
      <c r="CNI30" s="7"/>
      <c r="CNJ30" s="7"/>
      <c r="CNK30" s="7"/>
      <c r="CNL30" s="7"/>
      <c r="CNM30" s="7"/>
      <c r="CNN30" s="7"/>
      <c r="CNO30" s="7"/>
      <c r="CNP30" s="7"/>
      <c r="CNQ30" s="7"/>
      <c r="CNR30" s="7"/>
      <c r="CNS30" s="7"/>
      <c r="CNT30" s="7"/>
      <c r="CNU30" s="7"/>
      <c r="CNV30" s="7"/>
      <c r="CNW30" s="7"/>
      <c r="CNX30" s="7"/>
      <c r="CNY30" s="7"/>
      <c r="CNZ30" s="7"/>
      <c r="COA30" s="7"/>
      <c r="COB30" s="7"/>
      <c r="COC30" s="7"/>
      <c r="COD30" s="7"/>
      <c r="COE30" s="7"/>
      <c r="COF30" s="7"/>
      <c r="COG30" s="7"/>
      <c r="COH30" s="7"/>
      <c r="COI30" s="7"/>
      <c r="COJ30" s="7"/>
      <c r="COK30" s="7"/>
      <c r="COL30" s="7"/>
      <c r="COM30" s="7"/>
      <c r="CON30" s="7"/>
      <c r="COO30" s="7"/>
      <c r="COP30" s="7"/>
      <c r="COQ30" s="7"/>
      <c r="COR30" s="7"/>
      <c r="COS30" s="7"/>
      <c r="COT30" s="7"/>
      <c r="COU30" s="7"/>
      <c r="COV30" s="7"/>
      <c r="COW30" s="7"/>
      <c r="COX30" s="7"/>
      <c r="COY30" s="7"/>
      <c r="COZ30" s="7"/>
      <c r="CPA30" s="7"/>
      <c r="CPB30" s="7"/>
      <c r="CPC30" s="7"/>
      <c r="CPD30" s="7"/>
      <c r="CPE30" s="7"/>
      <c r="CPF30" s="7"/>
      <c r="CPG30" s="7"/>
      <c r="CPH30" s="7"/>
      <c r="CPI30" s="7"/>
      <c r="CPJ30" s="7"/>
      <c r="CPK30" s="7"/>
      <c r="CPL30" s="7"/>
      <c r="CPM30" s="7"/>
      <c r="CPN30" s="7"/>
      <c r="CPO30" s="7"/>
      <c r="CPP30" s="7"/>
      <c r="CPQ30" s="7"/>
      <c r="CPR30" s="7"/>
      <c r="CPS30" s="7"/>
      <c r="CPT30" s="7"/>
      <c r="CPU30" s="7"/>
      <c r="CPV30" s="7"/>
      <c r="CPW30" s="7"/>
      <c r="CPX30" s="7"/>
      <c r="CPY30" s="7"/>
      <c r="CPZ30" s="7"/>
      <c r="CQA30" s="7"/>
      <c r="CQB30" s="7"/>
      <c r="CQC30" s="7"/>
      <c r="CQD30" s="7"/>
      <c r="CQE30" s="7"/>
      <c r="CQF30" s="7"/>
      <c r="CQG30" s="7"/>
      <c r="CQH30" s="7"/>
      <c r="CQI30" s="7"/>
      <c r="CQJ30" s="7"/>
      <c r="CQK30" s="7"/>
      <c r="CQL30" s="7"/>
      <c r="CQM30" s="7"/>
      <c r="CQN30" s="7"/>
      <c r="CQO30" s="7"/>
      <c r="CQP30" s="7"/>
      <c r="CQQ30" s="7"/>
      <c r="CQR30" s="7"/>
      <c r="CQS30" s="7"/>
      <c r="CQT30" s="7"/>
      <c r="CQU30" s="7"/>
      <c r="CQV30" s="7"/>
      <c r="CQW30" s="7"/>
      <c r="CQX30" s="7"/>
      <c r="CQY30" s="7"/>
      <c r="CQZ30" s="7"/>
      <c r="CRA30" s="7"/>
      <c r="CRB30" s="7"/>
      <c r="CRC30" s="7"/>
      <c r="CRD30" s="7"/>
      <c r="CRE30" s="7"/>
      <c r="CRF30" s="7"/>
      <c r="CRG30" s="7"/>
      <c r="CRH30" s="7"/>
      <c r="CRI30" s="7"/>
      <c r="CRJ30" s="7"/>
      <c r="CRK30" s="7"/>
      <c r="CRL30" s="7"/>
      <c r="CRM30" s="7"/>
      <c r="CRN30" s="7"/>
      <c r="CRO30" s="7"/>
      <c r="CRP30" s="7"/>
      <c r="CRQ30" s="7"/>
      <c r="CRR30" s="7"/>
      <c r="CRS30" s="7"/>
      <c r="CRT30" s="7"/>
      <c r="CRU30" s="7"/>
      <c r="CRV30" s="7"/>
      <c r="CRW30" s="7"/>
      <c r="CRX30" s="7"/>
      <c r="CRY30" s="7"/>
      <c r="CRZ30" s="7"/>
      <c r="CSA30" s="7"/>
      <c r="CSB30" s="7"/>
      <c r="CSC30" s="7"/>
      <c r="CSD30" s="7"/>
      <c r="CSE30" s="7"/>
      <c r="CSF30" s="7"/>
      <c r="CSG30" s="7"/>
      <c r="CSH30" s="7"/>
      <c r="CSI30" s="7"/>
      <c r="CSJ30" s="7"/>
      <c r="CSK30" s="7"/>
      <c r="CSL30" s="7"/>
      <c r="CSM30" s="7"/>
      <c r="CSN30" s="7"/>
      <c r="CSO30" s="7"/>
      <c r="CSP30" s="7"/>
      <c r="CSQ30" s="7"/>
      <c r="CSR30" s="7"/>
      <c r="CSS30" s="7"/>
      <c r="CST30" s="7"/>
      <c r="CSU30" s="7"/>
      <c r="CSV30" s="7"/>
      <c r="CSW30" s="7"/>
      <c r="CSX30" s="7"/>
      <c r="CSY30" s="7"/>
      <c r="CSZ30" s="7"/>
      <c r="CTA30" s="7"/>
      <c r="CTB30" s="7"/>
      <c r="CTC30" s="7"/>
      <c r="CTD30" s="7"/>
      <c r="CTE30" s="7"/>
      <c r="CTF30" s="7"/>
      <c r="CTG30" s="7"/>
      <c r="CTH30" s="7"/>
      <c r="CTI30" s="7"/>
      <c r="CTJ30" s="7"/>
      <c r="CTK30" s="7"/>
      <c r="CTL30" s="7"/>
      <c r="CTM30" s="7"/>
      <c r="CTN30" s="7"/>
      <c r="CTO30" s="7"/>
      <c r="CTP30" s="7"/>
      <c r="CTQ30" s="7"/>
      <c r="CTR30" s="7"/>
      <c r="CTS30" s="7"/>
      <c r="CTT30" s="7"/>
      <c r="CTU30" s="7"/>
      <c r="CTV30" s="7"/>
      <c r="CTW30" s="7"/>
      <c r="CTX30" s="7"/>
      <c r="CTY30" s="7"/>
      <c r="CTZ30" s="7"/>
      <c r="CUA30" s="7"/>
      <c r="CUB30" s="7"/>
      <c r="CUC30" s="7"/>
      <c r="CUD30" s="7"/>
      <c r="CUE30" s="7"/>
      <c r="CUF30" s="7"/>
      <c r="CUG30" s="7"/>
      <c r="CUH30" s="7"/>
      <c r="CUI30" s="7"/>
      <c r="CUJ30" s="7"/>
      <c r="CUK30" s="7"/>
      <c r="CUL30" s="7"/>
      <c r="CUM30" s="7"/>
      <c r="CUN30" s="7"/>
      <c r="CUO30" s="7"/>
      <c r="CUP30" s="7"/>
      <c r="CUQ30" s="7"/>
      <c r="CUR30" s="7"/>
      <c r="CUS30" s="7"/>
      <c r="CUT30" s="7"/>
      <c r="CUU30" s="7"/>
      <c r="CUV30" s="7"/>
      <c r="CUW30" s="7"/>
      <c r="CUX30" s="7"/>
      <c r="CUY30" s="7"/>
      <c r="CUZ30" s="7"/>
      <c r="CVA30" s="7"/>
      <c r="CVB30" s="7"/>
      <c r="CVC30" s="7"/>
      <c r="CVD30" s="7"/>
      <c r="CVE30" s="7"/>
      <c r="CVF30" s="7"/>
      <c r="CVG30" s="7"/>
      <c r="CVH30" s="7"/>
      <c r="CVI30" s="7"/>
      <c r="CVJ30" s="7"/>
      <c r="CVK30" s="7"/>
      <c r="CVL30" s="7"/>
      <c r="CVM30" s="7"/>
      <c r="CVN30" s="7"/>
      <c r="CVO30" s="7"/>
      <c r="CVP30" s="7"/>
      <c r="CVQ30" s="7"/>
      <c r="CVR30" s="7"/>
      <c r="CVS30" s="7"/>
      <c r="CVT30" s="7"/>
      <c r="CVU30" s="7"/>
      <c r="CVV30" s="7"/>
      <c r="CVW30" s="7"/>
      <c r="CVX30" s="7"/>
      <c r="CVY30" s="7"/>
      <c r="CVZ30" s="7"/>
      <c r="CWA30" s="7"/>
      <c r="CWB30" s="7"/>
      <c r="CWC30" s="7"/>
      <c r="CWD30" s="7"/>
      <c r="CWE30" s="7"/>
      <c r="CWF30" s="7"/>
      <c r="CWG30" s="7"/>
      <c r="CWH30" s="7"/>
      <c r="CWI30" s="7"/>
      <c r="CWJ30" s="7"/>
      <c r="CWK30" s="7"/>
      <c r="CWL30" s="7"/>
      <c r="CWM30" s="7"/>
      <c r="CWN30" s="7"/>
      <c r="CWO30" s="7"/>
      <c r="CWP30" s="7"/>
      <c r="CWQ30" s="7"/>
      <c r="CWR30" s="7"/>
      <c r="CWS30" s="7"/>
      <c r="CWT30" s="7"/>
      <c r="CWU30" s="7"/>
      <c r="CWV30" s="7"/>
      <c r="CWW30" s="7"/>
      <c r="CWX30" s="7"/>
      <c r="CWY30" s="7"/>
      <c r="CWZ30" s="7"/>
      <c r="CXA30" s="7"/>
      <c r="CXB30" s="7"/>
      <c r="CXC30" s="7"/>
      <c r="CXD30" s="7"/>
      <c r="CXE30" s="7"/>
      <c r="CXF30" s="7"/>
      <c r="CXG30" s="7"/>
      <c r="CXH30" s="7"/>
      <c r="CXI30" s="7"/>
      <c r="CXJ30" s="7"/>
      <c r="CXK30" s="7"/>
      <c r="CXL30" s="7"/>
      <c r="CXM30" s="7"/>
      <c r="CXN30" s="7"/>
      <c r="CXO30" s="7"/>
      <c r="CXP30" s="7"/>
      <c r="CXQ30" s="7"/>
      <c r="CXR30" s="7"/>
      <c r="CXS30" s="7"/>
      <c r="CXT30" s="7"/>
      <c r="CXU30" s="7"/>
      <c r="CXV30" s="7"/>
      <c r="CXW30" s="7"/>
      <c r="CXX30" s="7"/>
      <c r="CXY30" s="7"/>
      <c r="CXZ30" s="7"/>
      <c r="CYA30" s="7"/>
      <c r="CYB30" s="7"/>
      <c r="CYC30" s="7"/>
      <c r="CYD30" s="7"/>
      <c r="CYE30" s="7"/>
      <c r="CYF30" s="7"/>
      <c r="CYG30" s="7"/>
      <c r="CYH30" s="7"/>
      <c r="CYI30" s="7"/>
      <c r="CYJ30" s="7"/>
      <c r="CYK30" s="7"/>
      <c r="CYL30" s="7"/>
      <c r="CYM30" s="7"/>
      <c r="CYN30" s="7"/>
      <c r="CYO30" s="7"/>
      <c r="CYP30" s="7"/>
      <c r="CYQ30" s="7"/>
      <c r="CYR30" s="7"/>
      <c r="CYS30" s="7"/>
      <c r="CYT30" s="7"/>
      <c r="CYU30" s="7"/>
      <c r="CYV30" s="7"/>
      <c r="CYW30" s="7"/>
      <c r="CYX30" s="7"/>
      <c r="CYY30" s="7"/>
      <c r="CYZ30" s="7"/>
      <c r="CZA30" s="7"/>
      <c r="CZB30" s="7"/>
      <c r="CZC30" s="7"/>
      <c r="CZD30" s="7"/>
      <c r="CZE30" s="7"/>
      <c r="CZF30" s="7"/>
      <c r="CZG30" s="7"/>
      <c r="CZH30" s="7"/>
      <c r="CZI30" s="7"/>
      <c r="CZJ30" s="7"/>
      <c r="CZK30" s="7"/>
      <c r="CZL30" s="7"/>
      <c r="CZM30" s="7"/>
      <c r="CZN30" s="7"/>
      <c r="CZO30" s="7"/>
      <c r="CZP30" s="7"/>
      <c r="CZQ30" s="7"/>
      <c r="CZR30" s="7"/>
      <c r="CZS30" s="7"/>
      <c r="CZT30" s="7"/>
      <c r="CZU30" s="7"/>
      <c r="CZV30" s="7"/>
      <c r="CZW30" s="7"/>
      <c r="CZX30" s="7"/>
      <c r="CZY30" s="7"/>
      <c r="CZZ30" s="7"/>
      <c r="DAA30" s="7"/>
      <c r="DAB30" s="7"/>
      <c r="DAC30" s="7"/>
      <c r="DAD30" s="7"/>
      <c r="DAE30" s="7"/>
      <c r="DAF30" s="7"/>
      <c r="DAG30" s="7"/>
      <c r="DAH30" s="7"/>
      <c r="DAI30" s="7"/>
      <c r="DAJ30" s="7"/>
      <c r="DAK30" s="7"/>
      <c r="DAL30" s="7"/>
      <c r="DAM30" s="7"/>
      <c r="DAN30" s="7"/>
      <c r="DAO30" s="7"/>
      <c r="DAP30" s="7"/>
      <c r="DAQ30" s="7"/>
      <c r="DAR30" s="7"/>
      <c r="DAS30" s="7"/>
      <c r="DAT30" s="7"/>
      <c r="DAU30" s="7"/>
      <c r="DAV30" s="7"/>
      <c r="DAW30" s="7"/>
      <c r="DAX30" s="7"/>
      <c r="DAY30" s="7"/>
      <c r="DAZ30" s="7"/>
      <c r="DBA30" s="7"/>
      <c r="DBB30" s="7"/>
      <c r="DBC30" s="7"/>
      <c r="DBD30" s="7"/>
      <c r="DBE30" s="7"/>
      <c r="DBF30" s="7"/>
      <c r="DBG30" s="7"/>
      <c r="DBH30" s="7"/>
      <c r="DBI30" s="7"/>
      <c r="DBJ30" s="7"/>
      <c r="DBK30" s="7"/>
      <c r="DBL30" s="7"/>
      <c r="DBM30" s="7"/>
      <c r="DBN30" s="7"/>
      <c r="DBO30" s="7"/>
      <c r="DBP30" s="7"/>
      <c r="DBQ30" s="7"/>
      <c r="DBR30" s="7"/>
      <c r="DBS30" s="7"/>
      <c r="DBT30" s="7"/>
      <c r="DBU30" s="7"/>
      <c r="DBV30" s="7"/>
      <c r="DBW30" s="7"/>
      <c r="DBX30" s="7"/>
      <c r="DBY30" s="7"/>
      <c r="DBZ30" s="7"/>
      <c r="DCA30" s="7"/>
      <c r="DCB30" s="7"/>
      <c r="DCC30" s="7"/>
      <c r="DCD30" s="7"/>
      <c r="DCE30" s="7"/>
      <c r="DCF30" s="7"/>
      <c r="DCG30" s="7"/>
      <c r="DCH30" s="7"/>
      <c r="DCI30" s="7"/>
      <c r="DCJ30" s="7"/>
      <c r="DCK30" s="7"/>
      <c r="DCL30" s="7"/>
      <c r="DCM30" s="7"/>
      <c r="DCN30" s="7"/>
      <c r="DCO30" s="7"/>
      <c r="DCP30" s="7"/>
      <c r="DCQ30" s="7"/>
      <c r="DCR30" s="7"/>
      <c r="DCS30" s="7"/>
      <c r="DCT30" s="7"/>
      <c r="DCU30" s="7"/>
      <c r="DCV30" s="7"/>
      <c r="DCW30" s="7"/>
      <c r="DCX30" s="7"/>
      <c r="DCY30" s="7"/>
      <c r="DCZ30" s="7"/>
      <c r="DDA30" s="7"/>
      <c r="DDB30" s="7"/>
      <c r="DDC30" s="7"/>
      <c r="DDD30" s="7"/>
      <c r="DDE30" s="7"/>
      <c r="DDF30" s="7"/>
      <c r="DDG30" s="7"/>
      <c r="DDH30" s="7"/>
      <c r="DDI30" s="7"/>
      <c r="DDJ30" s="7"/>
      <c r="DDK30" s="7"/>
      <c r="DDL30" s="7"/>
      <c r="DDM30" s="7"/>
      <c r="DDN30" s="7"/>
      <c r="DDO30" s="7"/>
      <c r="DDP30" s="7"/>
      <c r="DDQ30" s="7"/>
      <c r="DDR30" s="7"/>
      <c r="DDS30" s="7"/>
      <c r="DDT30" s="7"/>
      <c r="DDU30" s="7"/>
      <c r="DDV30" s="7"/>
      <c r="DDW30" s="7"/>
      <c r="DDX30" s="7"/>
      <c r="DDY30" s="7"/>
      <c r="DDZ30" s="7"/>
      <c r="DEA30" s="7"/>
      <c r="DEB30" s="7"/>
      <c r="DEC30" s="7"/>
      <c r="DED30" s="7"/>
      <c r="DEE30" s="7"/>
      <c r="DEF30" s="7"/>
      <c r="DEG30" s="7"/>
      <c r="DEH30" s="7"/>
      <c r="DEI30" s="7"/>
      <c r="DEJ30" s="7"/>
      <c r="DEK30" s="7"/>
      <c r="DEL30" s="7"/>
      <c r="DEM30" s="7"/>
      <c r="DEN30" s="7"/>
      <c r="DEO30" s="7"/>
      <c r="DEP30" s="7"/>
      <c r="DEQ30" s="7"/>
      <c r="DER30" s="7"/>
      <c r="DES30" s="7"/>
      <c r="DET30" s="7"/>
      <c r="DEU30" s="7"/>
      <c r="DEV30" s="7"/>
      <c r="DEW30" s="7"/>
      <c r="DEX30" s="7"/>
      <c r="DEY30" s="7"/>
      <c r="DEZ30" s="7"/>
      <c r="DFA30" s="7"/>
      <c r="DFB30" s="7"/>
      <c r="DFC30" s="7"/>
      <c r="DFD30" s="7"/>
      <c r="DFE30" s="7"/>
      <c r="DFF30" s="7"/>
      <c r="DFG30" s="7"/>
      <c r="DFH30" s="7"/>
      <c r="DFI30" s="7"/>
      <c r="DFJ30" s="7"/>
      <c r="DFK30" s="7"/>
      <c r="DFL30" s="7"/>
      <c r="DFM30" s="7"/>
      <c r="DFN30" s="7"/>
      <c r="DFO30" s="7"/>
      <c r="DFP30" s="7"/>
      <c r="DFQ30" s="7"/>
      <c r="DFR30" s="7"/>
      <c r="DFS30" s="7"/>
      <c r="DFT30" s="7"/>
      <c r="DFU30" s="7"/>
      <c r="DFV30" s="7"/>
      <c r="DFW30" s="7"/>
      <c r="DFX30" s="7"/>
      <c r="DFY30" s="7"/>
      <c r="DFZ30" s="7"/>
      <c r="DGA30" s="7"/>
      <c r="DGB30" s="7"/>
      <c r="DGC30" s="7"/>
      <c r="DGD30" s="7"/>
      <c r="DGE30" s="7"/>
      <c r="DGF30" s="7"/>
      <c r="DGG30" s="7"/>
      <c r="DGH30" s="7"/>
      <c r="DGI30" s="7"/>
      <c r="DGJ30" s="7"/>
      <c r="DGK30" s="7"/>
      <c r="DGL30" s="7"/>
      <c r="DGM30" s="7"/>
      <c r="DGN30" s="7"/>
      <c r="DGO30" s="7"/>
      <c r="DGP30" s="7"/>
      <c r="DGQ30" s="7"/>
      <c r="DGR30" s="7"/>
      <c r="DGS30" s="7"/>
      <c r="DGT30" s="7"/>
      <c r="DGU30" s="7"/>
      <c r="DGV30" s="7"/>
      <c r="DGW30" s="7"/>
      <c r="DGX30" s="7"/>
      <c r="DGY30" s="7"/>
      <c r="DGZ30" s="7"/>
      <c r="DHA30" s="7"/>
      <c r="DHB30" s="7"/>
      <c r="DHC30" s="7"/>
      <c r="DHD30" s="7"/>
      <c r="DHE30" s="7"/>
      <c r="DHF30" s="7"/>
      <c r="DHG30" s="7"/>
      <c r="DHH30" s="7"/>
      <c r="DHI30" s="7"/>
      <c r="DHJ30" s="7"/>
      <c r="DHK30" s="7"/>
      <c r="DHL30" s="7"/>
      <c r="DHM30" s="7"/>
      <c r="DHN30" s="7"/>
      <c r="DHO30" s="7"/>
      <c r="DHP30" s="7"/>
      <c r="DHQ30" s="7"/>
      <c r="DHR30" s="7"/>
      <c r="DHS30" s="7"/>
      <c r="DHT30" s="7"/>
      <c r="DHU30" s="7"/>
      <c r="DHV30" s="7"/>
      <c r="DHW30" s="7"/>
      <c r="DHX30" s="7"/>
      <c r="DHY30" s="7"/>
      <c r="DHZ30" s="7"/>
      <c r="DIA30" s="7"/>
      <c r="DIB30" s="7"/>
      <c r="DIC30" s="7"/>
      <c r="DID30" s="7"/>
      <c r="DIE30" s="7"/>
      <c r="DIF30" s="7"/>
      <c r="DIG30" s="7"/>
      <c r="DIH30" s="7"/>
      <c r="DII30" s="7"/>
      <c r="DIJ30" s="7"/>
      <c r="DIK30" s="7"/>
      <c r="DIL30" s="7"/>
      <c r="DIM30" s="7"/>
      <c r="DIN30" s="7"/>
      <c r="DIO30" s="7"/>
      <c r="DIP30" s="7"/>
      <c r="DIQ30" s="7"/>
      <c r="DIR30" s="7"/>
      <c r="DIS30" s="7"/>
      <c r="DIT30" s="7"/>
      <c r="DIU30" s="7"/>
      <c r="DIV30" s="7"/>
      <c r="DIW30" s="7"/>
      <c r="DIX30" s="7"/>
      <c r="DIY30" s="7"/>
      <c r="DIZ30" s="7"/>
      <c r="DJA30" s="7"/>
      <c r="DJB30" s="7"/>
      <c r="DJC30" s="7"/>
      <c r="DJD30" s="7"/>
      <c r="DJE30" s="7"/>
      <c r="DJF30" s="7"/>
      <c r="DJG30" s="7"/>
      <c r="DJH30" s="7"/>
      <c r="DJI30" s="7"/>
      <c r="DJJ30" s="7"/>
      <c r="DJK30" s="7"/>
      <c r="DJL30" s="7"/>
      <c r="DJM30" s="7"/>
      <c r="DJN30" s="7"/>
      <c r="DJO30" s="7"/>
      <c r="DJP30" s="7"/>
      <c r="DJQ30" s="7"/>
      <c r="DJR30" s="7"/>
      <c r="DJS30" s="7"/>
      <c r="DJT30" s="7"/>
      <c r="DJU30" s="7"/>
      <c r="DJV30" s="7"/>
      <c r="DJW30" s="7"/>
      <c r="DJX30" s="7"/>
      <c r="DJY30" s="7"/>
      <c r="DJZ30" s="7"/>
      <c r="DKA30" s="7"/>
      <c r="DKB30" s="7"/>
      <c r="DKC30" s="7"/>
      <c r="DKD30" s="7"/>
      <c r="DKE30" s="7"/>
      <c r="DKF30" s="7"/>
      <c r="DKG30" s="7"/>
      <c r="DKH30" s="7"/>
      <c r="DKI30" s="7"/>
      <c r="DKJ30" s="7"/>
      <c r="DKK30" s="7"/>
      <c r="DKL30" s="7"/>
      <c r="DKM30" s="7"/>
      <c r="DKN30" s="7"/>
      <c r="DKO30" s="7"/>
      <c r="DKP30" s="7"/>
      <c r="DKQ30" s="7"/>
      <c r="DKR30" s="7"/>
      <c r="DKS30" s="7"/>
      <c r="DKT30" s="7"/>
      <c r="DKU30" s="7"/>
      <c r="DKV30" s="7"/>
      <c r="DKW30" s="7"/>
      <c r="DKX30" s="7"/>
      <c r="DKY30" s="7"/>
      <c r="DKZ30" s="7"/>
      <c r="DLA30" s="7"/>
      <c r="DLB30" s="7"/>
      <c r="DLC30" s="7"/>
      <c r="DLD30" s="7"/>
      <c r="DLE30" s="7"/>
      <c r="DLF30" s="7"/>
      <c r="DLG30" s="7"/>
      <c r="DLH30" s="7"/>
      <c r="DLI30" s="7"/>
      <c r="DLJ30" s="7"/>
      <c r="DLK30" s="7"/>
      <c r="DLL30" s="7"/>
      <c r="DLM30" s="7"/>
      <c r="DLN30" s="7"/>
      <c r="DLO30" s="7"/>
      <c r="DLP30" s="7"/>
      <c r="DLQ30" s="7"/>
      <c r="DLR30" s="7"/>
      <c r="DLS30" s="7"/>
      <c r="DLT30" s="7"/>
      <c r="DLU30" s="7"/>
      <c r="DLV30" s="7"/>
      <c r="DLW30" s="7"/>
      <c r="DLX30" s="7"/>
      <c r="DLY30" s="7"/>
      <c r="DLZ30" s="7"/>
      <c r="DMA30" s="7"/>
      <c r="DMB30" s="7"/>
      <c r="DMC30" s="7"/>
      <c r="DMD30" s="7"/>
      <c r="DME30" s="7"/>
      <c r="DMF30" s="7"/>
      <c r="DMG30" s="7"/>
      <c r="DMH30" s="7"/>
      <c r="DMI30" s="7"/>
      <c r="DMJ30" s="7"/>
      <c r="DMK30" s="7"/>
      <c r="DML30" s="7"/>
      <c r="DMM30" s="7"/>
      <c r="DMN30" s="7"/>
      <c r="DMO30" s="7"/>
      <c r="DMP30" s="7"/>
      <c r="DMQ30" s="7"/>
      <c r="DMR30" s="7"/>
      <c r="DMS30" s="7"/>
      <c r="DMT30" s="7"/>
      <c r="DMU30" s="7"/>
      <c r="DMV30" s="7"/>
      <c r="DMW30" s="7"/>
      <c r="DMX30" s="7"/>
      <c r="DMY30" s="7"/>
      <c r="DMZ30" s="7"/>
      <c r="DNA30" s="7"/>
      <c r="DNB30" s="7"/>
      <c r="DNC30" s="7"/>
      <c r="DND30" s="7"/>
      <c r="DNE30" s="7"/>
      <c r="DNF30" s="7"/>
      <c r="DNG30" s="7"/>
      <c r="DNH30" s="7"/>
      <c r="DNI30" s="7"/>
      <c r="DNJ30" s="7"/>
      <c r="DNK30" s="7"/>
      <c r="DNL30" s="7"/>
      <c r="DNM30" s="7"/>
      <c r="DNN30" s="7"/>
      <c r="DNO30" s="7"/>
      <c r="DNP30" s="7"/>
      <c r="DNQ30" s="7"/>
      <c r="DNR30" s="7"/>
      <c r="DNS30" s="7"/>
      <c r="DNT30" s="7"/>
      <c r="DNU30" s="7"/>
      <c r="DNV30" s="7"/>
      <c r="DNW30" s="7"/>
      <c r="DNX30" s="7"/>
      <c r="DNY30" s="7"/>
      <c r="DNZ30" s="7"/>
      <c r="DOA30" s="7"/>
      <c r="DOB30" s="7"/>
      <c r="DOC30" s="7"/>
      <c r="DOD30" s="7"/>
      <c r="DOE30" s="7"/>
      <c r="DOF30" s="7"/>
      <c r="DOG30" s="7"/>
      <c r="DOH30" s="7"/>
      <c r="DOI30" s="7"/>
      <c r="DOJ30" s="7"/>
      <c r="DOK30" s="7"/>
      <c r="DOL30" s="7"/>
      <c r="DOM30" s="7"/>
      <c r="DON30" s="7"/>
      <c r="DOO30" s="7"/>
      <c r="DOP30" s="7"/>
      <c r="DOQ30" s="7"/>
      <c r="DOR30" s="7"/>
      <c r="DOS30" s="7"/>
      <c r="DOT30" s="7"/>
      <c r="DOU30" s="7"/>
      <c r="DOV30" s="7"/>
      <c r="DOW30" s="7"/>
      <c r="DOX30" s="7"/>
      <c r="DOY30" s="7"/>
      <c r="DOZ30" s="7"/>
      <c r="DPA30" s="7"/>
      <c r="DPB30" s="7"/>
      <c r="DPC30" s="7"/>
      <c r="DPD30" s="7"/>
      <c r="DPE30" s="7"/>
      <c r="DPF30" s="7"/>
      <c r="DPG30" s="7"/>
      <c r="DPH30" s="7"/>
      <c r="DPI30" s="7"/>
      <c r="DPJ30" s="7"/>
      <c r="DPK30" s="7"/>
      <c r="DPL30" s="7"/>
      <c r="DPM30" s="7"/>
      <c r="DPN30" s="7"/>
      <c r="DPO30" s="7"/>
      <c r="DPP30" s="7"/>
      <c r="DPQ30" s="7"/>
      <c r="DPR30" s="7"/>
      <c r="DPS30" s="7"/>
      <c r="DPT30" s="7"/>
      <c r="DPU30" s="7"/>
      <c r="DPV30" s="7"/>
      <c r="DPW30" s="7"/>
      <c r="DPX30" s="7"/>
      <c r="DPY30" s="7"/>
      <c r="DPZ30" s="7"/>
      <c r="DQA30" s="7"/>
      <c r="DQB30" s="7"/>
      <c r="DQC30" s="7"/>
      <c r="DQD30" s="7"/>
      <c r="DQE30" s="7"/>
      <c r="DQF30" s="7"/>
      <c r="DQG30" s="7"/>
      <c r="DQH30" s="7"/>
      <c r="DQI30" s="7"/>
      <c r="DQJ30" s="7"/>
      <c r="DQK30" s="7"/>
      <c r="DQL30" s="7"/>
      <c r="DQM30" s="7"/>
      <c r="DQN30" s="7"/>
      <c r="DQO30" s="7"/>
      <c r="DQP30" s="7"/>
      <c r="DQQ30" s="7"/>
      <c r="DQR30" s="7"/>
      <c r="DQS30" s="7"/>
      <c r="DQT30" s="7"/>
      <c r="DQU30" s="7"/>
      <c r="DQV30" s="7"/>
      <c r="DQW30" s="7"/>
      <c r="DQX30" s="7"/>
      <c r="DQY30" s="7"/>
      <c r="DQZ30" s="7"/>
      <c r="DRA30" s="7"/>
      <c r="DRB30" s="7"/>
      <c r="DRC30" s="7"/>
      <c r="DRD30" s="7"/>
      <c r="DRE30" s="7"/>
      <c r="DRF30" s="7"/>
      <c r="DRG30" s="7"/>
      <c r="DRH30" s="7"/>
      <c r="DRI30" s="7"/>
      <c r="DRJ30" s="7"/>
      <c r="DRK30" s="7"/>
      <c r="DRL30" s="7"/>
      <c r="DRM30" s="7"/>
      <c r="DRN30" s="7"/>
      <c r="DRO30" s="7"/>
      <c r="DRP30" s="7"/>
      <c r="DRQ30" s="7"/>
      <c r="DRR30" s="7"/>
      <c r="DRS30" s="7"/>
      <c r="DRT30" s="7"/>
      <c r="DRU30" s="7"/>
      <c r="DRV30" s="7"/>
      <c r="DRW30" s="7"/>
      <c r="DRX30" s="7"/>
      <c r="DRY30" s="7"/>
      <c r="DRZ30" s="7"/>
      <c r="DSA30" s="7"/>
      <c r="DSB30" s="7"/>
      <c r="DSC30" s="7"/>
      <c r="DSD30" s="7"/>
      <c r="DSE30" s="7"/>
      <c r="DSF30" s="7"/>
      <c r="DSG30" s="7"/>
      <c r="DSH30" s="7"/>
      <c r="DSI30" s="7"/>
      <c r="DSJ30" s="7"/>
      <c r="DSK30" s="7"/>
      <c r="DSL30" s="7"/>
      <c r="DSM30" s="7"/>
      <c r="DSN30" s="7"/>
      <c r="DSO30" s="7"/>
      <c r="DSP30" s="7"/>
      <c r="DSQ30" s="7"/>
      <c r="DSR30" s="7"/>
      <c r="DSS30" s="7"/>
      <c r="DST30" s="7"/>
      <c r="DSU30" s="7"/>
      <c r="DSV30" s="7"/>
      <c r="DSW30" s="7"/>
      <c r="DSX30" s="7"/>
      <c r="DSY30" s="7"/>
      <c r="DSZ30" s="7"/>
      <c r="DTA30" s="7"/>
      <c r="DTB30" s="7"/>
      <c r="DTC30" s="7"/>
      <c r="DTD30" s="7"/>
      <c r="DTE30" s="7"/>
      <c r="DTF30" s="7"/>
      <c r="DTG30" s="7"/>
      <c r="DTH30" s="7"/>
      <c r="DTI30" s="7"/>
      <c r="DTJ30" s="7"/>
      <c r="DTK30" s="7"/>
      <c r="DTL30" s="7"/>
    </row>
    <row r="31" spans="1:3236" ht="46.5" x14ac:dyDescent="0.7">
      <c r="A31" s="66">
        <v>43530</v>
      </c>
      <c r="B31" s="66">
        <v>43530</v>
      </c>
      <c r="C31" s="62" t="s">
        <v>21</v>
      </c>
      <c r="D31" s="62">
        <v>44122003</v>
      </c>
      <c r="E31" s="63" t="s">
        <v>50</v>
      </c>
      <c r="F31" s="62" t="s">
        <v>28</v>
      </c>
      <c r="G31" s="64">
        <v>310</v>
      </c>
      <c r="H31" s="64">
        <f t="shared" si="3"/>
        <v>0</v>
      </c>
      <c r="I31" s="62">
        <v>92</v>
      </c>
      <c r="J31" s="62">
        <v>92</v>
      </c>
      <c r="K31" s="65">
        <v>0</v>
      </c>
      <c r="L31" s="35"/>
      <c r="M31" s="31"/>
      <c r="N31" s="32">
        <f t="shared" si="1"/>
        <v>0</v>
      </c>
      <c r="O31" s="33">
        <v>8</v>
      </c>
      <c r="P31" s="34">
        <f t="shared" si="2"/>
        <v>-8</v>
      </c>
      <c r="Q31" s="10"/>
    </row>
    <row r="32" spans="1:3236" s="7" customFormat="1" ht="46.5" x14ac:dyDescent="0.7">
      <c r="A32" s="61">
        <v>44988</v>
      </c>
      <c r="B32" s="61">
        <v>44988</v>
      </c>
      <c r="C32" s="62" t="s">
        <v>21</v>
      </c>
      <c r="D32" s="62">
        <v>44122003</v>
      </c>
      <c r="E32" s="63" t="s">
        <v>51</v>
      </c>
      <c r="F32" s="62" t="s">
        <v>28</v>
      </c>
      <c r="G32" s="64">
        <v>3243</v>
      </c>
      <c r="H32" s="64">
        <f>+G32*K32</f>
        <v>58374</v>
      </c>
      <c r="I32" s="62">
        <v>65</v>
      </c>
      <c r="J32" s="62">
        <v>47</v>
      </c>
      <c r="K32" s="65">
        <v>18</v>
      </c>
      <c r="L32" s="35"/>
      <c r="M32" s="31"/>
      <c r="N32" s="32">
        <f t="shared" si="1"/>
        <v>18</v>
      </c>
      <c r="O32" s="33"/>
      <c r="P32" s="34"/>
      <c r="Q32" s="10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  <c r="AMM32"/>
      <c r="AMN32"/>
      <c r="AMO32"/>
      <c r="AMP32"/>
      <c r="AMQ32"/>
      <c r="AMR32"/>
      <c r="AMS32"/>
      <c r="AMT32"/>
      <c r="AMU32"/>
      <c r="AMV32"/>
      <c r="AMW32"/>
      <c r="AMX32"/>
      <c r="AMY32"/>
      <c r="AMZ32"/>
      <c r="ANA32"/>
      <c r="ANB32"/>
      <c r="ANC32"/>
      <c r="AND32"/>
      <c r="ANE32"/>
      <c r="ANF32"/>
      <c r="ANG32"/>
      <c r="ANH32"/>
      <c r="ANI32"/>
      <c r="ANJ32"/>
      <c r="ANK32"/>
      <c r="ANL32"/>
      <c r="ANM32"/>
      <c r="ANN32"/>
      <c r="ANO32"/>
      <c r="ANP32"/>
      <c r="ANQ32"/>
      <c r="ANR32"/>
      <c r="ANS32"/>
      <c r="ANT32"/>
      <c r="ANU32"/>
      <c r="ANV32"/>
      <c r="ANW32"/>
      <c r="ANX32"/>
      <c r="ANY32"/>
      <c r="ANZ32"/>
      <c r="AOA32"/>
      <c r="AOB32"/>
      <c r="AOC32"/>
      <c r="AOD32"/>
      <c r="AOE32"/>
      <c r="AOF32"/>
      <c r="AOG32"/>
      <c r="AOH32"/>
      <c r="AOI32"/>
      <c r="AOJ32"/>
      <c r="AOK32"/>
      <c r="AOL32"/>
      <c r="AOM32"/>
      <c r="AON32"/>
      <c r="AOO32"/>
      <c r="AOP32"/>
      <c r="AOQ32"/>
      <c r="AOR32"/>
      <c r="AOS32"/>
      <c r="AOT32"/>
      <c r="AOU32"/>
      <c r="AOV32"/>
      <c r="AOW32"/>
      <c r="AOX32"/>
      <c r="AOY32"/>
      <c r="AOZ32"/>
      <c r="APA32"/>
      <c r="APB32"/>
      <c r="APC32"/>
      <c r="APD32"/>
      <c r="APE32"/>
      <c r="APF32"/>
      <c r="APG32"/>
      <c r="APH32"/>
      <c r="API32"/>
      <c r="APJ32"/>
      <c r="APK32"/>
      <c r="APL32"/>
      <c r="APM32"/>
      <c r="APN32"/>
      <c r="APO32"/>
      <c r="APP32"/>
      <c r="APQ32"/>
      <c r="APR32"/>
      <c r="APS32"/>
      <c r="APT32"/>
      <c r="APU32"/>
      <c r="APV32"/>
      <c r="APW32"/>
      <c r="APX32"/>
      <c r="APY32"/>
      <c r="APZ32"/>
      <c r="AQA32"/>
      <c r="AQB32"/>
      <c r="AQC32"/>
      <c r="AQD32"/>
      <c r="AQE32"/>
      <c r="AQF32"/>
      <c r="AQG32"/>
      <c r="AQH32"/>
      <c r="AQI32"/>
      <c r="AQJ32"/>
      <c r="AQK32"/>
      <c r="AQL32"/>
      <c r="AQM32"/>
      <c r="AQN32"/>
      <c r="AQO32"/>
      <c r="AQP32"/>
      <c r="AQQ32"/>
      <c r="AQR32"/>
      <c r="AQS32"/>
      <c r="AQT32"/>
      <c r="AQU32"/>
      <c r="AQV32"/>
      <c r="AQW32"/>
      <c r="AQX32"/>
      <c r="AQY32"/>
      <c r="AQZ32"/>
      <c r="ARA32"/>
      <c r="ARB32"/>
      <c r="ARC32"/>
      <c r="ARD32"/>
      <c r="ARE32"/>
      <c r="ARF32"/>
      <c r="ARG32"/>
      <c r="ARH32"/>
      <c r="ARI32"/>
      <c r="ARJ32"/>
      <c r="ARK32"/>
      <c r="ARL32"/>
      <c r="ARM32"/>
      <c r="ARN32"/>
      <c r="ARO32"/>
      <c r="ARP32"/>
      <c r="ARQ32"/>
      <c r="ARR32"/>
      <c r="ARS32"/>
      <c r="ART32"/>
      <c r="ARU32"/>
      <c r="ARV32"/>
      <c r="ARW32"/>
      <c r="ARX32"/>
      <c r="ARY32"/>
      <c r="ARZ32"/>
      <c r="ASA32"/>
      <c r="ASB32"/>
      <c r="ASC32"/>
      <c r="ASD32"/>
      <c r="ASE32"/>
      <c r="ASF32"/>
      <c r="ASG32"/>
      <c r="ASH32"/>
      <c r="ASI32"/>
      <c r="ASJ32"/>
      <c r="ASK32"/>
      <c r="ASL32"/>
      <c r="ASM32"/>
      <c r="ASN32"/>
      <c r="ASO32"/>
      <c r="ASP32"/>
      <c r="ASQ32"/>
      <c r="ASR32"/>
      <c r="ASS32"/>
      <c r="AST32"/>
      <c r="ASU32"/>
      <c r="ASV32"/>
      <c r="ASW32"/>
      <c r="ASX32"/>
      <c r="ASY32"/>
      <c r="ASZ32"/>
      <c r="ATA32"/>
      <c r="ATB32"/>
      <c r="ATC32"/>
      <c r="ATD32"/>
      <c r="ATE32"/>
      <c r="ATF32"/>
      <c r="ATG32"/>
      <c r="ATH32"/>
      <c r="ATI32"/>
      <c r="ATJ32"/>
      <c r="ATK32"/>
      <c r="ATL32"/>
      <c r="ATM32"/>
      <c r="ATN32"/>
      <c r="ATO32"/>
      <c r="ATP32"/>
      <c r="ATQ32"/>
      <c r="ATR32"/>
      <c r="ATS32"/>
      <c r="ATT32"/>
      <c r="ATU32"/>
      <c r="ATV32"/>
      <c r="ATW32"/>
      <c r="ATX32"/>
      <c r="ATY32"/>
      <c r="ATZ32"/>
      <c r="AUA32"/>
      <c r="AUB32"/>
      <c r="AUC32"/>
      <c r="AUD32"/>
      <c r="AUE32"/>
      <c r="AUF32"/>
      <c r="AUG32"/>
      <c r="AUH32"/>
      <c r="AUI32"/>
      <c r="AUJ32"/>
      <c r="AUK32"/>
      <c r="AUL32"/>
      <c r="AUM32"/>
      <c r="AUN32"/>
      <c r="AUO32"/>
      <c r="AUP32"/>
      <c r="AUQ32"/>
      <c r="AUR32"/>
      <c r="AUS32"/>
      <c r="AUT32"/>
      <c r="AUU32"/>
      <c r="AUV32"/>
      <c r="AUW32"/>
      <c r="AUX32"/>
      <c r="AUY32"/>
      <c r="AUZ32"/>
      <c r="AVA32"/>
      <c r="AVB32"/>
      <c r="AVC32"/>
      <c r="AVD32"/>
      <c r="AVE32"/>
      <c r="AVF32"/>
      <c r="AVG32"/>
      <c r="AVH32"/>
      <c r="AVI32"/>
      <c r="AVJ32"/>
      <c r="AVK32"/>
      <c r="AVL32"/>
      <c r="AVM32"/>
      <c r="AVN32"/>
      <c r="AVO32"/>
      <c r="AVP32"/>
      <c r="AVQ32"/>
      <c r="AVR32"/>
      <c r="AVS32"/>
      <c r="AVT32"/>
      <c r="AVU32"/>
      <c r="AVV32"/>
      <c r="AVW32"/>
      <c r="AVX32"/>
      <c r="AVY32"/>
      <c r="AVZ32"/>
      <c r="AWA32"/>
      <c r="AWB32"/>
      <c r="AWC32"/>
      <c r="AWD32"/>
      <c r="AWE32"/>
      <c r="AWF32"/>
      <c r="AWG32"/>
      <c r="AWH32"/>
      <c r="AWI32"/>
      <c r="AWJ32"/>
      <c r="AWK32"/>
      <c r="AWL32"/>
      <c r="AWM32"/>
      <c r="AWN32"/>
      <c r="AWO32"/>
      <c r="AWP32"/>
      <c r="AWQ32"/>
      <c r="AWR32"/>
      <c r="AWS32"/>
      <c r="AWT32"/>
      <c r="AWU32"/>
      <c r="AWV32"/>
      <c r="AWW32"/>
      <c r="AWX32"/>
      <c r="AWY32"/>
      <c r="AWZ32"/>
      <c r="AXA32"/>
      <c r="AXB32"/>
      <c r="AXC32"/>
      <c r="AXD32"/>
      <c r="AXE32"/>
      <c r="AXF32"/>
      <c r="AXG32"/>
      <c r="AXH32"/>
      <c r="AXI32"/>
      <c r="AXJ32"/>
      <c r="AXK32"/>
      <c r="AXL32"/>
      <c r="AXM32"/>
      <c r="AXN32"/>
      <c r="AXO32"/>
      <c r="AXP32"/>
      <c r="AXQ32"/>
      <c r="AXR32"/>
      <c r="AXS32"/>
      <c r="AXT32"/>
      <c r="AXU32"/>
      <c r="AXV32"/>
      <c r="AXW32"/>
      <c r="AXX32"/>
      <c r="AXY32"/>
      <c r="AXZ32"/>
      <c r="AYA32"/>
      <c r="AYB32"/>
      <c r="AYC32"/>
      <c r="AYD32"/>
      <c r="AYE32"/>
      <c r="AYF32"/>
      <c r="AYG32"/>
      <c r="AYH32"/>
      <c r="AYI32"/>
      <c r="AYJ32"/>
      <c r="AYK32"/>
      <c r="AYL32"/>
      <c r="AYM32"/>
      <c r="AYN32"/>
      <c r="AYO32"/>
      <c r="AYP32"/>
      <c r="AYQ32"/>
      <c r="AYR32"/>
      <c r="AYS32"/>
      <c r="AYT32"/>
      <c r="AYU32"/>
      <c r="AYV32"/>
      <c r="AYW32"/>
      <c r="AYX32"/>
      <c r="AYY32"/>
      <c r="AYZ32"/>
      <c r="AZA32"/>
      <c r="AZB32"/>
      <c r="AZC32"/>
      <c r="AZD32"/>
      <c r="AZE32"/>
      <c r="AZF32"/>
      <c r="AZG32"/>
      <c r="AZH32"/>
      <c r="AZI32"/>
      <c r="AZJ32"/>
      <c r="AZK32"/>
      <c r="AZL32"/>
      <c r="AZM32"/>
      <c r="AZN32"/>
      <c r="AZO32"/>
      <c r="AZP32"/>
      <c r="AZQ32"/>
      <c r="AZR32"/>
      <c r="AZS32"/>
      <c r="AZT32"/>
      <c r="AZU32"/>
      <c r="AZV32"/>
      <c r="AZW32"/>
      <c r="AZX32"/>
      <c r="AZY32"/>
      <c r="AZZ32"/>
      <c r="BAA32"/>
      <c r="BAB32"/>
      <c r="BAC32"/>
      <c r="BAD32"/>
      <c r="BAE32"/>
      <c r="BAF32"/>
      <c r="BAG32"/>
      <c r="BAH32"/>
      <c r="BAI32"/>
      <c r="BAJ32"/>
      <c r="BAK32"/>
      <c r="BAL32"/>
      <c r="BAM32"/>
      <c r="BAN32"/>
      <c r="BAO32"/>
      <c r="BAP32"/>
      <c r="BAQ32"/>
      <c r="BAR32"/>
      <c r="BAS32"/>
      <c r="BAT32"/>
      <c r="BAU32"/>
      <c r="BAV32"/>
      <c r="BAW32"/>
      <c r="BAX32"/>
      <c r="BAY32"/>
      <c r="BAZ32"/>
      <c r="BBA32"/>
      <c r="BBB32"/>
      <c r="BBC32"/>
      <c r="BBD32"/>
      <c r="BBE32"/>
      <c r="BBF32"/>
      <c r="BBG32"/>
      <c r="BBH32"/>
      <c r="BBI32"/>
      <c r="BBJ32"/>
      <c r="BBK32"/>
      <c r="BBL32"/>
      <c r="BBM32"/>
      <c r="BBN32"/>
      <c r="BBO32"/>
      <c r="BBP32"/>
      <c r="BBQ32"/>
      <c r="BBR32"/>
      <c r="BBS32"/>
      <c r="BBT32"/>
      <c r="BBU32"/>
      <c r="BBV32"/>
      <c r="BBW32"/>
      <c r="BBX32"/>
      <c r="BBY32"/>
      <c r="BBZ32"/>
      <c r="BCA32"/>
      <c r="BCB32"/>
      <c r="BCC32"/>
      <c r="BCD32"/>
      <c r="BCE32"/>
      <c r="BCF32"/>
      <c r="BCG32"/>
      <c r="BCH32"/>
      <c r="BCI32"/>
      <c r="BCJ32"/>
      <c r="BCK32"/>
      <c r="BCL32"/>
      <c r="BCM32"/>
      <c r="BCN32"/>
      <c r="BCO32"/>
      <c r="BCP32"/>
      <c r="BCQ32"/>
      <c r="BCR32"/>
      <c r="BCS32"/>
      <c r="BCT32"/>
      <c r="BCU32"/>
      <c r="BCV32"/>
      <c r="BCW32"/>
      <c r="BCX32"/>
      <c r="BCY32"/>
      <c r="BCZ32"/>
      <c r="BDA32"/>
      <c r="BDB32"/>
      <c r="BDC32"/>
      <c r="BDD32"/>
      <c r="BDE32"/>
      <c r="BDF32"/>
      <c r="BDG32"/>
      <c r="BDH32"/>
      <c r="BDI32"/>
      <c r="BDJ32"/>
      <c r="BDK32"/>
      <c r="BDL32"/>
      <c r="BDM32"/>
      <c r="BDN32"/>
      <c r="BDO32"/>
      <c r="BDP32"/>
      <c r="BDQ32"/>
      <c r="BDR32"/>
      <c r="BDS32"/>
      <c r="BDT32"/>
      <c r="BDU32"/>
      <c r="BDV32"/>
      <c r="BDW32"/>
      <c r="BDX32"/>
      <c r="BDY32"/>
      <c r="BDZ32"/>
      <c r="BEA32"/>
      <c r="BEB32"/>
      <c r="BEC32"/>
      <c r="BED32"/>
      <c r="BEE32"/>
      <c r="BEF32"/>
      <c r="BEG32"/>
      <c r="BEH32"/>
      <c r="BEI32"/>
      <c r="BEJ32"/>
      <c r="BEK32"/>
      <c r="BEL32"/>
      <c r="BEM32"/>
      <c r="BEN32"/>
      <c r="BEO32"/>
      <c r="BEP32"/>
      <c r="BEQ32"/>
      <c r="BER32"/>
      <c r="BES32"/>
      <c r="BET32"/>
      <c r="BEU32"/>
      <c r="BEV32"/>
      <c r="BEW32"/>
      <c r="BEX32"/>
      <c r="BEY32"/>
      <c r="BEZ32"/>
      <c r="BFA32"/>
      <c r="BFB32"/>
      <c r="BFC32"/>
      <c r="BFD32"/>
      <c r="BFE32"/>
      <c r="BFF32"/>
      <c r="BFG32"/>
      <c r="BFH32"/>
      <c r="BFI32"/>
      <c r="BFJ32"/>
      <c r="BFK32"/>
      <c r="BFL32"/>
      <c r="BFM32"/>
      <c r="BFN32"/>
      <c r="BFO32"/>
      <c r="BFP32"/>
      <c r="BFQ32"/>
      <c r="BFR32"/>
      <c r="BFS32"/>
      <c r="BFT32"/>
      <c r="BFU32"/>
      <c r="BFV32"/>
      <c r="BFW32"/>
      <c r="BFX32"/>
      <c r="BFY32"/>
      <c r="BFZ32"/>
      <c r="BGA32"/>
      <c r="BGB32"/>
      <c r="BGC32"/>
      <c r="BGD32"/>
      <c r="BGE32"/>
      <c r="BGF32"/>
      <c r="BGG32"/>
      <c r="BGH32"/>
      <c r="BGI32"/>
      <c r="BGJ32"/>
      <c r="BGK32"/>
      <c r="BGL32"/>
      <c r="BGM32"/>
      <c r="BGN32"/>
      <c r="BGO32"/>
      <c r="BGP32"/>
      <c r="BGQ32"/>
      <c r="BGR32"/>
      <c r="BGS32"/>
      <c r="BGT32"/>
      <c r="BGU32"/>
      <c r="BGV32"/>
      <c r="BGW32"/>
      <c r="BGX32"/>
      <c r="BGY32"/>
      <c r="BGZ32"/>
      <c r="BHA32"/>
      <c r="BHB32"/>
      <c r="BHC32"/>
      <c r="BHD32"/>
      <c r="BHE32"/>
      <c r="BHF32"/>
      <c r="BHG32"/>
      <c r="BHH32"/>
      <c r="BHI32"/>
      <c r="BHJ32"/>
      <c r="BHK32"/>
      <c r="BHL32"/>
      <c r="BHM32"/>
      <c r="BHN32"/>
      <c r="BHO32"/>
      <c r="BHP32"/>
      <c r="BHQ32"/>
      <c r="BHR32"/>
      <c r="BHS32"/>
      <c r="BHT32"/>
      <c r="BHU32"/>
      <c r="BHV32"/>
      <c r="BHW32"/>
      <c r="BHX32"/>
      <c r="BHY32"/>
      <c r="BHZ32"/>
      <c r="BIA32"/>
      <c r="BIB32"/>
      <c r="BIC32"/>
      <c r="BID32"/>
      <c r="BIE32"/>
      <c r="BIF32"/>
      <c r="BIG32"/>
      <c r="BIH32"/>
      <c r="BII32"/>
      <c r="BIJ32"/>
      <c r="BIK32"/>
      <c r="BIL32"/>
      <c r="BIM32"/>
      <c r="BIN32"/>
      <c r="BIO32"/>
      <c r="BIP32"/>
      <c r="BIQ32"/>
      <c r="BIR32"/>
      <c r="BIS32"/>
      <c r="BIT32"/>
      <c r="BIU32"/>
      <c r="BIV32"/>
      <c r="BIW32"/>
      <c r="BIX32"/>
      <c r="BIY32"/>
      <c r="BIZ32"/>
      <c r="BJA32"/>
      <c r="BJB32"/>
      <c r="BJC32"/>
      <c r="BJD32"/>
      <c r="BJE32"/>
      <c r="BJF32"/>
      <c r="BJG32"/>
      <c r="BJH32"/>
      <c r="BJI32"/>
      <c r="BJJ32"/>
      <c r="BJK32"/>
      <c r="BJL32"/>
      <c r="BJM32"/>
      <c r="BJN32"/>
      <c r="BJO32"/>
      <c r="BJP32"/>
      <c r="BJQ32"/>
      <c r="BJR32"/>
      <c r="BJS32"/>
      <c r="BJT32"/>
      <c r="BJU32"/>
      <c r="BJV32"/>
      <c r="BJW32"/>
      <c r="BJX32"/>
      <c r="BJY32"/>
      <c r="BJZ32"/>
      <c r="BKA32"/>
      <c r="BKB32"/>
      <c r="BKC32"/>
      <c r="BKD32"/>
      <c r="BKE32"/>
      <c r="BKF32"/>
      <c r="BKG32"/>
      <c r="BKH32"/>
      <c r="BKI32"/>
      <c r="BKJ32"/>
      <c r="BKK32"/>
      <c r="BKL32"/>
      <c r="BKM32"/>
      <c r="BKN32"/>
      <c r="BKO32"/>
      <c r="BKP32"/>
      <c r="BKQ32"/>
      <c r="BKR32"/>
      <c r="BKS32"/>
      <c r="BKT32"/>
      <c r="BKU32"/>
      <c r="BKV32"/>
      <c r="BKW32"/>
      <c r="BKX32"/>
      <c r="BKY32"/>
      <c r="BKZ32"/>
      <c r="BLA32"/>
      <c r="BLB32"/>
      <c r="BLC32"/>
      <c r="BLD32"/>
      <c r="BLE32"/>
      <c r="BLF32"/>
      <c r="BLG32"/>
      <c r="BLH32"/>
      <c r="BLI32"/>
      <c r="BLJ32"/>
      <c r="BLK32"/>
      <c r="BLL32"/>
      <c r="BLM32"/>
      <c r="BLN32"/>
      <c r="BLO32"/>
      <c r="BLP32"/>
      <c r="BLQ32"/>
      <c r="BLR32"/>
      <c r="BLS32"/>
      <c r="BLT32"/>
      <c r="BLU32"/>
      <c r="BLV32"/>
      <c r="BLW32"/>
      <c r="BLX32"/>
      <c r="BLY32"/>
      <c r="BLZ32"/>
      <c r="BMA32"/>
      <c r="BMB32"/>
      <c r="BMC32"/>
      <c r="BMD32"/>
      <c r="BME32"/>
      <c r="BMF32"/>
      <c r="BMG32"/>
      <c r="BMH32"/>
      <c r="BMI32"/>
      <c r="BMJ32"/>
      <c r="BMK32"/>
      <c r="BML32"/>
      <c r="BMM32"/>
      <c r="BMN32"/>
      <c r="BMO32"/>
      <c r="BMP32"/>
      <c r="BMQ32"/>
      <c r="BMR32"/>
      <c r="BMS32"/>
      <c r="BMT32"/>
      <c r="BMU32"/>
      <c r="BMV32"/>
      <c r="BMW32"/>
      <c r="BMX32"/>
      <c r="BMY32"/>
      <c r="BMZ32"/>
      <c r="BNA32"/>
      <c r="BNB32"/>
      <c r="BNC32"/>
      <c r="BND32"/>
      <c r="BNE32"/>
      <c r="BNF32"/>
      <c r="BNG32"/>
      <c r="BNH32"/>
      <c r="BNI32"/>
      <c r="BNJ32"/>
      <c r="BNK32"/>
      <c r="BNL32"/>
      <c r="BNM32"/>
      <c r="BNN32"/>
      <c r="BNO32"/>
      <c r="BNP32"/>
      <c r="BNQ32"/>
      <c r="BNR32"/>
      <c r="BNS32"/>
      <c r="BNT32"/>
      <c r="BNU32"/>
      <c r="BNV32"/>
      <c r="BNW32"/>
      <c r="BNX32"/>
      <c r="BNY32"/>
      <c r="BNZ32"/>
      <c r="BOA32"/>
      <c r="BOB32"/>
      <c r="BOC32"/>
      <c r="BOD32"/>
      <c r="BOE32"/>
      <c r="BOF32"/>
      <c r="BOG32"/>
      <c r="BOH32"/>
      <c r="BOI32"/>
      <c r="BOJ32"/>
      <c r="BOK32"/>
      <c r="BOL32"/>
      <c r="BOM32"/>
      <c r="BON32"/>
      <c r="BOO32"/>
      <c r="BOP32"/>
      <c r="BOQ32"/>
      <c r="BOR32"/>
      <c r="BOS32"/>
      <c r="BOT32"/>
      <c r="BOU32"/>
      <c r="BOV32"/>
      <c r="BOW32"/>
      <c r="BOX32"/>
      <c r="BOY32"/>
      <c r="BOZ32"/>
      <c r="BPA32"/>
      <c r="BPB32"/>
      <c r="BPC32"/>
      <c r="BPD32"/>
      <c r="BPE32"/>
      <c r="BPF32"/>
      <c r="BPG32"/>
      <c r="BPH32"/>
      <c r="BPI32"/>
      <c r="BPJ32"/>
      <c r="BPK32"/>
      <c r="BPL32"/>
      <c r="BPM32"/>
      <c r="BPN32"/>
      <c r="BPO32"/>
      <c r="BPP32"/>
      <c r="BPQ32"/>
      <c r="BPR32"/>
      <c r="BPS32"/>
      <c r="BPT32"/>
      <c r="BPU32"/>
      <c r="BPV32"/>
      <c r="BPW32"/>
      <c r="BPX32"/>
      <c r="BPY32"/>
      <c r="BPZ32"/>
      <c r="BQA32"/>
      <c r="BQB32"/>
      <c r="BQC32"/>
      <c r="BQD32"/>
      <c r="BQE32"/>
      <c r="BQF32"/>
      <c r="BQG32"/>
      <c r="BQH32"/>
      <c r="BQI32"/>
      <c r="BQJ32"/>
      <c r="BQK32"/>
      <c r="BQL32"/>
      <c r="BQM32"/>
      <c r="BQN32"/>
      <c r="BQO32"/>
      <c r="BQP32"/>
      <c r="BQQ32"/>
      <c r="BQR32"/>
      <c r="BQS32"/>
      <c r="BQT32"/>
      <c r="BQU32"/>
      <c r="BQV32"/>
      <c r="BQW32"/>
      <c r="BQX32"/>
      <c r="BQY32"/>
      <c r="BQZ32"/>
      <c r="BRA32"/>
      <c r="BRB32"/>
      <c r="BRC32"/>
      <c r="BRD32"/>
      <c r="BRE32"/>
      <c r="BRF32"/>
      <c r="BRG32"/>
      <c r="BRH32"/>
      <c r="BRI32"/>
      <c r="BRJ32"/>
      <c r="BRK32"/>
      <c r="BRL32"/>
      <c r="BRM32"/>
      <c r="BRN32"/>
      <c r="BRO32"/>
      <c r="BRP32"/>
      <c r="BRQ32"/>
      <c r="BRR32"/>
      <c r="BRS32"/>
      <c r="BRT32"/>
      <c r="BRU32"/>
      <c r="BRV32"/>
      <c r="BRW32"/>
      <c r="BRX32"/>
      <c r="BRY32"/>
      <c r="BRZ32"/>
      <c r="BSA32"/>
      <c r="BSB32"/>
      <c r="BSC32"/>
      <c r="BSD32"/>
      <c r="BSE32"/>
      <c r="BSF32"/>
      <c r="BSG32"/>
      <c r="BSH32"/>
      <c r="BSI32"/>
      <c r="BSJ32"/>
      <c r="BSK32"/>
      <c r="BSL32"/>
      <c r="BSM32"/>
      <c r="BSN32"/>
      <c r="BSO32"/>
      <c r="BSP32"/>
      <c r="BSQ32"/>
      <c r="BSR32"/>
      <c r="BSS32"/>
      <c r="BST32"/>
      <c r="BSU32"/>
      <c r="BSV32"/>
      <c r="BSW32"/>
      <c r="BSX32"/>
      <c r="BSY32"/>
      <c r="BSZ32"/>
      <c r="BTA32"/>
      <c r="BTB32"/>
      <c r="BTC32"/>
      <c r="BTD32"/>
      <c r="BTE32"/>
      <c r="BTF32"/>
      <c r="BTG32"/>
      <c r="BTH32"/>
      <c r="BTI32"/>
      <c r="BTJ32"/>
      <c r="BTK32"/>
      <c r="BTL32"/>
      <c r="BTM32"/>
      <c r="BTN32"/>
      <c r="BTO32"/>
      <c r="BTP32"/>
      <c r="BTQ32"/>
      <c r="BTR32"/>
      <c r="BTS32"/>
      <c r="BTT32"/>
      <c r="BTU32"/>
      <c r="BTV32"/>
      <c r="BTW32"/>
      <c r="BTX32"/>
      <c r="BTY32"/>
      <c r="BTZ32"/>
      <c r="BUA32"/>
      <c r="BUB32"/>
      <c r="BUC32"/>
      <c r="BUD32"/>
      <c r="BUE32"/>
      <c r="BUF32"/>
      <c r="BUG32"/>
      <c r="BUH32"/>
      <c r="BUI32"/>
      <c r="BUJ32"/>
      <c r="BUK32"/>
      <c r="BUL32"/>
      <c r="BUM32"/>
      <c r="BUN32"/>
      <c r="BUO32"/>
      <c r="BUP32"/>
      <c r="BUQ32"/>
      <c r="BUR32"/>
      <c r="BUS32"/>
      <c r="BUT32"/>
      <c r="BUU32"/>
      <c r="BUV32"/>
      <c r="BUW32"/>
      <c r="BUX32"/>
      <c r="BUY32"/>
      <c r="BUZ32"/>
      <c r="BVA32"/>
      <c r="BVB32"/>
      <c r="BVC32"/>
      <c r="BVD32"/>
      <c r="BVE32"/>
      <c r="BVF32"/>
      <c r="BVG32"/>
      <c r="BVH32"/>
      <c r="BVI32"/>
      <c r="BVJ32"/>
      <c r="BVK32"/>
      <c r="BVL32"/>
      <c r="BVM32"/>
      <c r="BVN32"/>
      <c r="BVO32"/>
      <c r="BVP32"/>
      <c r="BVQ32"/>
      <c r="BVR32"/>
      <c r="BVS32"/>
      <c r="BVT32"/>
      <c r="BVU32"/>
      <c r="BVV32"/>
      <c r="BVW32"/>
      <c r="BVX32"/>
      <c r="BVY32"/>
      <c r="BVZ32"/>
      <c r="BWA32"/>
      <c r="BWB32"/>
      <c r="BWC32"/>
      <c r="BWD32"/>
      <c r="BWE32"/>
      <c r="BWF32"/>
      <c r="BWG32"/>
      <c r="BWH32"/>
      <c r="BWI32"/>
      <c r="BWJ32"/>
      <c r="BWK32"/>
      <c r="BWL32"/>
      <c r="BWM32"/>
      <c r="BWN32"/>
      <c r="BWO32"/>
      <c r="BWP32"/>
      <c r="BWQ32"/>
      <c r="BWR32"/>
      <c r="BWS32"/>
      <c r="BWT32"/>
      <c r="BWU32"/>
      <c r="BWV32"/>
      <c r="BWW32"/>
      <c r="BWX32"/>
      <c r="BWY32"/>
      <c r="BWZ32"/>
      <c r="BXA32"/>
      <c r="BXB32"/>
      <c r="BXC32"/>
      <c r="BXD32"/>
      <c r="BXE32"/>
      <c r="BXF32"/>
      <c r="BXG32"/>
      <c r="BXH32"/>
      <c r="BXI32"/>
      <c r="BXJ32"/>
      <c r="BXK32"/>
      <c r="BXL32"/>
      <c r="BXM32"/>
      <c r="BXN32"/>
      <c r="BXO32"/>
      <c r="BXP32"/>
      <c r="BXQ32"/>
      <c r="BXR32"/>
      <c r="BXS32"/>
      <c r="BXT32"/>
      <c r="BXU32"/>
      <c r="BXV32"/>
      <c r="BXW32"/>
      <c r="BXX32"/>
      <c r="BXY32"/>
      <c r="BXZ32"/>
      <c r="BYA32"/>
      <c r="BYB32"/>
      <c r="BYC32"/>
      <c r="BYD32"/>
      <c r="BYE32"/>
      <c r="BYF32"/>
      <c r="BYG32"/>
      <c r="BYH32"/>
      <c r="BYI32"/>
      <c r="BYJ32"/>
      <c r="BYK32"/>
      <c r="BYL32"/>
      <c r="BYM32"/>
      <c r="BYN32"/>
      <c r="BYO32"/>
      <c r="BYP32"/>
      <c r="BYQ32"/>
      <c r="BYR32"/>
      <c r="BYS32"/>
      <c r="BYT32"/>
      <c r="BYU32"/>
      <c r="BYV32"/>
      <c r="BYW32"/>
      <c r="BYX32"/>
      <c r="BYY32"/>
      <c r="BYZ32"/>
      <c r="BZA32"/>
      <c r="BZB32"/>
      <c r="BZC32"/>
      <c r="BZD32"/>
      <c r="BZE32"/>
      <c r="BZF32"/>
      <c r="BZG32"/>
      <c r="BZH32"/>
      <c r="BZI32"/>
      <c r="BZJ32"/>
      <c r="BZK32"/>
      <c r="BZL32"/>
      <c r="BZM32"/>
      <c r="BZN32"/>
      <c r="BZO32"/>
      <c r="BZP32"/>
      <c r="BZQ32"/>
      <c r="BZR32"/>
      <c r="BZS32"/>
      <c r="BZT32"/>
      <c r="BZU32"/>
      <c r="BZV32"/>
      <c r="BZW32"/>
      <c r="BZX32"/>
      <c r="BZY32"/>
      <c r="BZZ32"/>
      <c r="CAA32"/>
      <c r="CAB32"/>
      <c r="CAC32"/>
      <c r="CAD32"/>
      <c r="CAE32"/>
      <c r="CAF32"/>
      <c r="CAG32"/>
      <c r="CAH32"/>
      <c r="CAI32"/>
      <c r="CAJ32"/>
      <c r="CAK32"/>
      <c r="CAL32"/>
      <c r="CAM32"/>
      <c r="CAN32"/>
      <c r="CAO32"/>
      <c r="CAP32"/>
      <c r="CAQ32"/>
      <c r="CAR32"/>
      <c r="CAS32"/>
      <c r="CAT32"/>
      <c r="CAU32"/>
      <c r="CAV32"/>
      <c r="CAW32"/>
      <c r="CAX32"/>
      <c r="CAY32"/>
      <c r="CAZ32"/>
      <c r="CBA32"/>
      <c r="CBB32"/>
      <c r="CBC32"/>
      <c r="CBD32"/>
      <c r="CBE32"/>
      <c r="CBF32"/>
      <c r="CBG32"/>
      <c r="CBH32"/>
      <c r="CBI32"/>
      <c r="CBJ32"/>
      <c r="CBK32"/>
      <c r="CBL32"/>
      <c r="CBM32"/>
      <c r="CBN32"/>
      <c r="CBO32"/>
      <c r="CBP32"/>
      <c r="CBQ32"/>
      <c r="CBR32"/>
      <c r="CBS32"/>
      <c r="CBT32"/>
      <c r="CBU32"/>
      <c r="CBV32"/>
      <c r="CBW32"/>
      <c r="CBX32"/>
      <c r="CBY32"/>
      <c r="CBZ32"/>
      <c r="CCA32"/>
      <c r="CCB32"/>
      <c r="CCC32"/>
      <c r="CCD32"/>
      <c r="CCE32"/>
      <c r="CCF32"/>
      <c r="CCG32"/>
      <c r="CCH32"/>
      <c r="CCI32"/>
      <c r="CCJ32"/>
      <c r="CCK32"/>
      <c r="CCL32"/>
      <c r="CCM32"/>
      <c r="CCN32"/>
      <c r="CCO32"/>
      <c r="CCP32"/>
      <c r="CCQ32"/>
      <c r="CCR32"/>
      <c r="CCS32"/>
      <c r="CCT32"/>
      <c r="CCU32"/>
      <c r="CCV32"/>
      <c r="CCW32"/>
      <c r="CCX32"/>
      <c r="CCY32"/>
      <c r="CCZ32"/>
      <c r="CDA32"/>
      <c r="CDB32"/>
      <c r="CDC32"/>
      <c r="CDD32"/>
      <c r="CDE32"/>
      <c r="CDF32"/>
      <c r="CDG32"/>
      <c r="CDH32"/>
      <c r="CDI32"/>
      <c r="CDJ32"/>
      <c r="CDK32"/>
      <c r="CDL32"/>
      <c r="CDM32"/>
      <c r="CDN32"/>
      <c r="CDO32"/>
      <c r="CDP32"/>
      <c r="CDQ32"/>
      <c r="CDR32"/>
      <c r="CDS32"/>
      <c r="CDT32"/>
      <c r="CDU32"/>
      <c r="CDV32"/>
      <c r="CDW32"/>
      <c r="CDX32"/>
      <c r="CDY32"/>
      <c r="CDZ32"/>
      <c r="CEA32"/>
      <c r="CEB32"/>
      <c r="CEC32"/>
      <c r="CED32"/>
      <c r="CEE32"/>
      <c r="CEF32"/>
      <c r="CEG32"/>
      <c r="CEH32"/>
      <c r="CEI32"/>
      <c r="CEJ32"/>
      <c r="CEK32"/>
      <c r="CEL32"/>
      <c r="CEM32"/>
      <c r="CEN32"/>
      <c r="CEO32"/>
      <c r="CEP32"/>
      <c r="CEQ32"/>
      <c r="CER32"/>
      <c r="CES32"/>
      <c r="CET32"/>
      <c r="CEU32"/>
      <c r="CEV32"/>
      <c r="CEW32"/>
      <c r="CEX32"/>
      <c r="CEY32"/>
      <c r="CEZ32"/>
      <c r="CFA32"/>
      <c r="CFB32"/>
      <c r="CFC32"/>
      <c r="CFD32"/>
      <c r="CFE32"/>
      <c r="CFF32"/>
      <c r="CFG32"/>
      <c r="CFH32"/>
      <c r="CFI32"/>
      <c r="CFJ32"/>
      <c r="CFK32"/>
      <c r="CFL32"/>
      <c r="CFM32"/>
      <c r="CFN32"/>
      <c r="CFO32"/>
      <c r="CFP32"/>
      <c r="CFQ32"/>
      <c r="CFR32"/>
      <c r="CFS32"/>
      <c r="CFT32"/>
      <c r="CFU32"/>
      <c r="CFV32"/>
      <c r="CFW32"/>
      <c r="CFX32"/>
      <c r="CFY32"/>
      <c r="CFZ32"/>
      <c r="CGA32"/>
      <c r="CGB32"/>
      <c r="CGC32"/>
      <c r="CGD32"/>
      <c r="CGE32"/>
      <c r="CGF32"/>
      <c r="CGG32"/>
      <c r="CGH32"/>
      <c r="CGI32"/>
      <c r="CGJ32"/>
      <c r="CGK32"/>
      <c r="CGL32"/>
      <c r="CGM32"/>
      <c r="CGN32"/>
      <c r="CGO32"/>
      <c r="CGP32"/>
      <c r="CGQ32"/>
      <c r="CGR32"/>
      <c r="CGS32"/>
      <c r="CGT32"/>
      <c r="CGU32"/>
      <c r="CGV32"/>
      <c r="CGW32"/>
      <c r="CGX32"/>
      <c r="CGY32"/>
      <c r="CGZ32"/>
      <c r="CHA32"/>
      <c r="CHB32"/>
      <c r="CHC32"/>
      <c r="CHD32"/>
      <c r="CHE32"/>
      <c r="CHF32"/>
      <c r="CHG32"/>
      <c r="CHH32"/>
      <c r="CHI32"/>
      <c r="CHJ32"/>
      <c r="CHK32"/>
      <c r="CHL32"/>
      <c r="CHM32"/>
      <c r="CHN32"/>
      <c r="CHO32"/>
      <c r="CHP32"/>
      <c r="CHQ32"/>
      <c r="CHR32"/>
      <c r="CHS32"/>
      <c r="CHT32"/>
      <c r="CHU32"/>
      <c r="CHV32"/>
      <c r="CHW32"/>
      <c r="CHX32"/>
      <c r="CHY32"/>
      <c r="CHZ32"/>
      <c r="CIA32"/>
      <c r="CIB32"/>
      <c r="CIC32"/>
      <c r="CID32"/>
      <c r="CIE32"/>
      <c r="CIF32"/>
      <c r="CIG32"/>
      <c r="CIH32"/>
      <c r="CII32"/>
      <c r="CIJ32"/>
      <c r="CIK32"/>
      <c r="CIL32"/>
      <c r="CIM32"/>
      <c r="CIN32"/>
      <c r="CIO32"/>
      <c r="CIP32"/>
      <c r="CIQ32"/>
      <c r="CIR32"/>
      <c r="CIS32"/>
      <c r="CIT32"/>
      <c r="CIU32"/>
      <c r="CIV32"/>
      <c r="CIW32"/>
      <c r="CIX32"/>
      <c r="CIY32"/>
      <c r="CIZ32"/>
      <c r="CJA32"/>
      <c r="CJB32"/>
      <c r="CJC32"/>
      <c r="CJD32"/>
      <c r="CJE32"/>
      <c r="CJF32"/>
      <c r="CJG32"/>
      <c r="CJH32"/>
      <c r="CJI32"/>
      <c r="CJJ32"/>
      <c r="CJK32"/>
      <c r="CJL32"/>
      <c r="CJM32"/>
      <c r="CJN32"/>
      <c r="CJO32"/>
      <c r="CJP32"/>
      <c r="CJQ32"/>
      <c r="CJR32"/>
      <c r="CJS32"/>
      <c r="CJT32"/>
      <c r="CJU32"/>
      <c r="CJV32"/>
      <c r="CJW32"/>
      <c r="CJX32"/>
      <c r="CJY32"/>
      <c r="CJZ32"/>
      <c r="CKA32"/>
      <c r="CKB32"/>
      <c r="CKC32"/>
      <c r="CKD32"/>
      <c r="CKE32"/>
      <c r="CKF32"/>
      <c r="CKG32"/>
      <c r="CKH32"/>
      <c r="CKI32"/>
      <c r="CKJ32"/>
      <c r="CKK32"/>
      <c r="CKL32"/>
      <c r="CKM32"/>
      <c r="CKN32"/>
      <c r="CKO32"/>
      <c r="CKP32"/>
      <c r="CKQ32"/>
      <c r="CKR32"/>
      <c r="CKS32"/>
      <c r="CKT32"/>
      <c r="CKU32"/>
      <c r="CKV32"/>
      <c r="CKW32"/>
      <c r="CKX32"/>
      <c r="CKY32"/>
      <c r="CKZ32"/>
      <c r="CLA32"/>
      <c r="CLB32"/>
      <c r="CLC32"/>
      <c r="CLD32"/>
      <c r="CLE32"/>
      <c r="CLF32"/>
      <c r="CLG32"/>
      <c r="CLH32"/>
      <c r="CLI32"/>
      <c r="CLJ32"/>
      <c r="CLK32"/>
      <c r="CLL32"/>
      <c r="CLM32"/>
      <c r="CLN32"/>
      <c r="CLO32"/>
      <c r="CLP32"/>
      <c r="CLQ32"/>
      <c r="CLR32"/>
      <c r="CLS32"/>
      <c r="CLT32"/>
      <c r="CLU32"/>
      <c r="CLV32"/>
      <c r="CLW32"/>
      <c r="CLX32"/>
      <c r="CLY32"/>
      <c r="CLZ32"/>
      <c r="CMA32"/>
      <c r="CMB32"/>
      <c r="CMC32"/>
      <c r="CMD32"/>
      <c r="CME32"/>
      <c r="CMF32"/>
      <c r="CMG32"/>
      <c r="CMH32"/>
      <c r="CMI32"/>
      <c r="CMJ32"/>
      <c r="CMK32"/>
      <c r="CML32"/>
      <c r="CMM32"/>
      <c r="CMN32"/>
      <c r="CMO32"/>
      <c r="CMP32"/>
      <c r="CMQ32"/>
      <c r="CMR32"/>
      <c r="CMS32"/>
      <c r="CMT32"/>
      <c r="CMU32"/>
      <c r="CMV32"/>
      <c r="CMW32"/>
      <c r="CMX32"/>
      <c r="CMY32"/>
      <c r="CMZ32"/>
      <c r="CNA32"/>
      <c r="CNB32"/>
      <c r="CNC32"/>
      <c r="CND32"/>
      <c r="CNE32"/>
      <c r="CNF32"/>
      <c r="CNG32"/>
      <c r="CNH32"/>
      <c r="CNI32"/>
      <c r="CNJ32"/>
      <c r="CNK32"/>
      <c r="CNL32"/>
      <c r="CNM32"/>
      <c r="CNN32"/>
      <c r="CNO32"/>
      <c r="CNP32"/>
      <c r="CNQ32"/>
      <c r="CNR32"/>
      <c r="CNS32"/>
      <c r="CNT32"/>
      <c r="CNU32"/>
      <c r="CNV32"/>
      <c r="CNW32"/>
      <c r="CNX32"/>
      <c r="CNY32"/>
      <c r="CNZ32"/>
      <c r="COA32"/>
      <c r="COB32"/>
      <c r="COC32"/>
      <c r="COD32"/>
      <c r="COE32"/>
      <c r="COF32"/>
      <c r="COG32"/>
      <c r="COH32"/>
      <c r="COI32"/>
      <c r="COJ32"/>
      <c r="COK32"/>
      <c r="COL32"/>
      <c r="COM32"/>
      <c r="CON32"/>
      <c r="COO32"/>
      <c r="COP32"/>
      <c r="COQ32"/>
      <c r="COR32"/>
      <c r="COS32"/>
      <c r="COT32"/>
      <c r="COU32"/>
      <c r="COV32"/>
      <c r="COW32"/>
      <c r="COX32"/>
      <c r="COY32"/>
      <c r="COZ32"/>
      <c r="CPA32"/>
      <c r="CPB32"/>
      <c r="CPC32"/>
      <c r="CPD32"/>
      <c r="CPE32"/>
      <c r="CPF32"/>
      <c r="CPG32"/>
      <c r="CPH32"/>
      <c r="CPI32"/>
      <c r="CPJ32"/>
      <c r="CPK32"/>
      <c r="CPL32"/>
      <c r="CPM32"/>
      <c r="CPN32"/>
      <c r="CPO32"/>
      <c r="CPP32"/>
      <c r="CPQ32"/>
      <c r="CPR32"/>
      <c r="CPS32"/>
      <c r="CPT32"/>
      <c r="CPU32"/>
      <c r="CPV32"/>
      <c r="CPW32"/>
      <c r="CPX32"/>
      <c r="CPY32"/>
      <c r="CPZ32"/>
      <c r="CQA32"/>
      <c r="CQB32"/>
      <c r="CQC32"/>
      <c r="CQD32"/>
      <c r="CQE32"/>
      <c r="CQF32"/>
      <c r="CQG32"/>
      <c r="CQH32"/>
      <c r="CQI32"/>
      <c r="CQJ32"/>
      <c r="CQK32"/>
      <c r="CQL32"/>
      <c r="CQM32"/>
      <c r="CQN32"/>
      <c r="CQO32"/>
      <c r="CQP32"/>
      <c r="CQQ32"/>
      <c r="CQR32"/>
      <c r="CQS32"/>
      <c r="CQT32"/>
      <c r="CQU32"/>
      <c r="CQV32"/>
      <c r="CQW32"/>
      <c r="CQX32"/>
      <c r="CQY32"/>
      <c r="CQZ32"/>
      <c r="CRA32"/>
      <c r="CRB32"/>
      <c r="CRC32"/>
      <c r="CRD32"/>
      <c r="CRE32"/>
      <c r="CRF32"/>
      <c r="CRG32"/>
      <c r="CRH32"/>
      <c r="CRI32"/>
      <c r="CRJ32"/>
      <c r="CRK32"/>
      <c r="CRL32"/>
      <c r="CRM32"/>
      <c r="CRN32"/>
      <c r="CRO32"/>
      <c r="CRP32"/>
      <c r="CRQ32"/>
      <c r="CRR32"/>
      <c r="CRS32"/>
      <c r="CRT32"/>
      <c r="CRU32"/>
      <c r="CRV32"/>
      <c r="CRW32"/>
      <c r="CRX32"/>
      <c r="CRY32"/>
      <c r="CRZ32"/>
      <c r="CSA32"/>
      <c r="CSB32"/>
      <c r="CSC32"/>
      <c r="CSD32"/>
      <c r="CSE32"/>
      <c r="CSF32"/>
      <c r="CSG32"/>
      <c r="CSH32"/>
      <c r="CSI32"/>
      <c r="CSJ32"/>
      <c r="CSK32"/>
      <c r="CSL32"/>
      <c r="CSM32"/>
      <c r="CSN32"/>
      <c r="CSO32"/>
      <c r="CSP32"/>
      <c r="CSQ32"/>
      <c r="CSR32"/>
      <c r="CSS32"/>
      <c r="CST32"/>
      <c r="CSU32"/>
      <c r="CSV32"/>
      <c r="CSW32"/>
      <c r="CSX32"/>
      <c r="CSY32"/>
      <c r="CSZ32"/>
      <c r="CTA32"/>
      <c r="CTB32"/>
      <c r="CTC32"/>
      <c r="CTD32"/>
      <c r="CTE32"/>
      <c r="CTF32"/>
      <c r="CTG32"/>
      <c r="CTH32"/>
      <c r="CTI32"/>
      <c r="CTJ32"/>
      <c r="CTK32"/>
      <c r="CTL32"/>
      <c r="CTM32"/>
      <c r="CTN32"/>
      <c r="CTO32"/>
      <c r="CTP32"/>
      <c r="CTQ32"/>
      <c r="CTR32"/>
      <c r="CTS32"/>
      <c r="CTT32"/>
      <c r="CTU32"/>
      <c r="CTV32"/>
      <c r="CTW32"/>
      <c r="CTX32"/>
      <c r="CTY32"/>
      <c r="CTZ32"/>
      <c r="CUA32"/>
      <c r="CUB32"/>
      <c r="CUC32"/>
      <c r="CUD32"/>
      <c r="CUE32"/>
      <c r="CUF32"/>
      <c r="CUG32"/>
      <c r="CUH32"/>
      <c r="CUI32"/>
      <c r="CUJ32"/>
      <c r="CUK32"/>
      <c r="CUL32"/>
      <c r="CUM32"/>
      <c r="CUN32"/>
      <c r="CUO32"/>
      <c r="CUP32"/>
      <c r="CUQ32"/>
      <c r="CUR32"/>
      <c r="CUS32"/>
      <c r="CUT32"/>
      <c r="CUU32"/>
      <c r="CUV32"/>
      <c r="CUW32"/>
      <c r="CUX32"/>
      <c r="CUY32"/>
      <c r="CUZ32"/>
      <c r="CVA32"/>
      <c r="CVB32"/>
      <c r="CVC32"/>
      <c r="CVD32"/>
      <c r="CVE32"/>
      <c r="CVF32"/>
      <c r="CVG32"/>
      <c r="CVH32"/>
      <c r="CVI32"/>
      <c r="CVJ32"/>
      <c r="CVK32"/>
      <c r="CVL32"/>
      <c r="CVM32"/>
      <c r="CVN32"/>
      <c r="CVO32"/>
      <c r="CVP32"/>
      <c r="CVQ32"/>
      <c r="CVR32"/>
      <c r="CVS32"/>
      <c r="CVT32"/>
      <c r="CVU32"/>
      <c r="CVV32"/>
      <c r="CVW32"/>
      <c r="CVX32"/>
      <c r="CVY32"/>
      <c r="CVZ32"/>
      <c r="CWA32"/>
      <c r="CWB32"/>
      <c r="CWC32"/>
      <c r="CWD32"/>
      <c r="CWE32"/>
      <c r="CWF32"/>
      <c r="CWG32"/>
      <c r="CWH32"/>
      <c r="CWI32"/>
      <c r="CWJ32"/>
      <c r="CWK32"/>
      <c r="CWL32"/>
      <c r="CWM32"/>
      <c r="CWN32"/>
      <c r="CWO32"/>
      <c r="CWP32"/>
      <c r="CWQ32"/>
      <c r="CWR32"/>
      <c r="CWS32"/>
      <c r="CWT32"/>
      <c r="CWU32"/>
      <c r="CWV32"/>
      <c r="CWW32"/>
      <c r="CWX32"/>
      <c r="CWY32"/>
      <c r="CWZ32"/>
      <c r="CXA32"/>
      <c r="CXB32"/>
      <c r="CXC32"/>
      <c r="CXD32"/>
      <c r="CXE32"/>
      <c r="CXF32"/>
      <c r="CXG32"/>
      <c r="CXH32"/>
      <c r="CXI32"/>
      <c r="CXJ32"/>
      <c r="CXK32"/>
      <c r="CXL32"/>
      <c r="CXM32"/>
      <c r="CXN32"/>
      <c r="CXO32"/>
      <c r="CXP32"/>
      <c r="CXQ32"/>
      <c r="CXR32"/>
      <c r="CXS32"/>
      <c r="CXT32"/>
      <c r="CXU32"/>
      <c r="CXV32"/>
      <c r="CXW32"/>
      <c r="CXX32"/>
      <c r="CXY32"/>
      <c r="CXZ32"/>
      <c r="CYA32"/>
      <c r="CYB32"/>
      <c r="CYC32"/>
      <c r="CYD32"/>
      <c r="CYE32"/>
      <c r="CYF32"/>
      <c r="CYG32"/>
      <c r="CYH32"/>
      <c r="CYI32"/>
      <c r="CYJ32"/>
      <c r="CYK32"/>
      <c r="CYL32"/>
      <c r="CYM32"/>
      <c r="CYN32"/>
      <c r="CYO32"/>
      <c r="CYP32"/>
      <c r="CYQ32"/>
      <c r="CYR32"/>
      <c r="CYS32"/>
      <c r="CYT32"/>
      <c r="CYU32"/>
      <c r="CYV32"/>
      <c r="CYW32"/>
      <c r="CYX32"/>
      <c r="CYY32"/>
      <c r="CYZ32"/>
      <c r="CZA32"/>
      <c r="CZB32"/>
      <c r="CZC32"/>
      <c r="CZD32"/>
      <c r="CZE32"/>
      <c r="CZF32"/>
      <c r="CZG32"/>
      <c r="CZH32"/>
      <c r="CZI32"/>
      <c r="CZJ32"/>
      <c r="CZK32"/>
      <c r="CZL32"/>
      <c r="CZM32"/>
      <c r="CZN32"/>
      <c r="CZO32"/>
      <c r="CZP32"/>
      <c r="CZQ32"/>
      <c r="CZR32"/>
      <c r="CZS32"/>
      <c r="CZT32"/>
      <c r="CZU32"/>
      <c r="CZV32"/>
      <c r="CZW32"/>
      <c r="CZX32"/>
      <c r="CZY32"/>
      <c r="CZZ32"/>
      <c r="DAA32"/>
      <c r="DAB32"/>
      <c r="DAC32"/>
      <c r="DAD32"/>
      <c r="DAE32"/>
      <c r="DAF32"/>
      <c r="DAG32"/>
      <c r="DAH32"/>
      <c r="DAI32"/>
      <c r="DAJ32"/>
      <c r="DAK32"/>
      <c r="DAL32"/>
      <c r="DAM32"/>
      <c r="DAN32"/>
      <c r="DAO32"/>
      <c r="DAP32"/>
      <c r="DAQ32"/>
      <c r="DAR32"/>
      <c r="DAS32"/>
      <c r="DAT32"/>
      <c r="DAU32"/>
      <c r="DAV32"/>
      <c r="DAW32"/>
      <c r="DAX32"/>
      <c r="DAY32"/>
      <c r="DAZ32"/>
      <c r="DBA32"/>
      <c r="DBB32"/>
      <c r="DBC32"/>
      <c r="DBD32"/>
      <c r="DBE32"/>
      <c r="DBF32"/>
      <c r="DBG32"/>
      <c r="DBH32"/>
      <c r="DBI32"/>
      <c r="DBJ32"/>
      <c r="DBK32"/>
      <c r="DBL32"/>
      <c r="DBM32"/>
      <c r="DBN32"/>
      <c r="DBO32"/>
      <c r="DBP32"/>
      <c r="DBQ32"/>
      <c r="DBR32"/>
      <c r="DBS32"/>
      <c r="DBT32"/>
      <c r="DBU32"/>
      <c r="DBV32"/>
      <c r="DBW32"/>
      <c r="DBX32"/>
      <c r="DBY32"/>
      <c r="DBZ32"/>
      <c r="DCA32"/>
      <c r="DCB32"/>
      <c r="DCC32"/>
      <c r="DCD32"/>
      <c r="DCE32"/>
      <c r="DCF32"/>
      <c r="DCG32"/>
      <c r="DCH32"/>
      <c r="DCI32"/>
      <c r="DCJ32"/>
      <c r="DCK32"/>
      <c r="DCL32"/>
      <c r="DCM32"/>
      <c r="DCN32"/>
      <c r="DCO32"/>
      <c r="DCP32"/>
      <c r="DCQ32"/>
      <c r="DCR32"/>
      <c r="DCS32"/>
      <c r="DCT32"/>
      <c r="DCU32"/>
      <c r="DCV32"/>
      <c r="DCW32"/>
      <c r="DCX32"/>
      <c r="DCY32"/>
      <c r="DCZ32"/>
      <c r="DDA32"/>
      <c r="DDB32"/>
      <c r="DDC32"/>
      <c r="DDD32"/>
      <c r="DDE32"/>
      <c r="DDF32"/>
      <c r="DDG32"/>
      <c r="DDH32"/>
      <c r="DDI32"/>
      <c r="DDJ32"/>
      <c r="DDK32"/>
      <c r="DDL32"/>
      <c r="DDM32"/>
      <c r="DDN32"/>
      <c r="DDO32"/>
      <c r="DDP32"/>
      <c r="DDQ32"/>
      <c r="DDR32"/>
      <c r="DDS32"/>
      <c r="DDT32"/>
      <c r="DDU32"/>
      <c r="DDV32"/>
      <c r="DDW32"/>
      <c r="DDX32"/>
      <c r="DDY32"/>
      <c r="DDZ32"/>
      <c r="DEA32"/>
      <c r="DEB32"/>
      <c r="DEC32"/>
      <c r="DED32"/>
      <c r="DEE32"/>
      <c r="DEF32"/>
      <c r="DEG32"/>
      <c r="DEH32"/>
      <c r="DEI32"/>
      <c r="DEJ32"/>
      <c r="DEK32"/>
      <c r="DEL32"/>
      <c r="DEM32"/>
      <c r="DEN32"/>
      <c r="DEO32"/>
      <c r="DEP32"/>
      <c r="DEQ32"/>
      <c r="DER32"/>
      <c r="DES32"/>
      <c r="DET32"/>
      <c r="DEU32"/>
      <c r="DEV32"/>
      <c r="DEW32"/>
      <c r="DEX32"/>
      <c r="DEY32"/>
      <c r="DEZ32"/>
      <c r="DFA32"/>
      <c r="DFB32"/>
      <c r="DFC32"/>
      <c r="DFD32"/>
      <c r="DFE32"/>
      <c r="DFF32"/>
      <c r="DFG32"/>
      <c r="DFH32"/>
      <c r="DFI32"/>
      <c r="DFJ32"/>
      <c r="DFK32"/>
      <c r="DFL32"/>
      <c r="DFM32"/>
      <c r="DFN32"/>
      <c r="DFO32"/>
      <c r="DFP32"/>
      <c r="DFQ32"/>
      <c r="DFR32"/>
      <c r="DFS32"/>
      <c r="DFT32"/>
      <c r="DFU32"/>
      <c r="DFV32"/>
      <c r="DFW32"/>
      <c r="DFX32"/>
      <c r="DFY32"/>
      <c r="DFZ32"/>
      <c r="DGA32"/>
      <c r="DGB32"/>
      <c r="DGC32"/>
      <c r="DGD32"/>
      <c r="DGE32"/>
      <c r="DGF32"/>
      <c r="DGG32"/>
      <c r="DGH32"/>
      <c r="DGI32"/>
      <c r="DGJ32"/>
      <c r="DGK32"/>
      <c r="DGL32"/>
      <c r="DGM32"/>
      <c r="DGN32"/>
      <c r="DGO32"/>
      <c r="DGP32"/>
      <c r="DGQ32"/>
      <c r="DGR32"/>
      <c r="DGS32"/>
      <c r="DGT32"/>
      <c r="DGU32"/>
      <c r="DGV32"/>
      <c r="DGW32"/>
      <c r="DGX32"/>
      <c r="DGY32"/>
      <c r="DGZ32"/>
      <c r="DHA32"/>
      <c r="DHB32"/>
      <c r="DHC32"/>
      <c r="DHD32"/>
      <c r="DHE32"/>
      <c r="DHF32"/>
      <c r="DHG32"/>
      <c r="DHH32"/>
      <c r="DHI32"/>
      <c r="DHJ32"/>
      <c r="DHK32"/>
      <c r="DHL32"/>
      <c r="DHM32"/>
      <c r="DHN32"/>
      <c r="DHO32"/>
      <c r="DHP32"/>
      <c r="DHQ32"/>
      <c r="DHR32"/>
      <c r="DHS32"/>
      <c r="DHT32"/>
      <c r="DHU32"/>
      <c r="DHV32"/>
      <c r="DHW32"/>
      <c r="DHX32"/>
      <c r="DHY32"/>
      <c r="DHZ32"/>
      <c r="DIA32"/>
      <c r="DIB32"/>
      <c r="DIC32"/>
      <c r="DID32"/>
      <c r="DIE32"/>
      <c r="DIF32"/>
      <c r="DIG32"/>
      <c r="DIH32"/>
      <c r="DII32"/>
      <c r="DIJ32"/>
      <c r="DIK32"/>
      <c r="DIL32"/>
      <c r="DIM32"/>
      <c r="DIN32"/>
      <c r="DIO32"/>
      <c r="DIP32"/>
      <c r="DIQ32"/>
      <c r="DIR32"/>
      <c r="DIS32"/>
      <c r="DIT32"/>
      <c r="DIU32"/>
      <c r="DIV32"/>
      <c r="DIW32"/>
      <c r="DIX32"/>
      <c r="DIY32"/>
      <c r="DIZ32"/>
      <c r="DJA32"/>
      <c r="DJB32"/>
      <c r="DJC32"/>
      <c r="DJD32"/>
      <c r="DJE32"/>
      <c r="DJF32"/>
      <c r="DJG32"/>
      <c r="DJH32"/>
      <c r="DJI32"/>
      <c r="DJJ32"/>
      <c r="DJK32"/>
      <c r="DJL32"/>
      <c r="DJM32"/>
      <c r="DJN32"/>
      <c r="DJO32"/>
      <c r="DJP32"/>
      <c r="DJQ32"/>
      <c r="DJR32"/>
      <c r="DJS32"/>
      <c r="DJT32"/>
      <c r="DJU32"/>
      <c r="DJV32"/>
      <c r="DJW32"/>
      <c r="DJX32"/>
      <c r="DJY32"/>
      <c r="DJZ32"/>
      <c r="DKA32"/>
      <c r="DKB32"/>
      <c r="DKC32"/>
      <c r="DKD32"/>
      <c r="DKE32"/>
      <c r="DKF32"/>
      <c r="DKG32"/>
      <c r="DKH32"/>
      <c r="DKI32"/>
      <c r="DKJ32"/>
      <c r="DKK32"/>
      <c r="DKL32"/>
      <c r="DKM32"/>
      <c r="DKN32"/>
      <c r="DKO32"/>
      <c r="DKP32"/>
      <c r="DKQ32"/>
      <c r="DKR32"/>
      <c r="DKS32"/>
      <c r="DKT32"/>
      <c r="DKU32"/>
      <c r="DKV32"/>
      <c r="DKW32"/>
      <c r="DKX32"/>
      <c r="DKY32"/>
      <c r="DKZ32"/>
      <c r="DLA32"/>
      <c r="DLB32"/>
      <c r="DLC32"/>
      <c r="DLD32"/>
      <c r="DLE32"/>
      <c r="DLF32"/>
      <c r="DLG32"/>
      <c r="DLH32"/>
      <c r="DLI32"/>
      <c r="DLJ32"/>
      <c r="DLK32"/>
      <c r="DLL32"/>
      <c r="DLM32"/>
      <c r="DLN32"/>
      <c r="DLO32"/>
      <c r="DLP32"/>
      <c r="DLQ32"/>
      <c r="DLR32"/>
      <c r="DLS32"/>
      <c r="DLT32"/>
      <c r="DLU32"/>
      <c r="DLV32"/>
      <c r="DLW32"/>
      <c r="DLX32"/>
      <c r="DLY32"/>
      <c r="DLZ32"/>
      <c r="DMA32"/>
      <c r="DMB32"/>
      <c r="DMC32"/>
      <c r="DMD32"/>
      <c r="DME32"/>
      <c r="DMF32"/>
      <c r="DMG32"/>
      <c r="DMH32"/>
      <c r="DMI32"/>
      <c r="DMJ32"/>
      <c r="DMK32"/>
      <c r="DML32"/>
      <c r="DMM32"/>
      <c r="DMN32"/>
      <c r="DMO32"/>
      <c r="DMP32"/>
      <c r="DMQ32"/>
      <c r="DMR32"/>
      <c r="DMS32"/>
      <c r="DMT32"/>
      <c r="DMU32"/>
      <c r="DMV32"/>
      <c r="DMW32"/>
      <c r="DMX32"/>
      <c r="DMY32"/>
      <c r="DMZ32"/>
      <c r="DNA32"/>
      <c r="DNB32"/>
      <c r="DNC32"/>
      <c r="DND32"/>
      <c r="DNE32"/>
      <c r="DNF32"/>
      <c r="DNG32"/>
      <c r="DNH32"/>
      <c r="DNI32"/>
      <c r="DNJ32"/>
      <c r="DNK32"/>
      <c r="DNL32"/>
      <c r="DNM32"/>
      <c r="DNN32"/>
      <c r="DNO32"/>
      <c r="DNP32"/>
      <c r="DNQ32"/>
      <c r="DNR32"/>
      <c r="DNS32"/>
      <c r="DNT32"/>
      <c r="DNU32"/>
      <c r="DNV32"/>
      <c r="DNW32"/>
      <c r="DNX32"/>
      <c r="DNY32"/>
      <c r="DNZ32"/>
      <c r="DOA32"/>
      <c r="DOB32"/>
      <c r="DOC32"/>
      <c r="DOD32"/>
      <c r="DOE32"/>
      <c r="DOF32"/>
      <c r="DOG32"/>
      <c r="DOH32"/>
      <c r="DOI32"/>
      <c r="DOJ32"/>
      <c r="DOK32"/>
      <c r="DOL32"/>
      <c r="DOM32"/>
      <c r="DON32"/>
      <c r="DOO32"/>
      <c r="DOP32"/>
      <c r="DOQ32"/>
      <c r="DOR32"/>
      <c r="DOS32"/>
      <c r="DOT32"/>
      <c r="DOU32"/>
      <c r="DOV32"/>
      <c r="DOW32"/>
      <c r="DOX32"/>
      <c r="DOY32"/>
      <c r="DOZ32"/>
      <c r="DPA32"/>
      <c r="DPB32"/>
      <c r="DPC32"/>
      <c r="DPD32"/>
      <c r="DPE32"/>
      <c r="DPF32"/>
      <c r="DPG32"/>
      <c r="DPH32"/>
      <c r="DPI32"/>
      <c r="DPJ32"/>
      <c r="DPK32"/>
      <c r="DPL32"/>
      <c r="DPM32"/>
      <c r="DPN32"/>
      <c r="DPO32"/>
      <c r="DPP32"/>
      <c r="DPQ32"/>
      <c r="DPR32"/>
      <c r="DPS32"/>
      <c r="DPT32"/>
      <c r="DPU32"/>
      <c r="DPV32"/>
      <c r="DPW32"/>
      <c r="DPX32"/>
      <c r="DPY32"/>
      <c r="DPZ32"/>
      <c r="DQA32"/>
      <c r="DQB32"/>
      <c r="DQC32"/>
      <c r="DQD32"/>
      <c r="DQE32"/>
      <c r="DQF32"/>
      <c r="DQG32"/>
      <c r="DQH32"/>
      <c r="DQI32"/>
      <c r="DQJ32"/>
      <c r="DQK32"/>
      <c r="DQL32"/>
      <c r="DQM32"/>
      <c r="DQN32"/>
      <c r="DQO32"/>
      <c r="DQP32"/>
      <c r="DQQ32"/>
      <c r="DQR32"/>
      <c r="DQS32"/>
      <c r="DQT32"/>
      <c r="DQU32"/>
      <c r="DQV32"/>
      <c r="DQW32"/>
      <c r="DQX32"/>
      <c r="DQY32"/>
      <c r="DQZ32"/>
      <c r="DRA32"/>
      <c r="DRB32"/>
      <c r="DRC32"/>
      <c r="DRD32"/>
      <c r="DRE32"/>
      <c r="DRF32"/>
      <c r="DRG32"/>
      <c r="DRH32"/>
      <c r="DRI32"/>
      <c r="DRJ32"/>
      <c r="DRK32"/>
      <c r="DRL32"/>
      <c r="DRM32"/>
      <c r="DRN32"/>
      <c r="DRO32"/>
      <c r="DRP32"/>
      <c r="DRQ32"/>
      <c r="DRR32"/>
      <c r="DRS32"/>
      <c r="DRT32"/>
      <c r="DRU32"/>
      <c r="DRV32"/>
      <c r="DRW32"/>
      <c r="DRX32"/>
      <c r="DRY32"/>
      <c r="DRZ32"/>
      <c r="DSA32"/>
      <c r="DSB32"/>
      <c r="DSC32"/>
      <c r="DSD32"/>
      <c r="DSE32"/>
      <c r="DSF32"/>
      <c r="DSG32"/>
      <c r="DSH32"/>
      <c r="DSI32"/>
      <c r="DSJ32"/>
      <c r="DSK32"/>
      <c r="DSL32"/>
      <c r="DSM32"/>
      <c r="DSN32"/>
      <c r="DSO32"/>
      <c r="DSP32"/>
      <c r="DSQ32"/>
      <c r="DSR32"/>
      <c r="DSS32"/>
      <c r="DST32"/>
      <c r="DSU32"/>
      <c r="DSV32"/>
      <c r="DSW32"/>
      <c r="DSX32"/>
      <c r="DSY32"/>
      <c r="DSZ32"/>
      <c r="DTA32"/>
      <c r="DTB32"/>
      <c r="DTC32"/>
      <c r="DTD32"/>
      <c r="DTE32"/>
      <c r="DTF32"/>
      <c r="DTG32"/>
      <c r="DTH32"/>
      <c r="DTI32"/>
      <c r="DTJ32"/>
      <c r="DTK32"/>
      <c r="DTL32"/>
    </row>
    <row r="33" spans="1:3236" ht="46.5" x14ac:dyDescent="0.7">
      <c r="A33" s="66">
        <v>42886</v>
      </c>
      <c r="B33" s="66">
        <v>42886</v>
      </c>
      <c r="C33" s="62" t="s">
        <v>21</v>
      </c>
      <c r="D33" s="62">
        <v>44110000</v>
      </c>
      <c r="E33" s="63" t="s">
        <v>52</v>
      </c>
      <c r="F33" s="62" t="s">
        <v>23</v>
      </c>
      <c r="G33" s="64">
        <v>500</v>
      </c>
      <c r="H33" s="64">
        <f t="shared" si="3"/>
        <v>2000</v>
      </c>
      <c r="I33" s="62">
        <v>4</v>
      </c>
      <c r="J33" s="62">
        <v>0</v>
      </c>
      <c r="K33" s="65">
        <v>4</v>
      </c>
      <c r="L33" s="35"/>
      <c r="M33" s="31"/>
      <c r="N33" s="32">
        <f t="shared" si="1"/>
        <v>4</v>
      </c>
      <c r="O33" s="33"/>
      <c r="P33" s="34">
        <v>151</v>
      </c>
      <c r="Q33" s="10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  <c r="IX33" s="7"/>
      <c r="IY33" s="7"/>
      <c r="IZ33" s="7"/>
      <c r="JA33" s="7"/>
      <c r="JB33" s="7"/>
      <c r="JC33" s="7"/>
      <c r="JD33" s="7"/>
      <c r="JE33" s="7"/>
      <c r="JF33" s="7"/>
      <c r="JG33" s="7"/>
      <c r="JH33" s="7"/>
      <c r="JI33" s="7"/>
      <c r="JJ33" s="7"/>
      <c r="JK33" s="7"/>
      <c r="JL33" s="7"/>
      <c r="JM33" s="7"/>
      <c r="JN33" s="7"/>
      <c r="JO33" s="7"/>
      <c r="JP33" s="7"/>
      <c r="JQ33" s="7"/>
      <c r="JR33" s="7"/>
      <c r="JS33" s="7"/>
      <c r="JT33" s="7"/>
      <c r="JU33" s="7"/>
      <c r="JV33" s="7"/>
      <c r="JW33" s="7"/>
      <c r="JX33" s="7"/>
      <c r="JY33" s="7"/>
      <c r="JZ33" s="7"/>
      <c r="KA33" s="7"/>
      <c r="KB33" s="7"/>
      <c r="KC33" s="7"/>
      <c r="KD33" s="7"/>
      <c r="KE33" s="7"/>
      <c r="KF33" s="7"/>
      <c r="KG33" s="7"/>
      <c r="KH33" s="7"/>
      <c r="KI33" s="7"/>
      <c r="KJ33" s="7"/>
      <c r="KK33" s="7"/>
      <c r="KL33" s="7"/>
      <c r="KM33" s="7"/>
      <c r="KN33" s="7"/>
      <c r="KO33" s="7"/>
      <c r="KP33" s="7"/>
      <c r="KQ33" s="7"/>
      <c r="KR33" s="7"/>
      <c r="KS33" s="7"/>
      <c r="KT33" s="7"/>
      <c r="KU33" s="7"/>
      <c r="KV33" s="7"/>
      <c r="KW33" s="7"/>
      <c r="KX33" s="7"/>
      <c r="KY33" s="7"/>
      <c r="KZ33" s="7"/>
      <c r="LA33" s="7"/>
      <c r="LB33" s="7"/>
      <c r="LC33" s="7"/>
      <c r="LD33" s="7"/>
      <c r="LE33" s="7"/>
      <c r="LF33" s="7"/>
      <c r="LG33" s="7"/>
      <c r="LH33" s="7"/>
      <c r="LI33" s="7"/>
      <c r="LJ33" s="7"/>
      <c r="LK33" s="7"/>
      <c r="LL33" s="7"/>
      <c r="LM33" s="7"/>
      <c r="LN33" s="7"/>
      <c r="LO33" s="7"/>
      <c r="LP33" s="7"/>
      <c r="LQ33" s="7"/>
      <c r="LR33" s="7"/>
      <c r="LS33" s="7"/>
      <c r="LT33" s="7"/>
      <c r="LU33" s="7"/>
      <c r="LV33" s="7"/>
      <c r="LW33" s="7"/>
      <c r="LX33" s="7"/>
      <c r="LY33" s="7"/>
      <c r="LZ33" s="7"/>
      <c r="MA33" s="7"/>
      <c r="MB33" s="7"/>
      <c r="MC33" s="7"/>
      <c r="MD33" s="7"/>
      <c r="ME33" s="7"/>
      <c r="MF33" s="7"/>
      <c r="MG33" s="7"/>
      <c r="MH33" s="7"/>
      <c r="MI33" s="7"/>
      <c r="MJ33" s="7"/>
      <c r="MK33" s="7"/>
      <c r="ML33" s="7"/>
      <c r="MM33" s="7"/>
      <c r="MN33" s="7"/>
      <c r="MO33" s="7"/>
      <c r="MP33" s="7"/>
      <c r="MQ33" s="7"/>
      <c r="MR33" s="7"/>
      <c r="MS33" s="7"/>
      <c r="MT33" s="7"/>
      <c r="MU33" s="7"/>
      <c r="MV33" s="7"/>
      <c r="MW33" s="7"/>
      <c r="MX33" s="7"/>
      <c r="MY33" s="7"/>
      <c r="MZ33" s="7"/>
      <c r="NA33" s="7"/>
      <c r="NB33" s="7"/>
      <c r="NC33" s="7"/>
      <c r="ND33" s="7"/>
      <c r="NE33" s="7"/>
      <c r="NF33" s="7"/>
      <c r="NG33" s="7"/>
      <c r="NH33" s="7"/>
      <c r="NI33" s="7"/>
      <c r="NJ33" s="7"/>
      <c r="NK33" s="7"/>
      <c r="NL33" s="7"/>
      <c r="NM33" s="7"/>
      <c r="NN33" s="7"/>
      <c r="NO33" s="7"/>
      <c r="NP33" s="7"/>
      <c r="NQ33" s="7"/>
      <c r="NR33" s="7"/>
      <c r="NS33" s="7"/>
      <c r="NT33" s="7"/>
      <c r="NU33" s="7"/>
      <c r="NV33" s="7"/>
      <c r="NW33" s="7"/>
      <c r="NX33" s="7"/>
      <c r="NY33" s="7"/>
      <c r="NZ33" s="7"/>
      <c r="OA33" s="7"/>
      <c r="OB33" s="7"/>
      <c r="OC33" s="7"/>
      <c r="OD33" s="7"/>
      <c r="OE33" s="7"/>
      <c r="OF33" s="7"/>
      <c r="OG33" s="7"/>
      <c r="OH33" s="7"/>
      <c r="OI33" s="7"/>
      <c r="OJ33" s="7"/>
      <c r="OK33" s="7"/>
      <c r="OL33" s="7"/>
      <c r="OM33" s="7"/>
      <c r="ON33" s="7"/>
      <c r="OO33" s="7"/>
      <c r="OP33" s="7"/>
      <c r="OQ33" s="7"/>
      <c r="OR33" s="7"/>
      <c r="OS33" s="7"/>
      <c r="OT33" s="7"/>
      <c r="OU33" s="7"/>
      <c r="OV33" s="7"/>
      <c r="OW33" s="7"/>
      <c r="OX33" s="7"/>
      <c r="OY33" s="7"/>
      <c r="OZ33" s="7"/>
      <c r="PA33" s="7"/>
      <c r="PB33" s="7"/>
      <c r="PC33" s="7"/>
      <c r="PD33" s="7"/>
      <c r="PE33" s="7"/>
      <c r="PF33" s="7"/>
      <c r="PG33" s="7"/>
      <c r="PH33" s="7"/>
      <c r="PI33" s="7"/>
      <c r="PJ33" s="7"/>
      <c r="PK33" s="7"/>
      <c r="PL33" s="7"/>
      <c r="PM33" s="7"/>
      <c r="PN33" s="7"/>
      <c r="PO33" s="7"/>
      <c r="PP33" s="7"/>
      <c r="PQ33" s="7"/>
      <c r="PR33" s="7"/>
      <c r="PS33" s="7"/>
      <c r="PT33" s="7"/>
      <c r="PU33" s="7"/>
      <c r="PV33" s="7"/>
      <c r="PW33" s="7"/>
      <c r="PX33" s="7"/>
      <c r="PY33" s="7"/>
      <c r="PZ33" s="7"/>
      <c r="QA33" s="7"/>
      <c r="QB33" s="7"/>
      <c r="QC33" s="7"/>
      <c r="QD33" s="7"/>
      <c r="QE33" s="7"/>
      <c r="QF33" s="7"/>
      <c r="QG33" s="7"/>
      <c r="QH33" s="7"/>
      <c r="QI33" s="7"/>
      <c r="QJ33" s="7"/>
      <c r="QK33" s="7"/>
      <c r="QL33" s="7"/>
      <c r="QM33" s="7"/>
      <c r="QN33" s="7"/>
      <c r="QO33" s="7"/>
      <c r="QP33" s="7"/>
      <c r="QQ33" s="7"/>
      <c r="QR33" s="7"/>
      <c r="QS33" s="7"/>
      <c r="QT33" s="7"/>
      <c r="QU33" s="7"/>
      <c r="QV33" s="7"/>
      <c r="QW33" s="7"/>
      <c r="QX33" s="7"/>
      <c r="QY33" s="7"/>
      <c r="QZ33" s="7"/>
      <c r="RA33" s="7"/>
      <c r="RB33" s="7"/>
      <c r="RC33" s="7"/>
      <c r="RD33" s="7"/>
      <c r="RE33" s="7"/>
      <c r="RF33" s="7"/>
      <c r="RG33" s="7"/>
      <c r="RH33" s="7"/>
      <c r="RI33" s="7"/>
      <c r="RJ33" s="7"/>
      <c r="RK33" s="7"/>
      <c r="RL33" s="7"/>
      <c r="RM33" s="7"/>
      <c r="RN33" s="7"/>
      <c r="RO33" s="7"/>
      <c r="RP33" s="7"/>
      <c r="RQ33" s="7"/>
      <c r="RR33" s="7"/>
      <c r="RS33" s="7"/>
      <c r="RT33" s="7"/>
      <c r="RU33" s="7"/>
      <c r="RV33" s="7"/>
      <c r="RW33" s="7"/>
      <c r="RX33" s="7"/>
      <c r="RY33" s="7"/>
      <c r="RZ33" s="7"/>
      <c r="SA33" s="7"/>
      <c r="SB33" s="7"/>
      <c r="SC33" s="7"/>
      <c r="SD33" s="7"/>
      <c r="SE33" s="7"/>
      <c r="SF33" s="7"/>
      <c r="SG33" s="7"/>
      <c r="SH33" s="7"/>
      <c r="SI33" s="7"/>
      <c r="SJ33" s="7"/>
      <c r="SK33" s="7"/>
      <c r="SL33" s="7"/>
      <c r="SM33" s="7"/>
      <c r="SN33" s="7"/>
      <c r="SO33" s="7"/>
      <c r="SP33" s="7"/>
      <c r="SQ33" s="7"/>
      <c r="SR33" s="7"/>
      <c r="SS33" s="7"/>
      <c r="ST33" s="7"/>
      <c r="SU33" s="7"/>
      <c r="SV33" s="7"/>
      <c r="SW33" s="7"/>
      <c r="SX33" s="7"/>
      <c r="SY33" s="7"/>
      <c r="SZ33" s="7"/>
      <c r="TA33" s="7"/>
      <c r="TB33" s="7"/>
      <c r="TC33" s="7"/>
      <c r="TD33" s="7"/>
      <c r="TE33" s="7"/>
      <c r="TF33" s="7"/>
      <c r="TG33" s="7"/>
      <c r="TH33" s="7"/>
      <c r="TI33" s="7"/>
      <c r="TJ33" s="7"/>
      <c r="TK33" s="7"/>
      <c r="TL33" s="7"/>
      <c r="TM33" s="7"/>
      <c r="TN33" s="7"/>
      <c r="TO33" s="7"/>
      <c r="TP33" s="7"/>
      <c r="TQ33" s="7"/>
      <c r="TR33" s="7"/>
      <c r="TS33" s="7"/>
      <c r="TT33" s="7"/>
      <c r="TU33" s="7"/>
      <c r="TV33" s="7"/>
      <c r="TW33" s="7"/>
      <c r="TX33" s="7"/>
      <c r="TY33" s="7"/>
      <c r="TZ33" s="7"/>
      <c r="UA33" s="7"/>
      <c r="UB33" s="7"/>
      <c r="UC33" s="7"/>
      <c r="UD33" s="7"/>
      <c r="UE33" s="7"/>
      <c r="UF33" s="7"/>
      <c r="UG33" s="7"/>
      <c r="UH33" s="7"/>
      <c r="UI33" s="7"/>
      <c r="UJ33" s="7"/>
      <c r="UK33" s="7"/>
      <c r="UL33" s="7"/>
      <c r="UM33" s="7"/>
      <c r="UN33" s="7"/>
      <c r="UO33" s="7"/>
      <c r="UP33" s="7"/>
      <c r="UQ33" s="7"/>
      <c r="UR33" s="7"/>
      <c r="US33" s="7"/>
      <c r="UT33" s="7"/>
      <c r="UU33" s="7"/>
      <c r="UV33" s="7"/>
      <c r="UW33" s="7"/>
      <c r="UX33" s="7"/>
      <c r="UY33" s="7"/>
      <c r="UZ33" s="7"/>
      <c r="VA33" s="7"/>
      <c r="VB33" s="7"/>
      <c r="VC33" s="7"/>
      <c r="VD33" s="7"/>
      <c r="VE33" s="7"/>
      <c r="VF33" s="7"/>
      <c r="VG33" s="7"/>
      <c r="VH33" s="7"/>
      <c r="VI33" s="7"/>
      <c r="VJ33" s="7"/>
      <c r="VK33" s="7"/>
      <c r="VL33" s="7"/>
      <c r="VM33" s="7"/>
      <c r="VN33" s="7"/>
      <c r="VO33" s="7"/>
      <c r="VP33" s="7"/>
      <c r="VQ33" s="7"/>
      <c r="VR33" s="7"/>
      <c r="VS33" s="7"/>
      <c r="VT33" s="7"/>
      <c r="VU33" s="7"/>
      <c r="VV33" s="7"/>
      <c r="VW33" s="7"/>
      <c r="VX33" s="7"/>
      <c r="VY33" s="7"/>
      <c r="VZ33" s="7"/>
      <c r="WA33" s="7"/>
      <c r="WB33" s="7"/>
      <c r="WC33" s="7"/>
      <c r="WD33" s="7"/>
      <c r="WE33" s="7"/>
      <c r="WF33" s="7"/>
      <c r="WG33" s="7"/>
      <c r="WH33" s="7"/>
      <c r="WI33" s="7"/>
      <c r="WJ33" s="7"/>
      <c r="WK33" s="7"/>
      <c r="WL33" s="7"/>
      <c r="WM33" s="7"/>
      <c r="WN33" s="7"/>
      <c r="WO33" s="7"/>
      <c r="WP33" s="7"/>
      <c r="WQ33" s="7"/>
      <c r="WR33" s="7"/>
      <c r="WS33" s="7"/>
      <c r="WT33" s="7"/>
      <c r="WU33" s="7"/>
      <c r="WV33" s="7"/>
      <c r="WW33" s="7"/>
      <c r="WX33" s="7"/>
      <c r="WY33" s="7"/>
      <c r="WZ33" s="7"/>
      <c r="XA33" s="7"/>
      <c r="XB33" s="7"/>
      <c r="XC33" s="7"/>
      <c r="XD33" s="7"/>
      <c r="XE33" s="7"/>
      <c r="XF33" s="7"/>
      <c r="XG33" s="7"/>
      <c r="XH33" s="7"/>
      <c r="XI33" s="7"/>
      <c r="XJ33" s="7"/>
      <c r="XK33" s="7"/>
      <c r="XL33" s="7"/>
      <c r="XM33" s="7"/>
      <c r="XN33" s="7"/>
      <c r="XO33" s="7"/>
      <c r="XP33" s="7"/>
      <c r="XQ33" s="7"/>
      <c r="XR33" s="7"/>
      <c r="XS33" s="7"/>
      <c r="XT33" s="7"/>
      <c r="XU33" s="7"/>
      <c r="XV33" s="7"/>
      <c r="XW33" s="7"/>
      <c r="XX33" s="7"/>
      <c r="XY33" s="7"/>
      <c r="XZ33" s="7"/>
      <c r="YA33" s="7"/>
      <c r="YB33" s="7"/>
      <c r="YC33" s="7"/>
      <c r="YD33" s="7"/>
      <c r="YE33" s="7"/>
      <c r="YF33" s="7"/>
      <c r="YG33" s="7"/>
      <c r="YH33" s="7"/>
      <c r="YI33" s="7"/>
      <c r="YJ33" s="7"/>
      <c r="YK33" s="7"/>
      <c r="YL33" s="7"/>
      <c r="YM33" s="7"/>
      <c r="YN33" s="7"/>
      <c r="YO33" s="7"/>
      <c r="YP33" s="7"/>
      <c r="YQ33" s="7"/>
      <c r="YR33" s="7"/>
      <c r="YS33" s="7"/>
      <c r="YT33" s="7"/>
      <c r="YU33" s="7"/>
      <c r="YV33" s="7"/>
      <c r="YW33" s="7"/>
      <c r="YX33" s="7"/>
      <c r="YY33" s="7"/>
      <c r="YZ33" s="7"/>
      <c r="ZA33" s="7"/>
      <c r="ZB33" s="7"/>
      <c r="ZC33" s="7"/>
      <c r="ZD33" s="7"/>
      <c r="ZE33" s="7"/>
      <c r="ZF33" s="7"/>
      <c r="ZG33" s="7"/>
      <c r="ZH33" s="7"/>
      <c r="ZI33" s="7"/>
      <c r="ZJ33" s="7"/>
      <c r="ZK33" s="7"/>
      <c r="ZL33" s="7"/>
      <c r="ZM33" s="7"/>
      <c r="ZN33" s="7"/>
      <c r="ZO33" s="7"/>
      <c r="ZP33" s="7"/>
      <c r="ZQ33" s="7"/>
      <c r="ZR33" s="7"/>
      <c r="ZS33" s="7"/>
      <c r="ZT33" s="7"/>
      <c r="ZU33" s="7"/>
      <c r="ZV33" s="7"/>
      <c r="ZW33" s="7"/>
      <c r="ZX33" s="7"/>
      <c r="ZY33" s="7"/>
      <c r="ZZ33" s="7"/>
      <c r="AAA33" s="7"/>
      <c r="AAB33" s="7"/>
      <c r="AAC33" s="7"/>
      <c r="AAD33" s="7"/>
      <c r="AAE33" s="7"/>
      <c r="AAF33" s="7"/>
      <c r="AAG33" s="7"/>
      <c r="AAH33" s="7"/>
      <c r="AAI33" s="7"/>
      <c r="AAJ33" s="7"/>
      <c r="AAK33" s="7"/>
      <c r="AAL33" s="7"/>
      <c r="AAM33" s="7"/>
      <c r="AAN33" s="7"/>
      <c r="AAO33" s="7"/>
      <c r="AAP33" s="7"/>
      <c r="AAQ33" s="7"/>
      <c r="AAR33" s="7"/>
      <c r="AAS33" s="7"/>
      <c r="AAT33" s="7"/>
      <c r="AAU33" s="7"/>
      <c r="AAV33" s="7"/>
      <c r="AAW33" s="7"/>
      <c r="AAX33" s="7"/>
      <c r="AAY33" s="7"/>
      <c r="AAZ33" s="7"/>
      <c r="ABA33" s="7"/>
      <c r="ABB33" s="7"/>
      <c r="ABC33" s="7"/>
      <c r="ABD33" s="7"/>
      <c r="ABE33" s="7"/>
      <c r="ABF33" s="7"/>
      <c r="ABG33" s="7"/>
      <c r="ABH33" s="7"/>
      <c r="ABI33" s="7"/>
      <c r="ABJ33" s="7"/>
      <c r="ABK33" s="7"/>
      <c r="ABL33" s="7"/>
      <c r="ABM33" s="7"/>
      <c r="ABN33" s="7"/>
      <c r="ABO33" s="7"/>
      <c r="ABP33" s="7"/>
      <c r="ABQ33" s="7"/>
      <c r="ABR33" s="7"/>
      <c r="ABS33" s="7"/>
      <c r="ABT33" s="7"/>
      <c r="ABU33" s="7"/>
      <c r="ABV33" s="7"/>
      <c r="ABW33" s="7"/>
      <c r="ABX33" s="7"/>
      <c r="ABY33" s="7"/>
      <c r="ABZ33" s="7"/>
      <c r="ACA33" s="7"/>
      <c r="ACB33" s="7"/>
      <c r="ACC33" s="7"/>
      <c r="ACD33" s="7"/>
      <c r="ACE33" s="7"/>
      <c r="ACF33" s="7"/>
      <c r="ACG33" s="7"/>
      <c r="ACH33" s="7"/>
      <c r="ACI33" s="7"/>
      <c r="ACJ33" s="7"/>
      <c r="ACK33" s="7"/>
      <c r="ACL33" s="7"/>
      <c r="ACM33" s="7"/>
      <c r="ACN33" s="7"/>
      <c r="ACO33" s="7"/>
      <c r="ACP33" s="7"/>
      <c r="ACQ33" s="7"/>
      <c r="ACR33" s="7"/>
      <c r="ACS33" s="7"/>
      <c r="ACT33" s="7"/>
      <c r="ACU33" s="7"/>
      <c r="ACV33" s="7"/>
      <c r="ACW33" s="7"/>
      <c r="ACX33" s="7"/>
      <c r="ACY33" s="7"/>
      <c r="ACZ33" s="7"/>
      <c r="ADA33" s="7"/>
      <c r="ADB33" s="7"/>
      <c r="ADC33" s="7"/>
      <c r="ADD33" s="7"/>
      <c r="ADE33" s="7"/>
      <c r="ADF33" s="7"/>
      <c r="ADG33" s="7"/>
      <c r="ADH33" s="7"/>
      <c r="ADI33" s="7"/>
      <c r="ADJ33" s="7"/>
      <c r="ADK33" s="7"/>
      <c r="ADL33" s="7"/>
      <c r="ADM33" s="7"/>
      <c r="ADN33" s="7"/>
      <c r="ADO33" s="7"/>
      <c r="ADP33" s="7"/>
      <c r="ADQ33" s="7"/>
      <c r="ADR33" s="7"/>
      <c r="ADS33" s="7"/>
      <c r="ADT33" s="7"/>
      <c r="ADU33" s="7"/>
      <c r="ADV33" s="7"/>
      <c r="ADW33" s="7"/>
      <c r="ADX33" s="7"/>
      <c r="ADY33" s="7"/>
      <c r="ADZ33" s="7"/>
      <c r="AEA33" s="7"/>
      <c r="AEB33" s="7"/>
      <c r="AEC33" s="7"/>
      <c r="AED33" s="7"/>
      <c r="AEE33" s="7"/>
      <c r="AEF33" s="7"/>
      <c r="AEG33" s="7"/>
      <c r="AEH33" s="7"/>
      <c r="AEI33" s="7"/>
      <c r="AEJ33" s="7"/>
      <c r="AEK33" s="7"/>
      <c r="AEL33" s="7"/>
      <c r="AEM33" s="7"/>
      <c r="AEN33" s="7"/>
      <c r="AEO33" s="7"/>
      <c r="AEP33" s="7"/>
      <c r="AEQ33" s="7"/>
      <c r="AER33" s="7"/>
      <c r="AES33" s="7"/>
      <c r="AET33" s="7"/>
      <c r="AEU33" s="7"/>
      <c r="AEV33" s="7"/>
      <c r="AEW33" s="7"/>
      <c r="AEX33" s="7"/>
      <c r="AEY33" s="7"/>
      <c r="AEZ33" s="7"/>
      <c r="AFA33" s="7"/>
      <c r="AFB33" s="7"/>
      <c r="AFC33" s="7"/>
      <c r="AFD33" s="7"/>
      <c r="AFE33" s="7"/>
      <c r="AFF33" s="7"/>
      <c r="AFG33" s="7"/>
      <c r="AFH33" s="7"/>
      <c r="AFI33" s="7"/>
      <c r="AFJ33" s="7"/>
      <c r="AFK33" s="7"/>
      <c r="AFL33" s="7"/>
      <c r="AFM33" s="7"/>
      <c r="AFN33" s="7"/>
      <c r="AFO33" s="7"/>
      <c r="AFP33" s="7"/>
      <c r="AFQ33" s="7"/>
      <c r="AFR33" s="7"/>
      <c r="AFS33" s="7"/>
      <c r="AFT33" s="7"/>
      <c r="AFU33" s="7"/>
      <c r="AFV33" s="7"/>
      <c r="AFW33" s="7"/>
      <c r="AFX33" s="7"/>
      <c r="AFY33" s="7"/>
      <c r="AFZ33" s="7"/>
      <c r="AGA33" s="7"/>
      <c r="AGB33" s="7"/>
      <c r="AGC33" s="7"/>
      <c r="AGD33" s="7"/>
      <c r="AGE33" s="7"/>
      <c r="AGF33" s="7"/>
      <c r="AGG33" s="7"/>
      <c r="AGH33" s="7"/>
      <c r="AGI33" s="7"/>
      <c r="AGJ33" s="7"/>
      <c r="AGK33" s="7"/>
      <c r="AGL33" s="7"/>
      <c r="AGM33" s="7"/>
      <c r="AGN33" s="7"/>
      <c r="AGO33" s="7"/>
      <c r="AGP33" s="7"/>
      <c r="AGQ33" s="7"/>
      <c r="AGR33" s="7"/>
      <c r="AGS33" s="7"/>
      <c r="AGT33" s="7"/>
      <c r="AGU33" s="7"/>
      <c r="AGV33" s="7"/>
      <c r="AGW33" s="7"/>
      <c r="AGX33" s="7"/>
      <c r="AGY33" s="7"/>
      <c r="AGZ33" s="7"/>
      <c r="AHA33" s="7"/>
      <c r="AHB33" s="7"/>
      <c r="AHC33" s="7"/>
      <c r="AHD33" s="7"/>
      <c r="AHE33" s="7"/>
      <c r="AHF33" s="7"/>
      <c r="AHG33" s="7"/>
      <c r="AHH33" s="7"/>
      <c r="AHI33" s="7"/>
      <c r="AHJ33" s="7"/>
      <c r="AHK33" s="7"/>
      <c r="AHL33" s="7"/>
      <c r="AHM33" s="7"/>
      <c r="AHN33" s="7"/>
      <c r="AHO33" s="7"/>
      <c r="AHP33" s="7"/>
      <c r="AHQ33" s="7"/>
      <c r="AHR33" s="7"/>
      <c r="AHS33" s="7"/>
      <c r="AHT33" s="7"/>
      <c r="AHU33" s="7"/>
      <c r="AHV33" s="7"/>
      <c r="AHW33" s="7"/>
      <c r="AHX33" s="7"/>
      <c r="AHY33" s="7"/>
      <c r="AHZ33" s="7"/>
      <c r="AIA33" s="7"/>
      <c r="AIB33" s="7"/>
      <c r="AIC33" s="7"/>
      <c r="AID33" s="7"/>
      <c r="AIE33" s="7"/>
      <c r="AIF33" s="7"/>
      <c r="AIG33" s="7"/>
      <c r="AIH33" s="7"/>
      <c r="AII33" s="7"/>
      <c r="AIJ33" s="7"/>
      <c r="AIK33" s="7"/>
      <c r="AIL33" s="7"/>
      <c r="AIM33" s="7"/>
      <c r="AIN33" s="7"/>
      <c r="AIO33" s="7"/>
      <c r="AIP33" s="7"/>
      <c r="AIQ33" s="7"/>
      <c r="AIR33" s="7"/>
      <c r="AIS33" s="7"/>
      <c r="AIT33" s="7"/>
      <c r="AIU33" s="7"/>
      <c r="AIV33" s="7"/>
      <c r="AIW33" s="7"/>
      <c r="AIX33" s="7"/>
      <c r="AIY33" s="7"/>
      <c r="AIZ33" s="7"/>
      <c r="AJA33" s="7"/>
      <c r="AJB33" s="7"/>
      <c r="AJC33" s="7"/>
      <c r="AJD33" s="7"/>
      <c r="AJE33" s="7"/>
      <c r="AJF33" s="7"/>
      <c r="AJG33" s="7"/>
      <c r="AJH33" s="7"/>
      <c r="AJI33" s="7"/>
      <c r="AJJ33" s="7"/>
      <c r="AJK33" s="7"/>
      <c r="AJL33" s="7"/>
      <c r="AJM33" s="7"/>
      <c r="AJN33" s="7"/>
      <c r="AJO33" s="7"/>
      <c r="AJP33" s="7"/>
      <c r="AJQ33" s="7"/>
      <c r="AJR33" s="7"/>
      <c r="AJS33" s="7"/>
      <c r="AJT33" s="7"/>
      <c r="AJU33" s="7"/>
      <c r="AJV33" s="7"/>
      <c r="AJW33" s="7"/>
      <c r="AJX33" s="7"/>
      <c r="AJY33" s="7"/>
      <c r="AJZ33" s="7"/>
      <c r="AKA33" s="7"/>
      <c r="AKB33" s="7"/>
      <c r="AKC33" s="7"/>
      <c r="AKD33" s="7"/>
      <c r="AKE33" s="7"/>
      <c r="AKF33" s="7"/>
      <c r="AKG33" s="7"/>
      <c r="AKH33" s="7"/>
      <c r="AKI33" s="7"/>
      <c r="AKJ33" s="7"/>
      <c r="AKK33" s="7"/>
      <c r="AKL33" s="7"/>
      <c r="AKM33" s="7"/>
      <c r="AKN33" s="7"/>
      <c r="AKO33" s="7"/>
      <c r="AKP33" s="7"/>
      <c r="AKQ33" s="7"/>
      <c r="AKR33" s="7"/>
      <c r="AKS33" s="7"/>
      <c r="AKT33" s="7"/>
      <c r="AKU33" s="7"/>
      <c r="AKV33" s="7"/>
      <c r="AKW33" s="7"/>
      <c r="AKX33" s="7"/>
      <c r="AKY33" s="7"/>
      <c r="AKZ33" s="7"/>
      <c r="ALA33" s="7"/>
      <c r="ALB33" s="7"/>
      <c r="ALC33" s="7"/>
      <c r="ALD33" s="7"/>
      <c r="ALE33" s="7"/>
      <c r="ALF33" s="7"/>
      <c r="ALG33" s="7"/>
      <c r="ALH33" s="7"/>
      <c r="ALI33" s="7"/>
      <c r="ALJ33" s="7"/>
      <c r="ALK33" s="7"/>
      <c r="ALL33" s="7"/>
      <c r="ALM33" s="7"/>
      <c r="ALN33" s="7"/>
      <c r="ALO33" s="7"/>
      <c r="ALP33" s="7"/>
      <c r="ALQ33" s="7"/>
      <c r="ALR33" s="7"/>
      <c r="ALS33" s="7"/>
      <c r="ALT33" s="7"/>
      <c r="ALU33" s="7"/>
      <c r="ALV33" s="7"/>
      <c r="ALW33" s="7"/>
      <c r="ALX33" s="7"/>
      <c r="ALY33" s="7"/>
      <c r="ALZ33" s="7"/>
      <c r="AMA33" s="7"/>
      <c r="AMB33" s="7"/>
      <c r="AMC33" s="7"/>
      <c r="AMD33" s="7"/>
      <c r="AME33" s="7"/>
      <c r="AMF33" s="7"/>
      <c r="AMG33" s="7"/>
      <c r="AMH33" s="7"/>
      <c r="AMI33" s="7"/>
      <c r="AMJ33" s="7"/>
      <c r="AMK33" s="7"/>
      <c r="AML33" s="7"/>
      <c r="AMM33" s="7"/>
      <c r="AMN33" s="7"/>
      <c r="AMO33" s="7"/>
      <c r="AMP33" s="7"/>
      <c r="AMQ33" s="7"/>
      <c r="AMR33" s="7"/>
      <c r="AMS33" s="7"/>
      <c r="AMT33" s="7"/>
      <c r="AMU33" s="7"/>
      <c r="AMV33" s="7"/>
      <c r="AMW33" s="7"/>
      <c r="AMX33" s="7"/>
      <c r="AMY33" s="7"/>
      <c r="AMZ33" s="7"/>
      <c r="ANA33" s="7"/>
      <c r="ANB33" s="7"/>
      <c r="ANC33" s="7"/>
      <c r="AND33" s="7"/>
      <c r="ANE33" s="7"/>
      <c r="ANF33" s="7"/>
      <c r="ANG33" s="7"/>
      <c r="ANH33" s="7"/>
      <c r="ANI33" s="7"/>
      <c r="ANJ33" s="7"/>
      <c r="ANK33" s="7"/>
      <c r="ANL33" s="7"/>
      <c r="ANM33" s="7"/>
      <c r="ANN33" s="7"/>
      <c r="ANO33" s="7"/>
      <c r="ANP33" s="7"/>
      <c r="ANQ33" s="7"/>
      <c r="ANR33" s="7"/>
      <c r="ANS33" s="7"/>
      <c r="ANT33" s="7"/>
      <c r="ANU33" s="7"/>
      <c r="ANV33" s="7"/>
      <c r="ANW33" s="7"/>
      <c r="ANX33" s="7"/>
      <c r="ANY33" s="7"/>
      <c r="ANZ33" s="7"/>
      <c r="AOA33" s="7"/>
      <c r="AOB33" s="7"/>
      <c r="AOC33" s="7"/>
      <c r="AOD33" s="7"/>
      <c r="AOE33" s="7"/>
      <c r="AOF33" s="7"/>
      <c r="AOG33" s="7"/>
      <c r="AOH33" s="7"/>
      <c r="AOI33" s="7"/>
      <c r="AOJ33" s="7"/>
      <c r="AOK33" s="7"/>
      <c r="AOL33" s="7"/>
      <c r="AOM33" s="7"/>
      <c r="AON33" s="7"/>
      <c r="AOO33" s="7"/>
      <c r="AOP33" s="7"/>
      <c r="AOQ33" s="7"/>
      <c r="AOR33" s="7"/>
      <c r="AOS33" s="7"/>
      <c r="AOT33" s="7"/>
      <c r="AOU33" s="7"/>
      <c r="AOV33" s="7"/>
      <c r="AOW33" s="7"/>
      <c r="AOX33" s="7"/>
      <c r="AOY33" s="7"/>
      <c r="AOZ33" s="7"/>
      <c r="APA33" s="7"/>
      <c r="APB33" s="7"/>
      <c r="APC33" s="7"/>
      <c r="APD33" s="7"/>
      <c r="APE33" s="7"/>
      <c r="APF33" s="7"/>
      <c r="APG33" s="7"/>
      <c r="APH33" s="7"/>
      <c r="API33" s="7"/>
      <c r="APJ33" s="7"/>
      <c r="APK33" s="7"/>
      <c r="APL33" s="7"/>
      <c r="APM33" s="7"/>
      <c r="APN33" s="7"/>
      <c r="APO33" s="7"/>
      <c r="APP33" s="7"/>
      <c r="APQ33" s="7"/>
      <c r="APR33" s="7"/>
      <c r="APS33" s="7"/>
      <c r="APT33" s="7"/>
      <c r="APU33" s="7"/>
      <c r="APV33" s="7"/>
      <c r="APW33" s="7"/>
      <c r="APX33" s="7"/>
      <c r="APY33" s="7"/>
      <c r="APZ33" s="7"/>
      <c r="AQA33" s="7"/>
      <c r="AQB33" s="7"/>
      <c r="AQC33" s="7"/>
      <c r="AQD33" s="7"/>
      <c r="AQE33" s="7"/>
      <c r="AQF33" s="7"/>
      <c r="AQG33" s="7"/>
      <c r="AQH33" s="7"/>
      <c r="AQI33" s="7"/>
      <c r="AQJ33" s="7"/>
      <c r="AQK33" s="7"/>
      <c r="AQL33" s="7"/>
      <c r="AQM33" s="7"/>
      <c r="AQN33" s="7"/>
      <c r="AQO33" s="7"/>
      <c r="AQP33" s="7"/>
      <c r="AQQ33" s="7"/>
      <c r="AQR33" s="7"/>
      <c r="AQS33" s="7"/>
      <c r="AQT33" s="7"/>
      <c r="AQU33" s="7"/>
      <c r="AQV33" s="7"/>
      <c r="AQW33" s="7"/>
      <c r="AQX33" s="7"/>
      <c r="AQY33" s="7"/>
      <c r="AQZ33" s="7"/>
      <c r="ARA33" s="7"/>
      <c r="ARB33" s="7"/>
      <c r="ARC33" s="7"/>
      <c r="ARD33" s="7"/>
      <c r="ARE33" s="7"/>
      <c r="ARF33" s="7"/>
      <c r="ARG33" s="7"/>
      <c r="ARH33" s="7"/>
      <c r="ARI33" s="7"/>
      <c r="ARJ33" s="7"/>
      <c r="ARK33" s="7"/>
      <c r="ARL33" s="7"/>
      <c r="ARM33" s="7"/>
      <c r="ARN33" s="7"/>
      <c r="ARO33" s="7"/>
      <c r="ARP33" s="7"/>
      <c r="ARQ33" s="7"/>
      <c r="ARR33" s="7"/>
      <c r="ARS33" s="7"/>
      <c r="ART33" s="7"/>
      <c r="ARU33" s="7"/>
      <c r="ARV33" s="7"/>
      <c r="ARW33" s="7"/>
      <c r="ARX33" s="7"/>
      <c r="ARY33" s="7"/>
      <c r="ARZ33" s="7"/>
      <c r="ASA33" s="7"/>
      <c r="ASB33" s="7"/>
      <c r="ASC33" s="7"/>
      <c r="ASD33" s="7"/>
      <c r="ASE33" s="7"/>
      <c r="ASF33" s="7"/>
      <c r="ASG33" s="7"/>
      <c r="ASH33" s="7"/>
      <c r="ASI33" s="7"/>
      <c r="ASJ33" s="7"/>
      <c r="ASK33" s="7"/>
      <c r="ASL33" s="7"/>
      <c r="ASM33" s="7"/>
      <c r="ASN33" s="7"/>
      <c r="ASO33" s="7"/>
      <c r="ASP33" s="7"/>
      <c r="ASQ33" s="7"/>
      <c r="ASR33" s="7"/>
      <c r="ASS33" s="7"/>
      <c r="AST33" s="7"/>
      <c r="ASU33" s="7"/>
      <c r="ASV33" s="7"/>
      <c r="ASW33" s="7"/>
      <c r="ASX33" s="7"/>
      <c r="ASY33" s="7"/>
      <c r="ASZ33" s="7"/>
      <c r="ATA33" s="7"/>
      <c r="ATB33" s="7"/>
      <c r="ATC33" s="7"/>
      <c r="ATD33" s="7"/>
      <c r="ATE33" s="7"/>
      <c r="ATF33" s="7"/>
      <c r="ATG33" s="7"/>
      <c r="ATH33" s="7"/>
      <c r="ATI33" s="7"/>
      <c r="ATJ33" s="7"/>
      <c r="ATK33" s="7"/>
      <c r="ATL33" s="7"/>
      <c r="ATM33" s="7"/>
      <c r="ATN33" s="7"/>
      <c r="ATO33" s="7"/>
      <c r="ATP33" s="7"/>
      <c r="ATQ33" s="7"/>
      <c r="ATR33" s="7"/>
      <c r="ATS33" s="7"/>
      <c r="ATT33" s="7"/>
      <c r="ATU33" s="7"/>
      <c r="ATV33" s="7"/>
      <c r="ATW33" s="7"/>
      <c r="ATX33" s="7"/>
      <c r="ATY33" s="7"/>
      <c r="ATZ33" s="7"/>
      <c r="AUA33" s="7"/>
      <c r="AUB33" s="7"/>
      <c r="AUC33" s="7"/>
      <c r="AUD33" s="7"/>
      <c r="AUE33" s="7"/>
      <c r="AUF33" s="7"/>
      <c r="AUG33" s="7"/>
      <c r="AUH33" s="7"/>
      <c r="AUI33" s="7"/>
      <c r="AUJ33" s="7"/>
      <c r="AUK33" s="7"/>
      <c r="AUL33" s="7"/>
      <c r="AUM33" s="7"/>
      <c r="AUN33" s="7"/>
      <c r="AUO33" s="7"/>
      <c r="AUP33" s="7"/>
      <c r="AUQ33" s="7"/>
      <c r="AUR33" s="7"/>
      <c r="AUS33" s="7"/>
      <c r="AUT33" s="7"/>
      <c r="AUU33" s="7"/>
      <c r="AUV33" s="7"/>
      <c r="AUW33" s="7"/>
      <c r="AUX33" s="7"/>
      <c r="AUY33" s="7"/>
      <c r="AUZ33" s="7"/>
      <c r="AVA33" s="7"/>
      <c r="AVB33" s="7"/>
      <c r="AVC33" s="7"/>
      <c r="AVD33" s="7"/>
      <c r="AVE33" s="7"/>
      <c r="AVF33" s="7"/>
      <c r="AVG33" s="7"/>
      <c r="AVH33" s="7"/>
      <c r="AVI33" s="7"/>
      <c r="AVJ33" s="7"/>
      <c r="AVK33" s="7"/>
      <c r="AVL33" s="7"/>
      <c r="AVM33" s="7"/>
      <c r="AVN33" s="7"/>
      <c r="AVO33" s="7"/>
      <c r="AVP33" s="7"/>
      <c r="AVQ33" s="7"/>
      <c r="AVR33" s="7"/>
      <c r="AVS33" s="7"/>
      <c r="AVT33" s="7"/>
      <c r="AVU33" s="7"/>
      <c r="AVV33" s="7"/>
      <c r="AVW33" s="7"/>
      <c r="AVX33" s="7"/>
      <c r="AVY33" s="7"/>
      <c r="AVZ33" s="7"/>
      <c r="AWA33" s="7"/>
      <c r="AWB33" s="7"/>
      <c r="AWC33" s="7"/>
      <c r="AWD33" s="7"/>
      <c r="AWE33" s="7"/>
      <c r="AWF33" s="7"/>
      <c r="AWG33" s="7"/>
      <c r="AWH33" s="7"/>
      <c r="AWI33" s="7"/>
      <c r="AWJ33" s="7"/>
      <c r="AWK33" s="7"/>
      <c r="AWL33" s="7"/>
      <c r="AWM33" s="7"/>
      <c r="AWN33" s="7"/>
      <c r="AWO33" s="7"/>
      <c r="AWP33" s="7"/>
      <c r="AWQ33" s="7"/>
      <c r="AWR33" s="7"/>
      <c r="AWS33" s="7"/>
      <c r="AWT33" s="7"/>
      <c r="AWU33" s="7"/>
      <c r="AWV33" s="7"/>
      <c r="AWW33" s="7"/>
      <c r="AWX33" s="7"/>
      <c r="AWY33" s="7"/>
      <c r="AWZ33" s="7"/>
      <c r="AXA33" s="7"/>
      <c r="AXB33" s="7"/>
      <c r="AXC33" s="7"/>
      <c r="AXD33" s="7"/>
      <c r="AXE33" s="7"/>
      <c r="AXF33" s="7"/>
      <c r="AXG33" s="7"/>
      <c r="AXH33" s="7"/>
      <c r="AXI33" s="7"/>
      <c r="AXJ33" s="7"/>
      <c r="AXK33" s="7"/>
      <c r="AXL33" s="7"/>
      <c r="AXM33" s="7"/>
      <c r="AXN33" s="7"/>
      <c r="AXO33" s="7"/>
      <c r="AXP33" s="7"/>
      <c r="AXQ33" s="7"/>
      <c r="AXR33" s="7"/>
      <c r="AXS33" s="7"/>
      <c r="AXT33" s="7"/>
      <c r="AXU33" s="7"/>
      <c r="AXV33" s="7"/>
      <c r="AXW33" s="7"/>
      <c r="AXX33" s="7"/>
      <c r="AXY33" s="7"/>
      <c r="AXZ33" s="7"/>
      <c r="AYA33" s="7"/>
      <c r="AYB33" s="7"/>
      <c r="AYC33" s="7"/>
      <c r="AYD33" s="7"/>
      <c r="AYE33" s="7"/>
      <c r="AYF33" s="7"/>
      <c r="AYG33" s="7"/>
      <c r="AYH33" s="7"/>
      <c r="AYI33" s="7"/>
      <c r="AYJ33" s="7"/>
      <c r="AYK33" s="7"/>
      <c r="AYL33" s="7"/>
      <c r="AYM33" s="7"/>
      <c r="AYN33" s="7"/>
      <c r="AYO33" s="7"/>
      <c r="AYP33" s="7"/>
      <c r="AYQ33" s="7"/>
      <c r="AYR33" s="7"/>
      <c r="AYS33" s="7"/>
      <c r="AYT33" s="7"/>
      <c r="AYU33" s="7"/>
      <c r="AYV33" s="7"/>
      <c r="AYW33" s="7"/>
      <c r="AYX33" s="7"/>
      <c r="AYY33" s="7"/>
      <c r="AYZ33" s="7"/>
      <c r="AZA33" s="7"/>
      <c r="AZB33" s="7"/>
      <c r="AZC33" s="7"/>
      <c r="AZD33" s="7"/>
      <c r="AZE33" s="7"/>
      <c r="AZF33" s="7"/>
      <c r="AZG33" s="7"/>
      <c r="AZH33" s="7"/>
      <c r="AZI33" s="7"/>
      <c r="AZJ33" s="7"/>
      <c r="AZK33" s="7"/>
      <c r="AZL33" s="7"/>
      <c r="AZM33" s="7"/>
      <c r="AZN33" s="7"/>
      <c r="AZO33" s="7"/>
      <c r="AZP33" s="7"/>
      <c r="AZQ33" s="7"/>
      <c r="AZR33" s="7"/>
      <c r="AZS33" s="7"/>
      <c r="AZT33" s="7"/>
      <c r="AZU33" s="7"/>
      <c r="AZV33" s="7"/>
      <c r="AZW33" s="7"/>
      <c r="AZX33" s="7"/>
      <c r="AZY33" s="7"/>
      <c r="AZZ33" s="7"/>
      <c r="BAA33" s="7"/>
      <c r="BAB33" s="7"/>
      <c r="BAC33" s="7"/>
      <c r="BAD33" s="7"/>
      <c r="BAE33" s="7"/>
      <c r="BAF33" s="7"/>
      <c r="BAG33" s="7"/>
      <c r="BAH33" s="7"/>
      <c r="BAI33" s="7"/>
      <c r="BAJ33" s="7"/>
      <c r="BAK33" s="7"/>
      <c r="BAL33" s="7"/>
      <c r="BAM33" s="7"/>
      <c r="BAN33" s="7"/>
      <c r="BAO33" s="7"/>
      <c r="BAP33" s="7"/>
      <c r="BAQ33" s="7"/>
      <c r="BAR33" s="7"/>
      <c r="BAS33" s="7"/>
      <c r="BAT33" s="7"/>
      <c r="BAU33" s="7"/>
      <c r="BAV33" s="7"/>
      <c r="BAW33" s="7"/>
      <c r="BAX33" s="7"/>
      <c r="BAY33" s="7"/>
      <c r="BAZ33" s="7"/>
      <c r="BBA33" s="7"/>
      <c r="BBB33" s="7"/>
      <c r="BBC33" s="7"/>
      <c r="BBD33" s="7"/>
      <c r="BBE33" s="7"/>
      <c r="BBF33" s="7"/>
      <c r="BBG33" s="7"/>
      <c r="BBH33" s="7"/>
      <c r="BBI33" s="7"/>
      <c r="BBJ33" s="7"/>
      <c r="BBK33" s="7"/>
      <c r="BBL33" s="7"/>
      <c r="BBM33" s="7"/>
      <c r="BBN33" s="7"/>
      <c r="BBO33" s="7"/>
      <c r="BBP33" s="7"/>
      <c r="BBQ33" s="7"/>
      <c r="BBR33" s="7"/>
      <c r="BBS33" s="7"/>
      <c r="BBT33" s="7"/>
      <c r="BBU33" s="7"/>
      <c r="BBV33" s="7"/>
      <c r="BBW33" s="7"/>
      <c r="BBX33" s="7"/>
      <c r="BBY33" s="7"/>
      <c r="BBZ33" s="7"/>
      <c r="BCA33" s="7"/>
      <c r="BCB33" s="7"/>
      <c r="BCC33" s="7"/>
      <c r="BCD33" s="7"/>
      <c r="BCE33" s="7"/>
      <c r="BCF33" s="7"/>
      <c r="BCG33" s="7"/>
      <c r="BCH33" s="7"/>
      <c r="BCI33" s="7"/>
      <c r="BCJ33" s="7"/>
      <c r="BCK33" s="7"/>
      <c r="BCL33" s="7"/>
      <c r="BCM33" s="7"/>
      <c r="BCN33" s="7"/>
      <c r="BCO33" s="7"/>
      <c r="BCP33" s="7"/>
      <c r="BCQ33" s="7"/>
      <c r="BCR33" s="7"/>
      <c r="BCS33" s="7"/>
      <c r="BCT33" s="7"/>
      <c r="BCU33" s="7"/>
      <c r="BCV33" s="7"/>
      <c r="BCW33" s="7"/>
      <c r="BCX33" s="7"/>
      <c r="BCY33" s="7"/>
      <c r="BCZ33" s="7"/>
      <c r="BDA33" s="7"/>
      <c r="BDB33" s="7"/>
      <c r="BDC33" s="7"/>
      <c r="BDD33" s="7"/>
      <c r="BDE33" s="7"/>
      <c r="BDF33" s="7"/>
      <c r="BDG33" s="7"/>
      <c r="BDH33" s="7"/>
      <c r="BDI33" s="7"/>
      <c r="BDJ33" s="7"/>
      <c r="BDK33" s="7"/>
      <c r="BDL33" s="7"/>
      <c r="BDM33" s="7"/>
      <c r="BDN33" s="7"/>
      <c r="BDO33" s="7"/>
      <c r="BDP33" s="7"/>
      <c r="BDQ33" s="7"/>
      <c r="BDR33" s="7"/>
      <c r="BDS33" s="7"/>
      <c r="BDT33" s="7"/>
      <c r="BDU33" s="7"/>
      <c r="BDV33" s="7"/>
      <c r="BDW33" s="7"/>
      <c r="BDX33" s="7"/>
      <c r="BDY33" s="7"/>
      <c r="BDZ33" s="7"/>
      <c r="BEA33" s="7"/>
      <c r="BEB33" s="7"/>
      <c r="BEC33" s="7"/>
      <c r="BED33" s="7"/>
      <c r="BEE33" s="7"/>
      <c r="BEF33" s="7"/>
      <c r="BEG33" s="7"/>
      <c r="BEH33" s="7"/>
      <c r="BEI33" s="7"/>
      <c r="BEJ33" s="7"/>
      <c r="BEK33" s="7"/>
      <c r="BEL33" s="7"/>
      <c r="BEM33" s="7"/>
      <c r="BEN33" s="7"/>
      <c r="BEO33" s="7"/>
      <c r="BEP33" s="7"/>
      <c r="BEQ33" s="7"/>
      <c r="BER33" s="7"/>
      <c r="BES33" s="7"/>
      <c r="BET33" s="7"/>
      <c r="BEU33" s="7"/>
      <c r="BEV33" s="7"/>
      <c r="BEW33" s="7"/>
      <c r="BEX33" s="7"/>
      <c r="BEY33" s="7"/>
      <c r="BEZ33" s="7"/>
      <c r="BFA33" s="7"/>
      <c r="BFB33" s="7"/>
      <c r="BFC33" s="7"/>
      <c r="BFD33" s="7"/>
      <c r="BFE33" s="7"/>
      <c r="BFF33" s="7"/>
      <c r="BFG33" s="7"/>
      <c r="BFH33" s="7"/>
      <c r="BFI33" s="7"/>
      <c r="BFJ33" s="7"/>
      <c r="BFK33" s="7"/>
      <c r="BFL33" s="7"/>
      <c r="BFM33" s="7"/>
      <c r="BFN33" s="7"/>
      <c r="BFO33" s="7"/>
      <c r="BFP33" s="7"/>
      <c r="BFQ33" s="7"/>
      <c r="BFR33" s="7"/>
      <c r="BFS33" s="7"/>
      <c r="BFT33" s="7"/>
      <c r="BFU33" s="7"/>
      <c r="BFV33" s="7"/>
      <c r="BFW33" s="7"/>
      <c r="BFX33" s="7"/>
      <c r="BFY33" s="7"/>
      <c r="BFZ33" s="7"/>
      <c r="BGA33" s="7"/>
      <c r="BGB33" s="7"/>
      <c r="BGC33" s="7"/>
      <c r="BGD33" s="7"/>
      <c r="BGE33" s="7"/>
      <c r="BGF33" s="7"/>
      <c r="BGG33" s="7"/>
      <c r="BGH33" s="7"/>
      <c r="BGI33" s="7"/>
      <c r="BGJ33" s="7"/>
      <c r="BGK33" s="7"/>
      <c r="BGL33" s="7"/>
      <c r="BGM33" s="7"/>
      <c r="BGN33" s="7"/>
      <c r="BGO33" s="7"/>
      <c r="BGP33" s="7"/>
      <c r="BGQ33" s="7"/>
      <c r="BGR33" s="7"/>
      <c r="BGS33" s="7"/>
      <c r="BGT33" s="7"/>
      <c r="BGU33" s="7"/>
      <c r="BGV33" s="7"/>
      <c r="BGW33" s="7"/>
      <c r="BGX33" s="7"/>
      <c r="BGY33" s="7"/>
      <c r="BGZ33" s="7"/>
      <c r="BHA33" s="7"/>
      <c r="BHB33" s="7"/>
      <c r="BHC33" s="7"/>
      <c r="BHD33" s="7"/>
      <c r="BHE33" s="7"/>
      <c r="BHF33" s="7"/>
      <c r="BHG33" s="7"/>
      <c r="BHH33" s="7"/>
      <c r="BHI33" s="7"/>
      <c r="BHJ33" s="7"/>
      <c r="BHK33" s="7"/>
      <c r="BHL33" s="7"/>
      <c r="BHM33" s="7"/>
      <c r="BHN33" s="7"/>
      <c r="BHO33" s="7"/>
      <c r="BHP33" s="7"/>
      <c r="BHQ33" s="7"/>
      <c r="BHR33" s="7"/>
      <c r="BHS33" s="7"/>
      <c r="BHT33" s="7"/>
      <c r="BHU33" s="7"/>
      <c r="BHV33" s="7"/>
      <c r="BHW33" s="7"/>
      <c r="BHX33" s="7"/>
      <c r="BHY33" s="7"/>
      <c r="BHZ33" s="7"/>
      <c r="BIA33" s="7"/>
      <c r="BIB33" s="7"/>
      <c r="BIC33" s="7"/>
      <c r="BID33" s="7"/>
      <c r="BIE33" s="7"/>
      <c r="BIF33" s="7"/>
      <c r="BIG33" s="7"/>
      <c r="BIH33" s="7"/>
      <c r="BII33" s="7"/>
      <c r="BIJ33" s="7"/>
      <c r="BIK33" s="7"/>
      <c r="BIL33" s="7"/>
      <c r="BIM33" s="7"/>
      <c r="BIN33" s="7"/>
      <c r="BIO33" s="7"/>
      <c r="BIP33" s="7"/>
      <c r="BIQ33" s="7"/>
      <c r="BIR33" s="7"/>
      <c r="BIS33" s="7"/>
      <c r="BIT33" s="7"/>
      <c r="BIU33" s="7"/>
      <c r="BIV33" s="7"/>
      <c r="BIW33" s="7"/>
      <c r="BIX33" s="7"/>
      <c r="BIY33" s="7"/>
      <c r="BIZ33" s="7"/>
      <c r="BJA33" s="7"/>
      <c r="BJB33" s="7"/>
      <c r="BJC33" s="7"/>
      <c r="BJD33" s="7"/>
      <c r="BJE33" s="7"/>
      <c r="BJF33" s="7"/>
      <c r="BJG33" s="7"/>
      <c r="BJH33" s="7"/>
      <c r="BJI33" s="7"/>
      <c r="BJJ33" s="7"/>
      <c r="BJK33" s="7"/>
      <c r="BJL33" s="7"/>
      <c r="BJM33" s="7"/>
      <c r="BJN33" s="7"/>
      <c r="BJO33" s="7"/>
      <c r="BJP33" s="7"/>
      <c r="BJQ33" s="7"/>
      <c r="BJR33" s="7"/>
      <c r="BJS33" s="7"/>
      <c r="BJT33" s="7"/>
      <c r="BJU33" s="7"/>
      <c r="BJV33" s="7"/>
      <c r="BJW33" s="7"/>
      <c r="BJX33" s="7"/>
      <c r="BJY33" s="7"/>
      <c r="BJZ33" s="7"/>
      <c r="BKA33" s="7"/>
      <c r="BKB33" s="7"/>
      <c r="BKC33" s="7"/>
      <c r="BKD33" s="7"/>
      <c r="BKE33" s="7"/>
      <c r="BKF33" s="7"/>
      <c r="BKG33" s="7"/>
      <c r="BKH33" s="7"/>
      <c r="BKI33" s="7"/>
      <c r="BKJ33" s="7"/>
      <c r="BKK33" s="7"/>
      <c r="BKL33" s="7"/>
      <c r="BKM33" s="7"/>
      <c r="BKN33" s="7"/>
      <c r="BKO33" s="7"/>
      <c r="BKP33" s="7"/>
      <c r="BKQ33" s="7"/>
      <c r="BKR33" s="7"/>
      <c r="BKS33" s="7"/>
      <c r="BKT33" s="7"/>
      <c r="BKU33" s="7"/>
      <c r="BKV33" s="7"/>
      <c r="BKW33" s="7"/>
      <c r="BKX33" s="7"/>
      <c r="BKY33" s="7"/>
      <c r="BKZ33" s="7"/>
      <c r="BLA33" s="7"/>
      <c r="BLB33" s="7"/>
      <c r="BLC33" s="7"/>
      <c r="BLD33" s="7"/>
      <c r="BLE33" s="7"/>
      <c r="BLF33" s="7"/>
      <c r="BLG33" s="7"/>
      <c r="BLH33" s="7"/>
      <c r="BLI33" s="7"/>
      <c r="BLJ33" s="7"/>
      <c r="BLK33" s="7"/>
      <c r="BLL33" s="7"/>
      <c r="BLM33" s="7"/>
      <c r="BLN33" s="7"/>
      <c r="BLO33" s="7"/>
      <c r="BLP33" s="7"/>
      <c r="BLQ33" s="7"/>
      <c r="BLR33" s="7"/>
      <c r="BLS33" s="7"/>
      <c r="BLT33" s="7"/>
      <c r="BLU33" s="7"/>
      <c r="BLV33" s="7"/>
      <c r="BLW33" s="7"/>
      <c r="BLX33" s="7"/>
      <c r="BLY33" s="7"/>
      <c r="BLZ33" s="7"/>
      <c r="BMA33" s="7"/>
      <c r="BMB33" s="7"/>
      <c r="BMC33" s="7"/>
      <c r="BMD33" s="7"/>
      <c r="BME33" s="7"/>
      <c r="BMF33" s="7"/>
      <c r="BMG33" s="7"/>
      <c r="BMH33" s="7"/>
      <c r="BMI33" s="7"/>
      <c r="BMJ33" s="7"/>
      <c r="BMK33" s="7"/>
      <c r="BML33" s="7"/>
      <c r="BMM33" s="7"/>
      <c r="BMN33" s="7"/>
      <c r="BMO33" s="7"/>
      <c r="BMP33" s="7"/>
      <c r="BMQ33" s="7"/>
      <c r="BMR33" s="7"/>
      <c r="BMS33" s="7"/>
      <c r="BMT33" s="7"/>
      <c r="BMU33" s="7"/>
      <c r="BMV33" s="7"/>
      <c r="BMW33" s="7"/>
      <c r="BMX33" s="7"/>
      <c r="BMY33" s="7"/>
      <c r="BMZ33" s="7"/>
      <c r="BNA33" s="7"/>
      <c r="BNB33" s="7"/>
      <c r="BNC33" s="7"/>
      <c r="BND33" s="7"/>
      <c r="BNE33" s="7"/>
      <c r="BNF33" s="7"/>
      <c r="BNG33" s="7"/>
      <c r="BNH33" s="7"/>
      <c r="BNI33" s="7"/>
      <c r="BNJ33" s="7"/>
      <c r="BNK33" s="7"/>
      <c r="BNL33" s="7"/>
      <c r="BNM33" s="7"/>
      <c r="BNN33" s="7"/>
      <c r="BNO33" s="7"/>
      <c r="BNP33" s="7"/>
      <c r="BNQ33" s="7"/>
      <c r="BNR33" s="7"/>
      <c r="BNS33" s="7"/>
      <c r="BNT33" s="7"/>
      <c r="BNU33" s="7"/>
      <c r="BNV33" s="7"/>
      <c r="BNW33" s="7"/>
      <c r="BNX33" s="7"/>
      <c r="BNY33" s="7"/>
      <c r="BNZ33" s="7"/>
      <c r="BOA33" s="7"/>
      <c r="BOB33" s="7"/>
      <c r="BOC33" s="7"/>
      <c r="BOD33" s="7"/>
      <c r="BOE33" s="7"/>
      <c r="BOF33" s="7"/>
      <c r="BOG33" s="7"/>
      <c r="BOH33" s="7"/>
      <c r="BOI33" s="7"/>
      <c r="BOJ33" s="7"/>
      <c r="BOK33" s="7"/>
      <c r="BOL33" s="7"/>
      <c r="BOM33" s="7"/>
      <c r="BON33" s="7"/>
      <c r="BOO33" s="7"/>
      <c r="BOP33" s="7"/>
      <c r="BOQ33" s="7"/>
      <c r="BOR33" s="7"/>
      <c r="BOS33" s="7"/>
      <c r="BOT33" s="7"/>
      <c r="BOU33" s="7"/>
      <c r="BOV33" s="7"/>
      <c r="BOW33" s="7"/>
      <c r="BOX33" s="7"/>
      <c r="BOY33" s="7"/>
      <c r="BOZ33" s="7"/>
      <c r="BPA33" s="7"/>
      <c r="BPB33" s="7"/>
      <c r="BPC33" s="7"/>
      <c r="BPD33" s="7"/>
      <c r="BPE33" s="7"/>
      <c r="BPF33" s="7"/>
      <c r="BPG33" s="7"/>
      <c r="BPH33" s="7"/>
      <c r="BPI33" s="7"/>
      <c r="BPJ33" s="7"/>
      <c r="BPK33" s="7"/>
      <c r="BPL33" s="7"/>
      <c r="BPM33" s="7"/>
      <c r="BPN33" s="7"/>
      <c r="BPO33" s="7"/>
      <c r="BPP33" s="7"/>
      <c r="BPQ33" s="7"/>
      <c r="BPR33" s="7"/>
      <c r="BPS33" s="7"/>
      <c r="BPT33" s="7"/>
      <c r="BPU33" s="7"/>
      <c r="BPV33" s="7"/>
      <c r="BPW33" s="7"/>
      <c r="BPX33" s="7"/>
      <c r="BPY33" s="7"/>
      <c r="BPZ33" s="7"/>
      <c r="BQA33" s="7"/>
      <c r="BQB33" s="7"/>
      <c r="BQC33" s="7"/>
      <c r="BQD33" s="7"/>
      <c r="BQE33" s="7"/>
      <c r="BQF33" s="7"/>
      <c r="BQG33" s="7"/>
      <c r="BQH33" s="7"/>
      <c r="BQI33" s="7"/>
      <c r="BQJ33" s="7"/>
      <c r="BQK33" s="7"/>
      <c r="BQL33" s="7"/>
      <c r="BQM33" s="7"/>
      <c r="BQN33" s="7"/>
      <c r="BQO33" s="7"/>
      <c r="BQP33" s="7"/>
      <c r="BQQ33" s="7"/>
      <c r="BQR33" s="7"/>
      <c r="BQS33" s="7"/>
      <c r="BQT33" s="7"/>
      <c r="BQU33" s="7"/>
      <c r="BQV33" s="7"/>
      <c r="BQW33" s="7"/>
      <c r="BQX33" s="7"/>
      <c r="BQY33" s="7"/>
      <c r="BQZ33" s="7"/>
      <c r="BRA33" s="7"/>
      <c r="BRB33" s="7"/>
      <c r="BRC33" s="7"/>
      <c r="BRD33" s="7"/>
      <c r="BRE33" s="7"/>
      <c r="BRF33" s="7"/>
      <c r="BRG33" s="7"/>
      <c r="BRH33" s="7"/>
      <c r="BRI33" s="7"/>
      <c r="BRJ33" s="7"/>
      <c r="BRK33" s="7"/>
      <c r="BRL33" s="7"/>
      <c r="BRM33" s="7"/>
      <c r="BRN33" s="7"/>
      <c r="BRO33" s="7"/>
      <c r="BRP33" s="7"/>
      <c r="BRQ33" s="7"/>
      <c r="BRR33" s="7"/>
      <c r="BRS33" s="7"/>
      <c r="BRT33" s="7"/>
      <c r="BRU33" s="7"/>
      <c r="BRV33" s="7"/>
      <c r="BRW33" s="7"/>
      <c r="BRX33" s="7"/>
      <c r="BRY33" s="7"/>
      <c r="BRZ33" s="7"/>
      <c r="BSA33" s="7"/>
      <c r="BSB33" s="7"/>
      <c r="BSC33" s="7"/>
      <c r="BSD33" s="7"/>
      <c r="BSE33" s="7"/>
      <c r="BSF33" s="7"/>
      <c r="BSG33" s="7"/>
      <c r="BSH33" s="7"/>
      <c r="BSI33" s="7"/>
      <c r="BSJ33" s="7"/>
      <c r="BSK33" s="7"/>
      <c r="BSL33" s="7"/>
      <c r="BSM33" s="7"/>
      <c r="BSN33" s="7"/>
      <c r="BSO33" s="7"/>
      <c r="BSP33" s="7"/>
      <c r="BSQ33" s="7"/>
      <c r="BSR33" s="7"/>
      <c r="BSS33" s="7"/>
      <c r="BST33" s="7"/>
      <c r="BSU33" s="7"/>
      <c r="BSV33" s="7"/>
      <c r="BSW33" s="7"/>
      <c r="BSX33" s="7"/>
      <c r="BSY33" s="7"/>
      <c r="BSZ33" s="7"/>
      <c r="BTA33" s="7"/>
      <c r="BTB33" s="7"/>
      <c r="BTC33" s="7"/>
      <c r="BTD33" s="7"/>
      <c r="BTE33" s="7"/>
      <c r="BTF33" s="7"/>
      <c r="BTG33" s="7"/>
      <c r="BTH33" s="7"/>
      <c r="BTI33" s="7"/>
      <c r="BTJ33" s="7"/>
      <c r="BTK33" s="7"/>
      <c r="BTL33" s="7"/>
      <c r="BTM33" s="7"/>
      <c r="BTN33" s="7"/>
      <c r="BTO33" s="7"/>
      <c r="BTP33" s="7"/>
      <c r="BTQ33" s="7"/>
      <c r="BTR33" s="7"/>
      <c r="BTS33" s="7"/>
      <c r="BTT33" s="7"/>
      <c r="BTU33" s="7"/>
      <c r="BTV33" s="7"/>
      <c r="BTW33" s="7"/>
      <c r="BTX33" s="7"/>
      <c r="BTY33" s="7"/>
      <c r="BTZ33" s="7"/>
      <c r="BUA33" s="7"/>
      <c r="BUB33" s="7"/>
      <c r="BUC33" s="7"/>
      <c r="BUD33" s="7"/>
      <c r="BUE33" s="7"/>
      <c r="BUF33" s="7"/>
      <c r="BUG33" s="7"/>
      <c r="BUH33" s="7"/>
      <c r="BUI33" s="7"/>
      <c r="BUJ33" s="7"/>
      <c r="BUK33" s="7"/>
      <c r="BUL33" s="7"/>
      <c r="BUM33" s="7"/>
      <c r="BUN33" s="7"/>
      <c r="BUO33" s="7"/>
      <c r="BUP33" s="7"/>
      <c r="BUQ33" s="7"/>
      <c r="BUR33" s="7"/>
      <c r="BUS33" s="7"/>
      <c r="BUT33" s="7"/>
      <c r="BUU33" s="7"/>
      <c r="BUV33" s="7"/>
      <c r="BUW33" s="7"/>
      <c r="BUX33" s="7"/>
      <c r="BUY33" s="7"/>
      <c r="BUZ33" s="7"/>
      <c r="BVA33" s="7"/>
      <c r="BVB33" s="7"/>
      <c r="BVC33" s="7"/>
      <c r="BVD33" s="7"/>
      <c r="BVE33" s="7"/>
      <c r="BVF33" s="7"/>
      <c r="BVG33" s="7"/>
      <c r="BVH33" s="7"/>
      <c r="BVI33" s="7"/>
      <c r="BVJ33" s="7"/>
      <c r="BVK33" s="7"/>
      <c r="BVL33" s="7"/>
      <c r="BVM33" s="7"/>
      <c r="BVN33" s="7"/>
      <c r="BVO33" s="7"/>
      <c r="BVP33" s="7"/>
      <c r="BVQ33" s="7"/>
      <c r="BVR33" s="7"/>
      <c r="BVS33" s="7"/>
      <c r="BVT33" s="7"/>
      <c r="BVU33" s="7"/>
      <c r="BVV33" s="7"/>
      <c r="BVW33" s="7"/>
      <c r="BVX33" s="7"/>
      <c r="BVY33" s="7"/>
      <c r="BVZ33" s="7"/>
      <c r="BWA33" s="7"/>
      <c r="BWB33" s="7"/>
      <c r="BWC33" s="7"/>
      <c r="BWD33" s="7"/>
      <c r="BWE33" s="7"/>
      <c r="BWF33" s="7"/>
      <c r="BWG33" s="7"/>
      <c r="BWH33" s="7"/>
      <c r="BWI33" s="7"/>
      <c r="BWJ33" s="7"/>
      <c r="BWK33" s="7"/>
      <c r="BWL33" s="7"/>
      <c r="BWM33" s="7"/>
      <c r="BWN33" s="7"/>
      <c r="BWO33" s="7"/>
      <c r="BWP33" s="7"/>
      <c r="BWQ33" s="7"/>
      <c r="BWR33" s="7"/>
      <c r="BWS33" s="7"/>
      <c r="BWT33" s="7"/>
      <c r="BWU33" s="7"/>
      <c r="BWV33" s="7"/>
      <c r="BWW33" s="7"/>
      <c r="BWX33" s="7"/>
      <c r="BWY33" s="7"/>
      <c r="BWZ33" s="7"/>
      <c r="BXA33" s="7"/>
      <c r="BXB33" s="7"/>
      <c r="BXC33" s="7"/>
      <c r="BXD33" s="7"/>
      <c r="BXE33" s="7"/>
      <c r="BXF33" s="7"/>
      <c r="BXG33" s="7"/>
      <c r="BXH33" s="7"/>
      <c r="BXI33" s="7"/>
      <c r="BXJ33" s="7"/>
      <c r="BXK33" s="7"/>
      <c r="BXL33" s="7"/>
      <c r="BXM33" s="7"/>
      <c r="BXN33" s="7"/>
      <c r="BXO33" s="7"/>
      <c r="BXP33" s="7"/>
      <c r="BXQ33" s="7"/>
      <c r="BXR33" s="7"/>
      <c r="BXS33" s="7"/>
      <c r="BXT33" s="7"/>
      <c r="BXU33" s="7"/>
      <c r="BXV33" s="7"/>
      <c r="BXW33" s="7"/>
      <c r="BXX33" s="7"/>
      <c r="BXY33" s="7"/>
      <c r="BXZ33" s="7"/>
      <c r="BYA33" s="7"/>
      <c r="BYB33" s="7"/>
      <c r="BYC33" s="7"/>
      <c r="BYD33" s="7"/>
      <c r="BYE33" s="7"/>
      <c r="BYF33" s="7"/>
      <c r="BYG33" s="7"/>
      <c r="BYH33" s="7"/>
      <c r="BYI33" s="7"/>
      <c r="BYJ33" s="7"/>
      <c r="BYK33" s="7"/>
      <c r="BYL33" s="7"/>
      <c r="BYM33" s="7"/>
      <c r="BYN33" s="7"/>
      <c r="BYO33" s="7"/>
      <c r="BYP33" s="7"/>
      <c r="BYQ33" s="7"/>
      <c r="BYR33" s="7"/>
      <c r="BYS33" s="7"/>
      <c r="BYT33" s="7"/>
      <c r="BYU33" s="7"/>
      <c r="BYV33" s="7"/>
      <c r="BYW33" s="7"/>
      <c r="BYX33" s="7"/>
      <c r="BYY33" s="7"/>
      <c r="BYZ33" s="7"/>
      <c r="BZA33" s="7"/>
      <c r="BZB33" s="7"/>
      <c r="BZC33" s="7"/>
      <c r="BZD33" s="7"/>
      <c r="BZE33" s="7"/>
      <c r="BZF33" s="7"/>
      <c r="BZG33" s="7"/>
      <c r="BZH33" s="7"/>
      <c r="BZI33" s="7"/>
      <c r="BZJ33" s="7"/>
      <c r="BZK33" s="7"/>
      <c r="BZL33" s="7"/>
      <c r="BZM33" s="7"/>
      <c r="BZN33" s="7"/>
      <c r="BZO33" s="7"/>
      <c r="BZP33" s="7"/>
      <c r="BZQ33" s="7"/>
      <c r="BZR33" s="7"/>
      <c r="BZS33" s="7"/>
      <c r="BZT33" s="7"/>
      <c r="BZU33" s="7"/>
      <c r="BZV33" s="7"/>
      <c r="BZW33" s="7"/>
      <c r="BZX33" s="7"/>
      <c r="BZY33" s="7"/>
      <c r="BZZ33" s="7"/>
      <c r="CAA33" s="7"/>
      <c r="CAB33" s="7"/>
      <c r="CAC33" s="7"/>
      <c r="CAD33" s="7"/>
      <c r="CAE33" s="7"/>
      <c r="CAF33" s="7"/>
      <c r="CAG33" s="7"/>
      <c r="CAH33" s="7"/>
      <c r="CAI33" s="7"/>
      <c r="CAJ33" s="7"/>
      <c r="CAK33" s="7"/>
      <c r="CAL33" s="7"/>
      <c r="CAM33" s="7"/>
      <c r="CAN33" s="7"/>
      <c r="CAO33" s="7"/>
      <c r="CAP33" s="7"/>
      <c r="CAQ33" s="7"/>
      <c r="CAR33" s="7"/>
      <c r="CAS33" s="7"/>
      <c r="CAT33" s="7"/>
      <c r="CAU33" s="7"/>
      <c r="CAV33" s="7"/>
      <c r="CAW33" s="7"/>
      <c r="CAX33" s="7"/>
      <c r="CAY33" s="7"/>
      <c r="CAZ33" s="7"/>
      <c r="CBA33" s="7"/>
      <c r="CBB33" s="7"/>
      <c r="CBC33" s="7"/>
      <c r="CBD33" s="7"/>
      <c r="CBE33" s="7"/>
      <c r="CBF33" s="7"/>
      <c r="CBG33" s="7"/>
      <c r="CBH33" s="7"/>
      <c r="CBI33" s="7"/>
      <c r="CBJ33" s="7"/>
      <c r="CBK33" s="7"/>
      <c r="CBL33" s="7"/>
      <c r="CBM33" s="7"/>
      <c r="CBN33" s="7"/>
      <c r="CBO33" s="7"/>
      <c r="CBP33" s="7"/>
      <c r="CBQ33" s="7"/>
      <c r="CBR33" s="7"/>
      <c r="CBS33" s="7"/>
      <c r="CBT33" s="7"/>
      <c r="CBU33" s="7"/>
      <c r="CBV33" s="7"/>
      <c r="CBW33" s="7"/>
      <c r="CBX33" s="7"/>
      <c r="CBY33" s="7"/>
      <c r="CBZ33" s="7"/>
      <c r="CCA33" s="7"/>
      <c r="CCB33" s="7"/>
      <c r="CCC33" s="7"/>
      <c r="CCD33" s="7"/>
      <c r="CCE33" s="7"/>
      <c r="CCF33" s="7"/>
      <c r="CCG33" s="7"/>
      <c r="CCH33" s="7"/>
      <c r="CCI33" s="7"/>
      <c r="CCJ33" s="7"/>
      <c r="CCK33" s="7"/>
      <c r="CCL33" s="7"/>
      <c r="CCM33" s="7"/>
      <c r="CCN33" s="7"/>
      <c r="CCO33" s="7"/>
      <c r="CCP33" s="7"/>
      <c r="CCQ33" s="7"/>
      <c r="CCR33" s="7"/>
      <c r="CCS33" s="7"/>
      <c r="CCT33" s="7"/>
      <c r="CCU33" s="7"/>
      <c r="CCV33" s="7"/>
      <c r="CCW33" s="7"/>
      <c r="CCX33" s="7"/>
      <c r="CCY33" s="7"/>
      <c r="CCZ33" s="7"/>
      <c r="CDA33" s="7"/>
      <c r="CDB33" s="7"/>
      <c r="CDC33" s="7"/>
      <c r="CDD33" s="7"/>
      <c r="CDE33" s="7"/>
      <c r="CDF33" s="7"/>
      <c r="CDG33" s="7"/>
      <c r="CDH33" s="7"/>
      <c r="CDI33" s="7"/>
      <c r="CDJ33" s="7"/>
      <c r="CDK33" s="7"/>
      <c r="CDL33" s="7"/>
      <c r="CDM33" s="7"/>
      <c r="CDN33" s="7"/>
      <c r="CDO33" s="7"/>
      <c r="CDP33" s="7"/>
      <c r="CDQ33" s="7"/>
      <c r="CDR33" s="7"/>
      <c r="CDS33" s="7"/>
      <c r="CDT33" s="7"/>
      <c r="CDU33" s="7"/>
      <c r="CDV33" s="7"/>
      <c r="CDW33" s="7"/>
      <c r="CDX33" s="7"/>
      <c r="CDY33" s="7"/>
      <c r="CDZ33" s="7"/>
      <c r="CEA33" s="7"/>
      <c r="CEB33" s="7"/>
      <c r="CEC33" s="7"/>
      <c r="CED33" s="7"/>
      <c r="CEE33" s="7"/>
      <c r="CEF33" s="7"/>
      <c r="CEG33" s="7"/>
      <c r="CEH33" s="7"/>
      <c r="CEI33" s="7"/>
      <c r="CEJ33" s="7"/>
      <c r="CEK33" s="7"/>
      <c r="CEL33" s="7"/>
      <c r="CEM33" s="7"/>
      <c r="CEN33" s="7"/>
      <c r="CEO33" s="7"/>
      <c r="CEP33" s="7"/>
      <c r="CEQ33" s="7"/>
      <c r="CER33" s="7"/>
      <c r="CES33" s="7"/>
      <c r="CET33" s="7"/>
      <c r="CEU33" s="7"/>
      <c r="CEV33" s="7"/>
      <c r="CEW33" s="7"/>
      <c r="CEX33" s="7"/>
      <c r="CEY33" s="7"/>
      <c r="CEZ33" s="7"/>
      <c r="CFA33" s="7"/>
      <c r="CFB33" s="7"/>
      <c r="CFC33" s="7"/>
      <c r="CFD33" s="7"/>
      <c r="CFE33" s="7"/>
      <c r="CFF33" s="7"/>
      <c r="CFG33" s="7"/>
      <c r="CFH33" s="7"/>
      <c r="CFI33" s="7"/>
      <c r="CFJ33" s="7"/>
      <c r="CFK33" s="7"/>
      <c r="CFL33" s="7"/>
      <c r="CFM33" s="7"/>
      <c r="CFN33" s="7"/>
      <c r="CFO33" s="7"/>
      <c r="CFP33" s="7"/>
      <c r="CFQ33" s="7"/>
      <c r="CFR33" s="7"/>
      <c r="CFS33" s="7"/>
      <c r="CFT33" s="7"/>
      <c r="CFU33" s="7"/>
      <c r="CFV33" s="7"/>
      <c r="CFW33" s="7"/>
      <c r="CFX33" s="7"/>
      <c r="CFY33" s="7"/>
      <c r="CFZ33" s="7"/>
      <c r="CGA33" s="7"/>
      <c r="CGB33" s="7"/>
      <c r="CGC33" s="7"/>
      <c r="CGD33" s="7"/>
      <c r="CGE33" s="7"/>
      <c r="CGF33" s="7"/>
      <c r="CGG33" s="7"/>
      <c r="CGH33" s="7"/>
      <c r="CGI33" s="7"/>
      <c r="CGJ33" s="7"/>
      <c r="CGK33" s="7"/>
      <c r="CGL33" s="7"/>
      <c r="CGM33" s="7"/>
      <c r="CGN33" s="7"/>
      <c r="CGO33" s="7"/>
      <c r="CGP33" s="7"/>
      <c r="CGQ33" s="7"/>
      <c r="CGR33" s="7"/>
      <c r="CGS33" s="7"/>
      <c r="CGT33" s="7"/>
      <c r="CGU33" s="7"/>
      <c r="CGV33" s="7"/>
      <c r="CGW33" s="7"/>
      <c r="CGX33" s="7"/>
      <c r="CGY33" s="7"/>
      <c r="CGZ33" s="7"/>
      <c r="CHA33" s="7"/>
      <c r="CHB33" s="7"/>
      <c r="CHC33" s="7"/>
      <c r="CHD33" s="7"/>
      <c r="CHE33" s="7"/>
      <c r="CHF33" s="7"/>
      <c r="CHG33" s="7"/>
      <c r="CHH33" s="7"/>
      <c r="CHI33" s="7"/>
      <c r="CHJ33" s="7"/>
      <c r="CHK33" s="7"/>
      <c r="CHL33" s="7"/>
      <c r="CHM33" s="7"/>
      <c r="CHN33" s="7"/>
      <c r="CHO33" s="7"/>
      <c r="CHP33" s="7"/>
      <c r="CHQ33" s="7"/>
      <c r="CHR33" s="7"/>
      <c r="CHS33" s="7"/>
      <c r="CHT33" s="7"/>
      <c r="CHU33" s="7"/>
      <c r="CHV33" s="7"/>
      <c r="CHW33" s="7"/>
      <c r="CHX33" s="7"/>
      <c r="CHY33" s="7"/>
      <c r="CHZ33" s="7"/>
      <c r="CIA33" s="7"/>
      <c r="CIB33" s="7"/>
      <c r="CIC33" s="7"/>
      <c r="CID33" s="7"/>
      <c r="CIE33" s="7"/>
      <c r="CIF33" s="7"/>
      <c r="CIG33" s="7"/>
      <c r="CIH33" s="7"/>
      <c r="CII33" s="7"/>
      <c r="CIJ33" s="7"/>
      <c r="CIK33" s="7"/>
      <c r="CIL33" s="7"/>
      <c r="CIM33" s="7"/>
      <c r="CIN33" s="7"/>
      <c r="CIO33" s="7"/>
      <c r="CIP33" s="7"/>
      <c r="CIQ33" s="7"/>
      <c r="CIR33" s="7"/>
      <c r="CIS33" s="7"/>
      <c r="CIT33" s="7"/>
      <c r="CIU33" s="7"/>
      <c r="CIV33" s="7"/>
      <c r="CIW33" s="7"/>
      <c r="CIX33" s="7"/>
      <c r="CIY33" s="7"/>
      <c r="CIZ33" s="7"/>
      <c r="CJA33" s="7"/>
      <c r="CJB33" s="7"/>
      <c r="CJC33" s="7"/>
      <c r="CJD33" s="7"/>
      <c r="CJE33" s="7"/>
      <c r="CJF33" s="7"/>
      <c r="CJG33" s="7"/>
      <c r="CJH33" s="7"/>
      <c r="CJI33" s="7"/>
      <c r="CJJ33" s="7"/>
      <c r="CJK33" s="7"/>
      <c r="CJL33" s="7"/>
      <c r="CJM33" s="7"/>
      <c r="CJN33" s="7"/>
      <c r="CJO33" s="7"/>
      <c r="CJP33" s="7"/>
      <c r="CJQ33" s="7"/>
      <c r="CJR33" s="7"/>
      <c r="CJS33" s="7"/>
      <c r="CJT33" s="7"/>
      <c r="CJU33" s="7"/>
      <c r="CJV33" s="7"/>
      <c r="CJW33" s="7"/>
      <c r="CJX33" s="7"/>
      <c r="CJY33" s="7"/>
      <c r="CJZ33" s="7"/>
      <c r="CKA33" s="7"/>
      <c r="CKB33" s="7"/>
      <c r="CKC33" s="7"/>
      <c r="CKD33" s="7"/>
      <c r="CKE33" s="7"/>
      <c r="CKF33" s="7"/>
      <c r="CKG33" s="7"/>
      <c r="CKH33" s="7"/>
      <c r="CKI33" s="7"/>
      <c r="CKJ33" s="7"/>
      <c r="CKK33" s="7"/>
      <c r="CKL33" s="7"/>
      <c r="CKM33" s="7"/>
      <c r="CKN33" s="7"/>
      <c r="CKO33" s="7"/>
      <c r="CKP33" s="7"/>
      <c r="CKQ33" s="7"/>
      <c r="CKR33" s="7"/>
      <c r="CKS33" s="7"/>
      <c r="CKT33" s="7"/>
      <c r="CKU33" s="7"/>
      <c r="CKV33" s="7"/>
      <c r="CKW33" s="7"/>
      <c r="CKX33" s="7"/>
      <c r="CKY33" s="7"/>
      <c r="CKZ33" s="7"/>
      <c r="CLA33" s="7"/>
      <c r="CLB33" s="7"/>
      <c r="CLC33" s="7"/>
      <c r="CLD33" s="7"/>
      <c r="CLE33" s="7"/>
      <c r="CLF33" s="7"/>
      <c r="CLG33" s="7"/>
      <c r="CLH33" s="7"/>
      <c r="CLI33" s="7"/>
      <c r="CLJ33" s="7"/>
      <c r="CLK33" s="7"/>
      <c r="CLL33" s="7"/>
      <c r="CLM33" s="7"/>
      <c r="CLN33" s="7"/>
      <c r="CLO33" s="7"/>
      <c r="CLP33" s="7"/>
      <c r="CLQ33" s="7"/>
      <c r="CLR33" s="7"/>
      <c r="CLS33" s="7"/>
      <c r="CLT33" s="7"/>
      <c r="CLU33" s="7"/>
      <c r="CLV33" s="7"/>
      <c r="CLW33" s="7"/>
      <c r="CLX33" s="7"/>
      <c r="CLY33" s="7"/>
      <c r="CLZ33" s="7"/>
      <c r="CMA33" s="7"/>
      <c r="CMB33" s="7"/>
      <c r="CMC33" s="7"/>
      <c r="CMD33" s="7"/>
      <c r="CME33" s="7"/>
      <c r="CMF33" s="7"/>
      <c r="CMG33" s="7"/>
      <c r="CMH33" s="7"/>
      <c r="CMI33" s="7"/>
      <c r="CMJ33" s="7"/>
      <c r="CMK33" s="7"/>
      <c r="CML33" s="7"/>
      <c r="CMM33" s="7"/>
      <c r="CMN33" s="7"/>
      <c r="CMO33" s="7"/>
      <c r="CMP33" s="7"/>
      <c r="CMQ33" s="7"/>
      <c r="CMR33" s="7"/>
      <c r="CMS33" s="7"/>
      <c r="CMT33" s="7"/>
      <c r="CMU33" s="7"/>
      <c r="CMV33" s="7"/>
      <c r="CMW33" s="7"/>
      <c r="CMX33" s="7"/>
      <c r="CMY33" s="7"/>
      <c r="CMZ33" s="7"/>
      <c r="CNA33" s="7"/>
      <c r="CNB33" s="7"/>
      <c r="CNC33" s="7"/>
      <c r="CND33" s="7"/>
      <c r="CNE33" s="7"/>
      <c r="CNF33" s="7"/>
      <c r="CNG33" s="7"/>
      <c r="CNH33" s="7"/>
      <c r="CNI33" s="7"/>
      <c r="CNJ33" s="7"/>
      <c r="CNK33" s="7"/>
      <c r="CNL33" s="7"/>
      <c r="CNM33" s="7"/>
      <c r="CNN33" s="7"/>
      <c r="CNO33" s="7"/>
      <c r="CNP33" s="7"/>
      <c r="CNQ33" s="7"/>
      <c r="CNR33" s="7"/>
      <c r="CNS33" s="7"/>
      <c r="CNT33" s="7"/>
      <c r="CNU33" s="7"/>
      <c r="CNV33" s="7"/>
      <c r="CNW33" s="7"/>
      <c r="CNX33" s="7"/>
      <c r="CNY33" s="7"/>
      <c r="CNZ33" s="7"/>
      <c r="COA33" s="7"/>
      <c r="COB33" s="7"/>
      <c r="COC33" s="7"/>
      <c r="COD33" s="7"/>
      <c r="COE33" s="7"/>
      <c r="COF33" s="7"/>
      <c r="COG33" s="7"/>
      <c r="COH33" s="7"/>
      <c r="COI33" s="7"/>
      <c r="COJ33" s="7"/>
      <c r="COK33" s="7"/>
      <c r="COL33" s="7"/>
      <c r="COM33" s="7"/>
      <c r="CON33" s="7"/>
      <c r="COO33" s="7"/>
      <c r="COP33" s="7"/>
      <c r="COQ33" s="7"/>
      <c r="COR33" s="7"/>
      <c r="COS33" s="7"/>
      <c r="COT33" s="7"/>
      <c r="COU33" s="7"/>
      <c r="COV33" s="7"/>
      <c r="COW33" s="7"/>
      <c r="COX33" s="7"/>
      <c r="COY33" s="7"/>
      <c r="COZ33" s="7"/>
      <c r="CPA33" s="7"/>
      <c r="CPB33" s="7"/>
      <c r="CPC33" s="7"/>
      <c r="CPD33" s="7"/>
      <c r="CPE33" s="7"/>
      <c r="CPF33" s="7"/>
      <c r="CPG33" s="7"/>
      <c r="CPH33" s="7"/>
      <c r="CPI33" s="7"/>
      <c r="CPJ33" s="7"/>
      <c r="CPK33" s="7"/>
      <c r="CPL33" s="7"/>
      <c r="CPM33" s="7"/>
      <c r="CPN33" s="7"/>
      <c r="CPO33" s="7"/>
      <c r="CPP33" s="7"/>
      <c r="CPQ33" s="7"/>
      <c r="CPR33" s="7"/>
      <c r="CPS33" s="7"/>
      <c r="CPT33" s="7"/>
      <c r="CPU33" s="7"/>
      <c r="CPV33" s="7"/>
      <c r="CPW33" s="7"/>
      <c r="CPX33" s="7"/>
      <c r="CPY33" s="7"/>
      <c r="CPZ33" s="7"/>
      <c r="CQA33" s="7"/>
      <c r="CQB33" s="7"/>
      <c r="CQC33" s="7"/>
      <c r="CQD33" s="7"/>
      <c r="CQE33" s="7"/>
      <c r="CQF33" s="7"/>
      <c r="CQG33" s="7"/>
      <c r="CQH33" s="7"/>
      <c r="CQI33" s="7"/>
      <c r="CQJ33" s="7"/>
      <c r="CQK33" s="7"/>
      <c r="CQL33" s="7"/>
      <c r="CQM33" s="7"/>
      <c r="CQN33" s="7"/>
      <c r="CQO33" s="7"/>
      <c r="CQP33" s="7"/>
      <c r="CQQ33" s="7"/>
      <c r="CQR33" s="7"/>
      <c r="CQS33" s="7"/>
      <c r="CQT33" s="7"/>
      <c r="CQU33" s="7"/>
      <c r="CQV33" s="7"/>
      <c r="CQW33" s="7"/>
      <c r="CQX33" s="7"/>
      <c r="CQY33" s="7"/>
      <c r="CQZ33" s="7"/>
      <c r="CRA33" s="7"/>
      <c r="CRB33" s="7"/>
      <c r="CRC33" s="7"/>
      <c r="CRD33" s="7"/>
      <c r="CRE33" s="7"/>
      <c r="CRF33" s="7"/>
      <c r="CRG33" s="7"/>
      <c r="CRH33" s="7"/>
      <c r="CRI33" s="7"/>
      <c r="CRJ33" s="7"/>
      <c r="CRK33" s="7"/>
      <c r="CRL33" s="7"/>
      <c r="CRM33" s="7"/>
      <c r="CRN33" s="7"/>
      <c r="CRO33" s="7"/>
      <c r="CRP33" s="7"/>
      <c r="CRQ33" s="7"/>
      <c r="CRR33" s="7"/>
      <c r="CRS33" s="7"/>
      <c r="CRT33" s="7"/>
      <c r="CRU33" s="7"/>
      <c r="CRV33" s="7"/>
      <c r="CRW33" s="7"/>
      <c r="CRX33" s="7"/>
      <c r="CRY33" s="7"/>
      <c r="CRZ33" s="7"/>
      <c r="CSA33" s="7"/>
      <c r="CSB33" s="7"/>
      <c r="CSC33" s="7"/>
      <c r="CSD33" s="7"/>
      <c r="CSE33" s="7"/>
      <c r="CSF33" s="7"/>
      <c r="CSG33" s="7"/>
      <c r="CSH33" s="7"/>
      <c r="CSI33" s="7"/>
      <c r="CSJ33" s="7"/>
      <c r="CSK33" s="7"/>
      <c r="CSL33" s="7"/>
      <c r="CSM33" s="7"/>
      <c r="CSN33" s="7"/>
      <c r="CSO33" s="7"/>
      <c r="CSP33" s="7"/>
      <c r="CSQ33" s="7"/>
      <c r="CSR33" s="7"/>
      <c r="CSS33" s="7"/>
      <c r="CST33" s="7"/>
      <c r="CSU33" s="7"/>
      <c r="CSV33" s="7"/>
      <c r="CSW33" s="7"/>
      <c r="CSX33" s="7"/>
      <c r="CSY33" s="7"/>
      <c r="CSZ33" s="7"/>
      <c r="CTA33" s="7"/>
      <c r="CTB33" s="7"/>
      <c r="CTC33" s="7"/>
      <c r="CTD33" s="7"/>
      <c r="CTE33" s="7"/>
      <c r="CTF33" s="7"/>
      <c r="CTG33" s="7"/>
      <c r="CTH33" s="7"/>
      <c r="CTI33" s="7"/>
      <c r="CTJ33" s="7"/>
      <c r="CTK33" s="7"/>
      <c r="CTL33" s="7"/>
      <c r="CTM33" s="7"/>
      <c r="CTN33" s="7"/>
      <c r="CTO33" s="7"/>
      <c r="CTP33" s="7"/>
      <c r="CTQ33" s="7"/>
      <c r="CTR33" s="7"/>
      <c r="CTS33" s="7"/>
      <c r="CTT33" s="7"/>
      <c r="CTU33" s="7"/>
      <c r="CTV33" s="7"/>
      <c r="CTW33" s="7"/>
      <c r="CTX33" s="7"/>
      <c r="CTY33" s="7"/>
      <c r="CTZ33" s="7"/>
      <c r="CUA33" s="7"/>
      <c r="CUB33" s="7"/>
      <c r="CUC33" s="7"/>
      <c r="CUD33" s="7"/>
      <c r="CUE33" s="7"/>
      <c r="CUF33" s="7"/>
      <c r="CUG33" s="7"/>
      <c r="CUH33" s="7"/>
      <c r="CUI33" s="7"/>
      <c r="CUJ33" s="7"/>
      <c r="CUK33" s="7"/>
      <c r="CUL33" s="7"/>
      <c r="CUM33" s="7"/>
      <c r="CUN33" s="7"/>
      <c r="CUO33" s="7"/>
      <c r="CUP33" s="7"/>
      <c r="CUQ33" s="7"/>
      <c r="CUR33" s="7"/>
      <c r="CUS33" s="7"/>
      <c r="CUT33" s="7"/>
      <c r="CUU33" s="7"/>
      <c r="CUV33" s="7"/>
      <c r="CUW33" s="7"/>
      <c r="CUX33" s="7"/>
      <c r="CUY33" s="7"/>
      <c r="CUZ33" s="7"/>
      <c r="CVA33" s="7"/>
      <c r="CVB33" s="7"/>
      <c r="CVC33" s="7"/>
      <c r="CVD33" s="7"/>
      <c r="CVE33" s="7"/>
      <c r="CVF33" s="7"/>
      <c r="CVG33" s="7"/>
      <c r="CVH33" s="7"/>
      <c r="CVI33" s="7"/>
      <c r="CVJ33" s="7"/>
      <c r="CVK33" s="7"/>
      <c r="CVL33" s="7"/>
      <c r="CVM33" s="7"/>
      <c r="CVN33" s="7"/>
      <c r="CVO33" s="7"/>
      <c r="CVP33" s="7"/>
      <c r="CVQ33" s="7"/>
      <c r="CVR33" s="7"/>
      <c r="CVS33" s="7"/>
      <c r="CVT33" s="7"/>
      <c r="CVU33" s="7"/>
      <c r="CVV33" s="7"/>
      <c r="CVW33" s="7"/>
      <c r="CVX33" s="7"/>
      <c r="CVY33" s="7"/>
      <c r="CVZ33" s="7"/>
      <c r="CWA33" s="7"/>
      <c r="CWB33" s="7"/>
      <c r="CWC33" s="7"/>
      <c r="CWD33" s="7"/>
      <c r="CWE33" s="7"/>
      <c r="CWF33" s="7"/>
      <c r="CWG33" s="7"/>
      <c r="CWH33" s="7"/>
      <c r="CWI33" s="7"/>
      <c r="CWJ33" s="7"/>
      <c r="CWK33" s="7"/>
      <c r="CWL33" s="7"/>
      <c r="CWM33" s="7"/>
      <c r="CWN33" s="7"/>
      <c r="CWO33" s="7"/>
      <c r="CWP33" s="7"/>
      <c r="CWQ33" s="7"/>
      <c r="CWR33" s="7"/>
      <c r="CWS33" s="7"/>
      <c r="CWT33" s="7"/>
      <c r="CWU33" s="7"/>
      <c r="CWV33" s="7"/>
      <c r="CWW33" s="7"/>
      <c r="CWX33" s="7"/>
      <c r="CWY33" s="7"/>
      <c r="CWZ33" s="7"/>
      <c r="CXA33" s="7"/>
      <c r="CXB33" s="7"/>
      <c r="CXC33" s="7"/>
      <c r="CXD33" s="7"/>
      <c r="CXE33" s="7"/>
      <c r="CXF33" s="7"/>
      <c r="CXG33" s="7"/>
      <c r="CXH33" s="7"/>
      <c r="CXI33" s="7"/>
      <c r="CXJ33" s="7"/>
      <c r="CXK33" s="7"/>
      <c r="CXL33" s="7"/>
      <c r="CXM33" s="7"/>
      <c r="CXN33" s="7"/>
      <c r="CXO33" s="7"/>
      <c r="CXP33" s="7"/>
      <c r="CXQ33" s="7"/>
      <c r="CXR33" s="7"/>
      <c r="CXS33" s="7"/>
      <c r="CXT33" s="7"/>
      <c r="CXU33" s="7"/>
      <c r="CXV33" s="7"/>
      <c r="CXW33" s="7"/>
      <c r="CXX33" s="7"/>
      <c r="CXY33" s="7"/>
      <c r="CXZ33" s="7"/>
      <c r="CYA33" s="7"/>
      <c r="CYB33" s="7"/>
      <c r="CYC33" s="7"/>
      <c r="CYD33" s="7"/>
      <c r="CYE33" s="7"/>
      <c r="CYF33" s="7"/>
      <c r="CYG33" s="7"/>
      <c r="CYH33" s="7"/>
      <c r="CYI33" s="7"/>
      <c r="CYJ33" s="7"/>
      <c r="CYK33" s="7"/>
      <c r="CYL33" s="7"/>
      <c r="CYM33" s="7"/>
      <c r="CYN33" s="7"/>
      <c r="CYO33" s="7"/>
      <c r="CYP33" s="7"/>
      <c r="CYQ33" s="7"/>
      <c r="CYR33" s="7"/>
      <c r="CYS33" s="7"/>
      <c r="CYT33" s="7"/>
      <c r="CYU33" s="7"/>
      <c r="CYV33" s="7"/>
      <c r="CYW33" s="7"/>
      <c r="CYX33" s="7"/>
      <c r="CYY33" s="7"/>
      <c r="CYZ33" s="7"/>
      <c r="CZA33" s="7"/>
      <c r="CZB33" s="7"/>
      <c r="CZC33" s="7"/>
      <c r="CZD33" s="7"/>
      <c r="CZE33" s="7"/>
      <c r="CZF33" s="7"/>
      <c r="CZG33" s="7"/>
      <c r="CZH33" s="7"/>
      <c r="CZI33" s="7"/>
      <c r="CZJ33" s="7"/>
      <c r="CZK33" s="7"/>
      <c r="CZL33" s="7"/>
      <c r="CZM33" s="7"/>
      <c r="CZN33" s="7"/>
      <c r="CZO33" s="7"/>
      <c r="CZP33" s="7"/>
      <c r="CZQ33" s="7"/>
      <c r="CZR33" s="7"/>
      <c r="CZS33" s="7"/>
      <c r="CZT33" s="7"/>
      <c r="CZU33" s="7"/>
      <c r="CZV33" s="7"/>
      <c r="CZW33" s="7"/>
      <c r="CZX33" s="7"/>
      <c r="CZY33" s="7"/>
      <c r="CZZ33" s="7"/>
      <c r="DAA33" s="7"/>
      <c r="DAB33" s="7"/>
      <c r="DAC33" s="7"/>
      <c r="DAD33" s="7"/>
      <c r="DAE33" s="7"/>
      <c r="DAF33" s="7"/>
      <c r="DAG33" s="7"/>
      <c r="DAH33" s="7"/>
      <c r="DAI33" s="7"/>
      <c r="DAJ33" s="7"/>
      <c r="DAK33" s="7"/>
      <c r="DAL33" s="7"/>
      <c r="DAM33" s="7"/>
      <c r="DAN33" s="7"/>
      <c r="DAO33" s="7"/>
      <c r="DAP33" s="7"/>
      <c r="DAQ33" s="7"/>
      <c r="DAR33" s="7"/>
      <c r="DAS33" s="7"/>
      <c r="DAT33" s="7"/>
      <c r="DAU33" s="7"/>
      <c r="DAV33" s="7"/>
      <c r="DAW33" s="7"/>
      <c r="DAX33" s="7"/>
      <c r="DAY33" s="7"/>
      <c r="DAZ33" s="7"/>
      <c r="DBA33" s="7"/>
      <c r="DBB33" s="7"/>
      <c r="DBC33" s="7"/>
      <c r="DBD33" s="7"/>
      <c r="DBE33" s="7"/>
      <c r="DBF33" s="7"/>
      <c r="DBG33" s="7"/>
      <c r="DBH33" s="7"/>
      <c r="DBI33" s="7"/>
      <c r="DBJ33" s="7"/>
      <c r="DBK33" s="7"/>
      <c r="DBL33" s="7"/>
      <c r="DBM33" s="7"/>
      <c r="DBN33" s="7"/>
      <c r="DBO33" s="7"/>
      <c r="DBP33" s="7"/>
      <c r="DBQ33" s="7"/>
      <c r="DBR33" s="7"/>
      <c r="DBS33" s="7"/>
      <c r="DBT33" s="7"/>
      <c r="DBU33" s="7"/>
      <c r="DBV33" s="7"/>
      <c r="DBW33" s="7"/>
      <c r="DBX33" s="7"/>
      <c r="DBY33" s="7"/>
      <c r="DBZ33" s="7"/>
      <c r="DCA33" s="7"/>
      <c r="DCB33" s="7"/>
      <c r="DCC33" s="7"/>
      <c r="DCD33" s="7"/>
      <c r="DCE33" s="7"/>
      <c r="DCF33" s="7"/>
      <c r="DCG33" s="7"/>
      <c r="DCH33" s="7"/>
      <c r="DCI33" s="7"/>
      <c r="DCJ33" s="7"/>
      <c r="DCK33" s="7"/>
      <c r="DCL33" s="7"/>
      <c r="DCM33" s="7"/>
      <c r="DCN33" s="7"/>
      <c r="DCO33" s="7"/>
      <c r="DCP33" s="7"/>
      <c r="DCQ33" s="7"/>
      <c r="DCR33" s="7"/>
      <c r="DCS33" s="7"/>
      <c r="DCT33" s="7"/>
      <c r="DCU33" s="7"/>
      <c r="DCV33" s="7"/>
      <c r="DCW33" s="7"/>
      <c r="DCX33" s="7"/>
      <c r="DCY33" s="7"/>
      <c r="DCZ33" s="7"/>
      <c r="DDA33" s="7"/>
      <c r="DDB33" s="7"/>
      <c r="DDC33" s="7"/>
      <c r="DDD33" s="7"/>
      <c r="DDE33" s="7"/>
      <c r="DDF33" s="7"/>
      <c r="DDG33" s="7"/>
      <c r="DDH33" s="7"/>
      <c r="DDI33" s="7"/>
      <c r="DDJ33" s="7"/>
      <c r="DDK33" s="7"/>
      <c r="DDL33" s="7"/>
      <c r="DDM33" s="7"/>
      <c r="DDN33" s="7"/>
      <c r="DDO33" s="7"/>
      <c r="DDP33" s="7"/>
      <c r="DDQ33" s="7"/>
      <c r="DDR33" s="7"/>
      <c r="DDS33" s="7"/>
      <c r="DDT33" s="7"/>
      <c r="DDU33" s="7"/>
      <c r="DDV33" s="7"/>
      <c r="DDW33" s="7"/>
      <c r="DDX33" s="7"/>
      <c r="DDY33" s="7"/>
      <c r="DDZ33" s="7"/>
      <c r="DEA33" s="7"/>
      <c r="DEB33" s="7"/>
      <c r="DEC33" s="7"/>
      <c r="DED33" s="7"/>
      <c r="DEE33" s="7"/>
      <c r="DEF33" s="7"/>
      <c r="DEG33" s="7"/>
      <c r="DEH33" s="7"/>
      <c r="DEI33" s="7"/>
      <c r="DEJ33" s="7"/>
      <c r="DEK33" s="7"/>
      <c r="DEL33" s="7"/>
      <c r="DEM33" s="7"/>
      <c r="DEN33" s="7"/>
      <c r="DEO33" s="7"/>
      <c r="DEP33" s="7"/>
      <c r="DEQ33" s="7"/>
      <c r="DER33" s="7"/>
      <c r="DES33" s="7"/>
      <c r="DET33" s="7"/>
      <c r="DEU33" s="7"/>
      <c r="DEV33" s="7"/>
      <c r="DEW33" s="7"/>
      <c r="DEX33" s="7"/>
      <c r="DEY33" s="7"/>
      <c r="DEZ33" s="7"/>
      <c r="DFA33" s="7"/>
      <c r="DFB33" s="7"/>
      <c r="DFC33" s="7"/>
      <c r="DFD33" s="7"/>
      <c r="DFE33" s="7"/>
      <c r="DFF33" s="7"/>
      <c r="DFG33" s="7"/>
      <c r="DFH33" s="7"/>
      <c r="DFI33" s="7"/>
      <c r="DFJ33" s="7"/>
      <c r="DFK33" s="7"/>
      <c r="DFL33" s="7"/>
      <c r="DFM33" s="7"/>
      <c r="DFN33" s="7"/>
      <c r="DFO33" s="7"/>
      <c r="DFP33" s="7"/>
      <c r="DFQ33" s="7"/>
      <c r="DFR33" s="7"/>
      <c r="DFS33" s="7"/>
      <c r="DFT33" s="7"/>
      <c r="DFU33" s="7"/>
      <c r="DFV33" s="7"/>
      <c r="DFW33" s="7"/>
      <c r="DFX33" s="7"/>
      <c r="DFY33" s="7"/>
      <c r="DFZ33" s="7"/>
      <c r="DGA33" s="7"/>
      <c r="DGB33" s="7"/>
      <c r="DGC33" s="7"/>
      <c r="DGD33" s="7"/>
      <c r="DGE33" s="7"/>
      <c r="DGF33" s="7"/>
      <c r="DGG33" s="7"/>
      <c r="DGH33" s="7"/>
      <c r="DGI33" s="7"/>
      <c r="DGJ33" s="7"/>
      <c r="DGK33" s="7"/>
      <c r="DGL33" s="7"/>
      <c r="DGM33" s="7"/>
      <c r="DGN33" s="7"/>
      <c r="DGO33" s="7"/>
      <c r="DGP33" s="7"/>
      <c r="DGQ33" s="7"/>
      <c r="DGR33" s="7"/>
      <c r="DGS33" s="7"/>
      <c r="DGT33" s="7"/>
      <c r="DGU33" s="7"/>
      <c r="DGV33" s="7"/>
      <c r="DGW33" s="7"/>
      <c r="DGX33" s="7"/>
      <c r="DGY33" s="7"/>
      <c r="DGZ33" s="7"/>
      <c r="DHA33" s="7"/>
      <c r="DHB33" s="7"/>
      <c r="DHC33" s="7"/>
      <c r="DHD33" s="7"/>
      <c r="DHE33" s="7"/>
      <c r="DHF33" s="7"/>
      <c r="DHG33" s="7"/>
      <c r="DHH33" s="7"/>
      <c r="DHI33" s="7"/>
      <c r="DHJ33" s="7"/>
      <c r="DHK33" s="7"/>
      <c r="DHL33" s="7"/>
      <c r="DHM33" s="7"/>
      <c r="DHN33" s="7"/>
      <c r="DHO33" s="7"/>
      <c r="DHP33" s="7"/>
      <c r="DHQ33" s="7"/>
      <c r="DHR33" s="7"/>
      <c r="DHS33" s="7"/>
      <c r="DHT33" s="7"/>
      <c r="DHU33" s="7"/>
      <c r="DHV33" s="7"/>
      <c r="DHW33" s="7"/>
      <c r="DHX33" s="7"/>
      <c r="DHY33" s="7"/>
      <c r="DHZ33" s="7"/>
      <c r="DIA33" s="7"/>
      <c r="DIB33" s="7"/>
      <c r="DIC33" s="7"/>
      <c r="DID33" s="7"/>
      <c r="DIE33" s="7"/>
      <c r="DIF33" s="7"/>
      <c r="DIG33" s="7"/>
      <c r="DIH33" s="7"/>
      <c r="DII33" s="7"/>
      <c r="DIJ33" s="7"/>
      <c r="DIK33" s="7"/>
      <c r="DIL33" s="7"/>
      <c r="DIM33" s="7"/>
      <c r="DIN33" s="7"/>
      <c r="DIO33" s="7"/>
      <c r="DIP33" s="7"/>
      <c r="DIQ33" s="7"/>
      <c r="DIR33" s="7"/>
      <c r="DIS33" s="7"/>
      <c r="DIT33" s="7"/>
      <c r="DIU33" s="7"/>
      <c r="DIV33" s="7"/>
      <c r="DIW33" s="7"/>
      <c r="DIX33" s="7"/>
      <c r="DIY33" s="7"/>
      <c r="DIZ33" s="7"/>
      <c r="DJA33" s="7"/>
      <c r="DJB33" s="7"/>
      <c r="DJC33" s="7"/>
      <c r="DJD33" s="7"/>
      <c r="DJE33" s="7"/>
      <c r="DJF33" s="7"/>
      <c r="DJG33" s="7"/>
      <c r="DJH33" s="7"/>
      <c r="DJI33" s="7"/>
      <c r="DJJ33" s="7"/>
      <c r="DJK33" s="7"/>
      <c r="DJL33" s="7"/>
      <c r="DJM33" s="7"/>
      <c r="DJN33" s="7"/>
      <c r="DJO33" s="7"/>
      <c r="DJP33" s="7"/>
      <c r="DJQ33" s="7"/>
      <c r="DJR33" s="7"/>
      <c r="DJS33" s="7"/>
      <c r="DJT33" s="7"/>
      <c r="DJU33" s="7"/>
      <c r="DJV33" s="7"/>
      <c r="DJW33" s="7"/>
      <c r="DJX33" s="7"/>
      <c r="DJY33" s="7"/>
      <c r="DJZ33" s="7"/>
      <c r="DKA33" s="7"/>
      <c r="DKB33" s="7"/>
      <c r="DKC33" s="7"/>
      <c r="DKD33" s="7"/>
      <c r="DKE33" s="7"/>
      <c r="DKF33" s="7"/>
      <c r="DKG33" s="7"/>
      <c r="DKH33" s="7"/>
      <c r="DKI33" s="7"/>
      <c r="DKJ33" s="7"/>
      <c r="DKK33" s="7"/>
      <c r="DKL33" s="7"/>
      <c r="DKM33" s="7"/>
      <c r="DKN33" s="7"/>
      <c r="DKO33" s="7"/>
      <c r="DKP33" s="7"/>
      <c r="DKQ33" s="7"/>
      <c r="DKR33" s="7"/>
      <c r="DKS33" s="7"/>
      <c r="DKT33" s="7"/>
      <c r="DKU33" s="7"/>
      <c r="DKV33" s="7"/>
      <c r="DKW33" s="7"/>
      <c r="DKX33" s="7"/>
      <c r="DKY33" s="7"/>
      <c r="DKZ33" s="7"/>
      <c r="DLA33" s="7"/>
      <c r="DLB33" s="7"/>
      <c r="DLC33" s="7"/>
      <c r="DLD33" s="7"/>
      <c r="DLE33" s="7"/>
      <c r="DLF33" s="7"/>
      <c r="DLG33" s="7"/>
      <c r="DLH33" s="7"/>
      <c r="DLI33" s="7"/>
      <c r="DLJ33" s="7"/>
      <c r="DLK33" s="7"/>
      <c r="DLL33" s="7"/>
      <c r="DLM33" s="7"/>
      <c r="DLN33" s="7"/>
      <c r="DLO33" s="7"/>
      <c r="DLP33" s="7"/>
      <c r="DLQ33" s="7"/>
      <c r="DLR33" s="7"/>
      <c r="DLS33" s="7"/>
      <c r="DLT33" s="7"/>
      <c r="DLU33" s="7"/>
      <c r="DLV33" s="7"/>
      <c r="DLW33" s="7"/>
      <c r="DLX33" s="7"/>
      <c r="DLY33" s="7"/>
      <c r="DLZ33" s="7"/>
      <c r="DMA33" s="7"/>
      <c r="DMB33" s="7"/>
      <c r="DMC33" s="7"/>
      <c r="DMD33" s="7"/>
      <c r="DME33" s="7"/>
      <c r="DMF33" s="7"/>
      <c r="DMG33" s="7"/>
      <c r="DMH33" s="7"/>
      <c r="DMI33" s="7"/>
      <c r="DMJ33" s="7"/>
      <c r="DMK33" s="7"/>
      <c r="DML33" s="7"/>
      <c r="DMM33" s="7"/>
      <c r="DMN33" s="7"/>
      <c r="DMO33" s="7"/>
      <c r="DMP33" s="7"/>
      <c r="DMQ33" s="7"/>
      <c r="DMR33" s="7"/>
      <c r="DMS33" s="7"/>
      <c r="DMT33" s="7"/>
      <c r="DMU33" s="7"/>
      <c r="DMV33" s="7"/>
      <c r="DMW33" s="7"/>
      <c r="DMX33" s="7"/>
      <c r="DMY33" s="7"/>
      <c r="DMZ33" s="7"/>
      <c r="DNA33" s="7"/>
      <c r="DNB33" s="7"/>
      <c r="DNC33" s="7"/>
      <c r="DND33" s="7"/>
      <c r="DNE33" s="7"/>
      <c r="DNF33" s="7"/>
      <c r="DNG33" s="7"/>
      <c r="DNH33" s="7"/>
      <c r="DNI33" s="7"/>
      <c r="DNJ33" s="7"/>
      <c r="DNK33" s="7"/>
      <c r="DNL33" s="7"/>
      <c r="DNM33" s="7"/>
      <c r="DNN33" s="7"/>
      <c r="DNO33" s="7"/>
      <c r="DNP33" s="7"/>
      <c r="DNQ33" s="7"/>
      <c r="DNR33" s="7"/>
      <c r="DNS33" s="7"/>
      <c r="DNT33" s="7"/>
      <c r="DNU33" s="7"/>
      <c r="DNV33" s="7"/>
      <c r="DNW33" s="7"/>
      <c r="DNX33" s="7"/>
      <c r="DNY33" s="7"/>
      <c r="DNZ33" s="7"/>
      <c r="DOA33" s="7"/>
      <c r="DOB33" s="7"/>
      <c r="DOC33" s="7"/>
      <c r="DOD33" s="7"/>
      <c r="DOE33" s="7"/>
      <c r="DOF33" s="7"/>
      <c r="DOG33" s="7"/>
      <c r="DOH33" s="7"/>
      <c r="DOI33" s="7"/>
      <c r="DOJ33" s="7"/>
      <c r="DOK33" s="7"/>
      <c r="DOL33" s="7"/>
      <c r="DOM33" s="7"/>
      <c r="DON33" s="7"/>
      <c r="DOO33" s="7"/>
      <c r="DOP33" s="7"/>
      <c r="DOQ33" s="7"/>
      <c r="DOR33" s="7"/>
      <c r="DOS33" s="7"/>
      <c r="DOT33" s="7"/>
      <c r="DOU33" s="7"/>
      <c r="DOV33" s="7"/>
      <c r="DOW33" s="7"/>
      <c r="DOX33" s="7"/>
      <c r="DOY33" s="7"/>
      <c r="DOZ33" s="7"/>
      <c r="DPA33" s="7"/>
      <c r="DPB33" s="7"/>
      <c r="DPC33" s="7"/>
      <c r="DPD33" s="7"/>
      <c r="DPE33" s="7"/>
      <c r="DPF33" s="7"/>
      <c r="DPG33" s="7"/>
      <c r="DPH33" s="7"/>
      <c r="DPI33" s="7"/>
      <c r="DPJ33" s="7"/>
      <c r="DPK33" s="7"/>
      <c r="DPL33" s="7"/>
      <c r="DPM33" s="7"/>
      <c r="DPN33" s="7"/>
      <c r="DPO33" s="7"/>
      <c r="DPP33" s="7"/>
      <c r="DPQ33" s="7"/>
      <c r="DPR33" s="7"/>
      <c r="DPS33" s="7"/>
      <c r="DPT33" s="7"/>
      <c r="DPU33" s="7"/>
      <c r="DPV33" s="7"/>
      <c r="DPW33" s="7"/>
      <c r="DPX33" s="7"/>
      <c r="DPY33" s="7"/>
      <c r="DPZ33" s="7"/>
      <c r="DQA33" s="7"/>
      <c r="DQB33" s="7"/>
      <c r="DQC33" s="7"/>
      <c r="DQD33" s="7"/>
      <c r="DQE33" s="7"/>
      <c r="DQF33" s="7"/>
      <c r="DQG33" s="7"/>
      <c r="DQH33" s="7"/>
      <c r="DQI33" s="7"/>
      <c r="DQJ33" s="7"/>
      <c r="DQK33" s="7"/>
      <c r="DQL33" s="7"/>
      <c r="DQM33" s="7"/>
      <c r="DQN33" s="7"/>
      <c r="DQO33" s="7"/>
      <c r="DQP33" s="7"/>
      <c r="DQQ33" s="7"/>
      <c r="DQR33" s="7"/>
      <c r="DQS33" s="7"/>
      <c r="DQT33" s="7"/>
      <c r="DQU33" s="7"/>
      <c r="DQV33" s="7"/>
      <c r="DQW33" s="7"/>
      <c r="DQX33" s="7"/>
      <c r="DQY33" s="7"/>
      <c r="DQZ33" s="7"/>
      <c r="DRA33" s="7"/>
      <c r="DRB33" s="7"/>
      <c r="DRC33" s="7"/>
      <c r="DRD33" s="7"/>
      <c r="DRE33" s="7"/>
      <c r="DRF33" s="7"/>
      <c r="DRG33" s="7"/>
      <c r="DRH33" s="7"/>
      <c r="DRI33" s="7"/>
      <c r="DRJ33" s="7"/>
      <c r="DRK33" s="7"/>
      <c r="DRL33" s="7"/>
      <c r="DRM33" s="7"/>
      <c r="DRN33" s="7"/>
      <c r="DRO33" s="7"/>
      <c r="DRP33" s="7"/>
      <c r="DRQ33" s="7"/>
      <c r="DRR33" s="7"/>
      <c r="DRS33" s="7"/>
      <c r="DRT33" s="7"/>
      <c r="DRU33" s="7"/>
      <c r="DRV33" s="7"/>
      <c r="DRW33" s="7"/>
      <c r="DRX33" s="7"/>
      <c r="DRY33" s="7"/>
      <c r="DRZ33" s="7"/>
      <c r="DSA33" s="7"/>
      <c r="DSB33" s="7"/>
      <c r="DSC33" s="7"/>
      <c r="DSD33" s="7"/>
      <c r="DSE33" s="7"/>
      <c r="DSF33" s="7"/>
      <c r="DSG33" s="7"/>
      <c r="DSH33" s="7"/>
      <c r="DSI33" s="7"/>
      <c r="DSJ33" s="7"/>
      <c r="DSK33" s="7"/>
      <c r="DSL33" s="7"/>
      <c r="DSM33" s="7"/>
      <c r="DSN33" s="7"/>
      <c r="DSO33" s="7"/>
      <c r="DSP33" s="7"/>
      <c r="DSQ33" s="7"/>
      <c r="DSR33" s="7"/>
      <c r="DSS33" s="7"/>
      <c r="DST33" s="7"/>
      <c r="DSU33" s="7"/>
      <c r="DSV33" s="7"/>
      <c r="DSW33" s="7"/>
      <c r="DSX33" s="7"/>
      <c r="DSY33" s="7"/>
      <c r="DSZ33" s="7"/>
      <c r="DTA33" s="7"/>
      <c r="DTB33" s="7"/>
      <c r="DTC33" s="7"/>
      <c r="DTD33" s="7"/>
      <c r="DTE33" s="7"/>
      <c r="DTF33" s="7"/>
      <c r="DTG33" s="7"/>
      <c r="DTH33" s="7"/>
      <c r="DTI33" s="7"/>
      <c r="DTJ33" s="7"/>
      <c r="DTK33" s="7"/>
      <c r="DTL33" s="7"/>
    </row>
    <row r="34" spans="1:3236" ht="46.5" x14ac:dyDescent="0.7">
      <c r="A34" s="66">
        <v>44819</v>
      </c>
      <c r="B34" s="66">
        <v>44819</v>
      </c>
      <c r="C34" s="62" t="s">
        <v>21</v>
      </c>
      <c r="D34" s="62">
        <v>44111515</v>
      </c>
      <c r="E34" s="63" t="s">
        <v>53</v>
      </c>
      <c r="F34" s="62" t="s">
        <v>28</v>
      </c>
      <c r="G34" s="64">
        <v>159.75</v>
      </c>
      <c r="H34" s="64">
        <v>17573</v>
      </c>
      <c r="I34" s="62">
        <v>0</v>
      </c>
      <c r="J34" s="62">
        <v>0</v>
      </c>
      <c r="K34" s="65">
        <v>0</v>
      </c>
      <c r="L34" s="35"/>
      <c r="M34" s="31"/>
      <c r="N34" s="32">
        <f t="shared" si="1"/>
        <v>0</v>
      </c>
      <c r="O34" s="33"/>
      <c r="P34" s="34">
        <f t="shared" si="2"/>
        <v>0</v>
      </c>
      <c r="Q34" s="10"/>
    </row>
    <row r="35" spans="1:3236" s="7" customFormat="1" ht="46.5" x14ac:dyDescent="0.7">
      <c r="A35" s="61">
        <v>45205</v>
      </c>
      <c r="B35" s="61">
        <v>45205</v>
      </c>
      <c r="C35" s="62" t="s">
        <v>21</v>
      </c>
      <c r="D35" s="62">
        <v>44111515</v>
      </c>
      <c r="E35" s="63" t="s">
        <v>54</v>
      </c>
      <c r="F35" s="62" t="s">
        <v>28</v>
      </c>
      <c r="G35" s="64">
        <v>95.01</v>
      </c>
      <c r="H35" s="64">
        <f t="shared" si="3"/>
        <v>2280.2400000000002</v>
      </c>
      <c r="I35" s="62">
        <v>50</v>
      </c>
      <c r="J35" s="62">
        <v>26</v>
      </c>
      <c r="K35" s="65">
        <v>24</v>
      </c>
      <c r="L35" s="35"/>
      <c r="M35" s="31"/>
      <c r="N35" s="32">
        <f t="shared" si="1"/>
        <v>24</v>
      </c>
      <c r="O35" s="33"/>
      <c r="P35" s="34">
        <f t="shared" si="2"/>
        <v>24</v>
      </c>
      <c r="Q35" s="10"/>
    </row>
    <row r="36" spans="1:3236" ht="46.5" x14ac:dyDescent="0.7">
      <c r="A36" s="66" t="s">
        <v>55</v>
      </c>
      <c r="B36" s="66">
        <v>44182</v>
      </c>
      <c r="C36" s="62" t="s">
        <v>21</v>
      </c>
      <c r="D36" s="62">
        <v>43201810</v>
      </c>
      <c r="E36" s="63" t="s">
        <v>56</v>
      </c>
      <c r="F36" s="62" t="s">
        <v>28</v>
      </c>
      <c r="G36" s="64">
        <v>200</v>
      </c>
      <c r="H36" s="64">
        <f t="shared" si="3"/>
        <v>1000</v>
      </c>
      <c r="I36" s="62">
        <v>37</v>
      </c>
      <c r="J36" s="62">
        <v>32</v>
      </c>
      <c r="K36" s="65">
        <v>5</v>
      </c>
      <c r="L36" s="35"/>
      <c r="M36" s="31"/>
      <c r="N36" s="32">
        <f t="shared" si="1"/>
        <v>5</v>
      </c>
      <c r="O36" s="33"/>
      <c r="P36" s="34">
        <f t="shared" si="2"/>
        <v>5</v>
      </c>
      <c r="Q36" s="10"/>
    </row>
    <row r="37" spans="1:3236" s="7" customFormat="1" ht="46.5" x14ac:dyDescent="0.7">
      <c r="A37" s="61">
        <v>45205</v>
      </c>
      <c r="B37" s="61">
        <v>45205</v>
      </c>
      <c r="C37" s="62" t="s">
        <v>21</v>
      </c>
      <c r="D37" s="62">
        <v>44121622</v>
      </c>
      <c r="E37" s="63" t="s">
        <v>57</v>
      </c>
      <c r="F37" s="62" t="s">
        <v>28</v>
      </c>
      <c r="G37" s="64">
        <v>47</v>
      </c>
      <c r="H37" s="64">
        <f t="shared" si="3"/>
        <v>1551</v>
      </c>
      <c r="I37" s="62">
        <v>33</v>
      </c>
      <c r="J37" s="62">
        <v>0</v>
      </c>
      <c r="K37" s="65">
        <v>33</v>
      </c>
      <c r="L37" s="35"/>
      <c r="M37" s="31"/>
      <c r="N37" s="32">
        <f t="shared" si="1"/>
        <v>33</v>
      </c>
      <c r="O37" s="33">
        <v>2</v>
      </c>
      <c r="P37" s="34">
        <v>50</v>
      </c>
      <c r="Q37" s="10"/>
    </row>
    <row r="38" spans="1:3236" ht="46.5" x14ac:dyDescent="0.7">
      <c r="A38" s="66">
        <v>42625</v>
      </c>
      <c r="B38" s="66">
        <v>42625</v>
      </c>
      <c r="C38" s="62" t="s">
        <v>21</v>
      </c>
      <c r="D38" s="62">
        <v>44120000</v>
      </c>
      <c r="E38" s="63" t="s">
        <v>58</v>
      </c>
      <c r="F38" s="62" t="s">
        <v>23</v>
      </c>
      <c r="G38" s="64">
        <v>148</v>
      </c>
      <c r="H38" s="64">
        <f t="shared" si="3"/>
        <v>296</v>
      </c>
      <c r="I38" s="62">
        <v>9</v>
      </c>
      <c r="J38" s="62">
        <v>7</v>
      </c>
      <c r="K38" s="65">
        <v>2</v>
      </c>
      <c r="L38" s="35"/>
      <c r="M38" s="31"/>
      <c r="N38" s="32">
        <f t="shared" si="1"/>
        <v>2</v>
      </c>
      <c r="O38" s="33"/>
      <c r="P38" s="34">
        <f t="shared" si="2"/>
        <v>2</v>
      </c>
      <c r="Q38" s="10"/>
    </row>
    <row r="39" spans="1:3236" s="7" customFormat="1" ht="46.5" x14ac:dyDescent="0.7">
      <c r="A39" s="61">
        <v>45215</v>
      </c>
      <c r="B39" s="61">
        <v>45215</v>
      </c>
      <c r="C39" s="62" t="s">
        <v>21</v>
      </c>
      <c r="D39" s="62">
        <v>31201512</v>
      </c>
      <c r="E39" s="63" t="s">
        <v>59</v>
      </c>
      <c r="F39" s="62" t="s">
        <v>28</v>
      </c>
      <c r="G39" s="64">
        <v>52</v>
      </c>
      <c r="H39" s="64">
        <v>416</v>
      </c>
      <c r="I39" s="62">
        <v>35</v>
      </c>
      <c r="J39" s="62">
        <v>27</v>
      </c>
      <c r="K39" s="65">
        <v>8</v>
      </c>
      <c r="L39" s="35"/>
      <c r="M39" s="31"/>
      <c r="N39" s="32">
        <f t="shared" si="1"/>
        <v>8</v>
      </c>
      <c r="O39" s="33">
        <v>4</v>
      </c>
      <c r="P39" s="34">
        <v>141</v>
      </c>
      <c r="Q39" s="10"/>
    </row>
    <row r="40" spans="1:3236" ht="46.5" x14ac:dyDescent="0.7">
      <c r="A40" s="66">
        <v>43152</v>
      </c>
      <c r="B40" s="66">
        <v>43152</v>
      </c>
      <c r="C40" s="62" t="s">
        <v>21</v>
      </c>
      <c r="D40" s="62">
        <v>31201512</v>
      </c>
      <c r="E40" s="63" t="s">
        <v>60</v>
      </c>
      <c r="F40" s="62" t="s">
        <v>28</v>
      </c>
      <c r="G40" s="64">
        <v>54</v>
      </c>
      <c r="H40" s="64">
        <f t="shared" si="3"/>
        <v>1404</v>
      </c>
      <c r="I40" s="62">
        <v>48</v>
      </c>
      <c r="J40" s="62">
        <v>22</v>
      </c>
      <c r="K40" s="65">
        <v>26</v>
      </c>
      <c r="L40" s="35"/>
      <c r="M40" s="31"/>
      <c r="N40" s="32">
        <f t="shared" si="1"/>
        <v>26</v>
      </c>
      <c r="O40" s="33"/>
      <c r="P40" s="34">
        <f t="shared" si="2"/>
        <v>26</v>
      </c>
      <c r="Q40" s="10"/>
    </row>
    <row r="41" spans="1:3236" s="7" customFormat="1" ht="46.5" x14ac:dyDescent="0.7">
      <c r="A41" s="61">
        <v>45205</v>
      </c>
      <c r="B41" s="61">
        <v>45205</v>
      </c>
      <c r="C41" s="62" t="s">
        <v>21</v>
      </c>
      <c r="D41" s="62">
        <v>44121634</v>
      </c>
      <c r="E41" s="63" t="s">
        <v>61</v>
      </c>
      <c r="F41" s="62" t="s">
        <v>28</v>
      </c>
      <c r="G41" s="64">
        <v>55</v>
      </c>
      <c r="H41" s="64">
        <v>800</v>
      </c>
      <c r="I41" s="62">
        <v>36</v>
      </c>
      <c r="J41" s="62">
        <v>16</v>
      </c>
      <c r="K41" s="65">
        <v>20</v>
      </c>
      <c r="L41" s="35"/>
      <c r="M41" s="31"/>
      <c r="N41" s="32">
        <f t="shared" si="1"/>
        <v>20</v>
      </c>
      <c r="O41" s="33">
        <v>2</v>
      </c>
      <c r="P41" s="34">
        <f t="shared" si="2"/>
        <v>18</v>
      </c>
      <c r="Q41" s="10"/>
    </row>
    <row r="42" spans="1:3236" ht="46.5" x14ac:dyDescent="0.7">
      <c r="A42" s="66">
        <v>44627</v>
      </c>
      <c r="B42" s="66">
        <v>44627</v>
      </c>
      <c r="C42" s="62" t="s">
        <v>21</v>
      </c>
      <c r="D42" s="62" t="s">
        <v>21</v>
      </c>
      <c r="E42" s="63" t="s">
        <v>62</v>
      </c>
      <c r="F42" s="62" t="s">
        <v>28</v>
      </c>
      <c r="G42" s="64">
        <v>409.99</v>
      </c>
      <c r="H42" s="64">
        <v>1230</v>
      </c>
      <c r="I42" s="62">
        <v>7</v>
      </c>
      <c r="J42" s="62">
        <v>7</v>
      </c>
      <c r="K42" s="65">
        <v>0</v>
      </c>
      <c r="L42" s="35"/>
      <c r="M42" s="31"/>
      <c r="N42" s="32">
        <f t="shared" si="1"/>
        <v>0</v>
      </c>
      <c r="O42" s="33"/>
      <c r="P42" s="34"/>
      <c r="Q42" s="10"/>
    </row>
    <row r="43" spans="1:3236" s="7" customFormat="1" ht="46.5" x14ac:dyDescent="0.7">
      <c r="A43" s="61">
        <v>45002</v>
      </c>
      <c r="B43" s="61">
        <v>45002</v>
      </c>
      <c r="C43" s="62" t="s">
        <v>21</v>
      </c>
      <c r="D43" s="62">
        <v>44103112</v>
      </c>
      <c r="E43" s="63" t="s">
        <v>63</v>
      </c>
      <c r="F43" s="62" t="s">
        <v>28</v>
      </c>
      <c r="G43" s="64">
        <v>1450</v>
      </c>
      <c r="H43" s="64">
        <v>2900</v>
      </c>
      <c r="I43" s="62">
        <v>3</v>
      </c>
      <c r="J43" s="62">
        <v>1</v>
      </c>
      <c r="K43" s="65">
        <v>2</v>
      </c>
      <c r="L43" s="35"/>
      <c r="M43" s="31"/>
      <c r="N43" s="32">
        <f t="shared" si="1"/>
        <v>2</v>
      </c>
      <c r="O43" s="33"/>
      <c r="P43" s="34"/>
      <c r="Q43" s="10"/>
    </row>
    <row r="44" spans="1:3236" ht="46.5" x14ac:dyDescent="0.7">
      <c r="A44" s="66">
        <v>43530</v>
      </c>
      <c r="B44" s="66">
        <v>43530</v>
      </c>
      <c r="C44" s="62" t="s">
        <v>21</v>
      </c>
      <c r="D44" s="62">
        <v>31201512</v>
      </c>
      <c r="E44" s="63" t="s">
        <v>64</v>
      </c>
      <c r="F44" s="62" t="s">
        <v>65</v>
      </c>
      <c r="G44" s="64">
        <v>60</v>
      </c>
      <c r="H44" s="64">
        <f t="shared" si="3"/>
        <v>180</v>
      </c>
      <c r="I44" s="62">
        <v>3</v>
      </c>
      <c r="J44" s="62">
        <v>0</v>
      </c>
      <c r="K44" s="65">
        <v>3</v>
      </c>
      <c r="L44" s="35"/>
      <c r="M44" s="31"/>
      <c r="N44" s="32">
        <f t="shared" si="1"/>
        <v>3</v>
      </c>
      <c r="O44" s="33"/>
      <c r="P44" s="34">
        <v>39</v>
      </c>
      <c r="Q44" s="10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  <c r="IW44" s="7"/>
      <c r="IX44" s="7"/>
      <c r="IY44" s="7"/>
      <c r="IZ44" s="7"/>
      <c r="JA44" s="7"/>
      <c r="JB44" s="7"/>
      <c r="JC44" s="7"/>
      <c r="JD44" s="7"/>
      <c r="JE44" s="7"/>
      <c r="JF44" s="7"/>
      <c r="JG44" s="7"/>
      <c r="JH44" s="7"/>
      <c r="JI44" s="7"/>
      <c r="JJ44" s="7"/>
      <c r="JK44" s="7"/>
      <c r="JL44" s="7"/>
      <c r="JM44" s="7"/>
      <c r="JN44" s="7"/>
      <c r="JO44" s="7"/>
      <c r="JP44" s="7"/>
      <c r="JQ44" s="7"/>
      <c r="JR44" s="7"/>
      <c r="JS44" s="7"/>
      <c r="JT44" s="7"/>
      <c r="JU44" s="7"/>
      <c r="JV44" s="7"/>
      <c r="JW44" s="7"/>
      <c r="JX44" s="7"/>
      <c r="JY44" s="7"/>
      <c r="JZ44" s="7"/>
      <c r="KA44" s="7"/>
      <c r="KB44" s="7"/>
      <c r="KC44" s="7"/>
      <c r="KD44" s="7"/>
      <c r="KE44" s="7"/>
      <c r="KF44" s="7"/>
      <c r="KG44" s="7"/>
      <c r="KH44" s="7"/>
      <c r="KI44" s="7"/>
      <c r="KJ44" s="7"/>
      <c r="KK44" s="7"/>
      <c r="KL44" s="7"/>
      <c r="KM44" s="7"/>
      <c r="KN44" s="7"/>
      <c r="KO44" s="7"/>
      <c r="KP44" s="7"/>
      <c r="KQ44" s="7"/>
      <c r="KR44" s="7"/>
      <c r="KS44" s="7"/>
      <c r="KT44" s="7"/>
      <c r="KU44" s="7"/>
      <c r="KV44" s="7"/>
      <c r="KW44" s="7"/>
      <c r="KX44" s="7"/>
      <c r="KY44" s="7"/>
      <c r="KZ44" s="7"/>
      <c r="LA44" s="7"/>
      <c r="LB44" s="7"/>
      <c r="LC44" s="7"/>
      <c r="LD44" s="7"/>
      <c r="LE44" s="7"/>
      <c r="LF44" s="7"/>
      <c r="LG44" s="7"/>
      <c r="LH44" s="7"/>
      <c r="LI44" s="7"/>
      <c r="LJ44" s="7"/>
      <c r="LK44" s="7"/>
      <c r="LL44" s="7"/>
      <c r="LM44" s="7"/>
      <c r="LN44" s="7"/>
      <c r="LO44" s="7"/>
      <c r="LP44" s="7"/>
      <c r="LQ44" s="7"/>
      <c r="LR44" s="7"/>
      <c r="LS44" s="7"/>
      <c r="LT44" s="7"/>
      <c r="LU44" s="7"/>
      <c r="LV44" s="7"/>
      <c r="LW44" s="7"/>
      <c r="LX44" s="7"/>
      <c r="LY44" s="7"/>
      <c r="LZ44" s="7"/>
      <c r="MA44" s="7"/>
      <c r="MB44" s="7"/>
      <c r="MC44" s="7"/>
      <c r="MD44" s="7"/>
      <c r="ME44" s="7"/>
      <c r="MF44" s="7"/>
      <c r="MG44" s="7"/>
      <c r="MH44" s="7"/>
      <c r="MI44" s="7"/>
      <c r="MJ44" s="7"/>
      <c r="MK44" s="7"/>
      <c r="ML44" s="7"/>
      <c r="MM44" s="7"/>
      <c r="MN44" s="7"/>
      <c r="MO44" s="7"/>
      <c r="MP44" s="7"/>
      <c r="MQ44" s="7"/>
      <c r="MR44" s="7"/>
      <c r="MS44" s="7"/>
      <c r="MT44" s="7"/>
      <c r="MU44" s="7"/>
      <c r="MV44" s="7"/>
      <c r="MW44" s="7"/>
      <c r="MX44" s="7"/>
      <c r="MY44" s="7"/>
      <c r="MZ44" s="7"/>
      <c r="NA44" s="7"/>
      <c r="NB44" s="7"/>
      <c r="NC44" s="7"/>
      <c r="ND44" s="7"/>
      <c r="NE44" s="7"/>
      <c r="NF44" s="7"/>
      <c r="NG44" s="7"/>
      <c r="NH44" s="7"/>
      <c r="NI44" s="7"/>
      <c r="NJ44" s="7"/>
      <c r="NK44" s="7"/>
      <c r="NL44" s="7"/>
      <c r="NM44" s="7"/>
      <c r="NN44" s="7"/>
      <c r="NO44" s="7"/>
      <c r="NP44" s="7"/>
      <c r="NQ44" s="7"/>
      <c r="NR44" s="7"/>
      <c r="NS44" s="7"/>
      <c r="NT44" s="7"/>
      <c r="NU44" s="7"/>
      <c r="NV44" s="7"/>
      <c r="NW44" s="7"/>
      <c r="NX44" s="7"/>
      <c r="NY44" s="7"/>
      <c r="NZ44" s="7"/>
      <c r="OA44" s="7"/>
      <c r="OB44" s="7"/>
      <c r="OC44" s="7"/>
      <c r="OD44" s="7"/>
      <c r="OE44" s="7"/>
      <c r="OF44" s="7"/>
      <c r="OG44" s="7"/>
      <c r="OH44" s="7"/>
      <c r="OI44" s="7"/>
      <c r="OJ44" s="7"/>
      <c r="OK44" s="7"/>
      <c r="OL44" s="7"/>
      <c r="OM44" s="7"/>
      <c r="ON44" s="7"/>
      <c r="OO44" s="7"/>
      <c r="OP44" s="7"/>
      <c r="OQ44" s="7"/>
      <c r="OR44" s="7"/>
      <c r="OS44" s="7"/>
      <c r="OT44" s="7"/>
      <c r="OU44" s="7"/>
      <c r="OV44" s="7"/>
      <c r="OW44" s="7"/>
      <c r="OX44" s="7"/>
      <c r="OY44" s="7"/>
      <c r="OZ44" s="7"/>
      <c r="PA44" s="7"/>
      <c r="PB44" s="7"/>
      <c r="PC44" s="7"/>
      <c r="PD44" s="7"/>
      <c r="PE44" s="7"/>
      <c r="PF44" s="7"/>
      <c r="PG44" s="7"/>
      <c r="PH44" s="7"/>
      <c r="PI44" s="7"/>
      <c r="PJ44" s="7"/>
      <c r="PK44" s="7"/>
      <c r="PL44" s="7"/>
      <c r="PM44" s="7"/>
      <c r="PN44" s="7"/>
      <c r="PO44" s="7"/>
      <c r="PP44" s="7"/>
      <c r="PQ44" s="7"/>
      <c r="PR44" s="7"/>
      <c r="PS44" s="7"/>
      <c r="PT44" s="7"/>
      <c r="PU44" s="7"/>
      <c r="PV44" s="7"/>
      <c r="PW44" s="7"/>
      <c r="PX44" s="7"/>
      <c r="PY44" s="7"/>
      <c r="PZ44" s="7"/>
      <c r="QA44" s="7"/>
      <c r="QB44" s="7"/>
      <c r="QC44" s="7"/>
      <c r="QD44" s="7"/>
      <c r="QE44" s="7"/>
      <c r="QF44" s="7"/>
      <c r="QG44" s="7"/>
      <c r="QH44" s="7"/>
      <c r="QI44" s="7"/>
      <c r="QJ44" s="7"/>
      <c r="QK44" s="7"/>
      <c r="QL44" s="7"/>
      <c r="QM44" s="7"/>
      <c r="QN44" s="7"/>
      <c r="QO44" s="7"/>
      <c r="QP44" s="7"/>
      <c r="QQ44" s="7"/>
      <c r="QR44" s="7"/>
      <c r="QS44" s="7"/>
      <c r="QT44" s="7"/>
      <c r="QU44" s="7"/>
      <c r="QV44" s="7"/>
      <c r="QW44" s="7"/>
      <c r="QX44" s="7"/>
      <c r="QY44" s="7"/>
      <c r="QZ44" s="7"/>
      <c r="RA44" s="7"/>
      <c r="RB44" s="7"/>
      <c r="RC44" s="7"/>
      <c r="RD44" s="7"/>
      <c r="RE44" s="7"/>
      <c r="RF44" s="7"/>
      <c r="RG44" s="7"/>
      <c r="RH44" s="7"/>
      <c r="RI44" s="7"/>
      <c r="RJ44" s="7"/>
      <c r="RK44" s="7"/>
      <c r="RL44" s="7"/>
      <c r="RM44" s="7"/>
      <c r="RN44" s="7"/>
      <c r="RO44" s="7"/>
      <c r="RP44" s="7"/>
      <c r="RQ44" s="7"/>
      <c r="RR44" s="7"/>
      <c r="RS44" s="7"/>
      <c r="RT44" s="7"/>
      <c r="RU44" s="7"/>
      <c r="RV44" s="7"/>
      <c r="RW44" s="7"/>
      <c r="RX44" s="7"/>
      <c r="RY44" s="7"/>
      <c r="RZ44" s="7"/>
      <c r="SA44" s="7"/>
      <c r="SB44" s="7"/>
      <c r="SC44" s="7"/>
      <c r="SD44" s="7"/>
      <c r="SE44" s="7"/>
      <c r="SF44" s="7"/>
      <c r="SG44" s="7"/>
      <c r="SH44" s="7"/>
      <c r="SI44" s="7"/>
      <c r="SJ44" s="7"/>
      <c r="SK44" s="7"/>
      <c r="SL44" s="7"/>
      <c r="SM44" s="7"/>
      <c r="SN44" s="7"/>
      <c r="SO44" s="7"/>
      <c r="SP44" s="7"/>
      <c r="SQ44" s="7"/>
      <c r="SR44" s="7"/>
      <c r="SS44" s="7"/>
      <c r="ST44" s="7"/>
      <c r="SU44" s="7"/>
      <c r="SV44" s="7"/>
      <c r="SW44" s="7"/>
      <c r="SX44" s="7"/>
      <c r="SY44" s="7"/>
      <c r="SZ44" s="7"/>
      <c r="TA44" s="7"/>
      <c r="TB44" s="7"/>
      <c r="TC44" s="7"/>
      <c r="TD44" s="7"/>
      <c r="TE44" s="7"/>
      <c r="TF44" s="7"/>
      <c r="TG44" s="7"/>
      <c r="TH44" s="7"/>
      <c r="TI44" s="7"/>
      <c r="TJ44" s="7"/>
      <c r="TK44" s="7"/>
      <c r="TL44" s="7"/>
      <c r="TM44" s="7"/>
      <c r="TN44" s="7"/>
      <c r="TO44" s="7"/>
      <c r="TP44" s="7"/>
      <c r="TQ44" s="7"/>
      <c r="TR44" s="7"/>
      <c r="TS44" s="7"/>
      <c r="TT44" s="7"/>
      <c r="TU44" s="7"/>
      <c r="TV44" s="7"/>
      <c r="TW44" s="7"/>
      <c r="TX44" s="7"/>
      <c r="TY44" s="7"/>
      <c r="TZ44" s="7"/>
      <c r="UA44" s="7"/>
      <c r="UB44" s="7"/>
      <c r="UC44" s="7"/>
      <c r="UD44" s="7"/>
      <c r="UE44" s="7"/>
      <c r="UF44" s="7"/>
      <c r="UG44" s="7"/>
      <c r="UH44" s="7"/>
      <c r="UI44" s="7"/>
      <c r="UJ44" s="7"/>
      <c r="UK44" s="7"/>
      <c r="UL44" s="7"/>
      <c r="UM44" s="7"/>
      <c r="UN44" s="7"/>
      <c r="UO44" s="7"/>
      <c r="UP44" s="7"/>
      <c r="UQ44" s="7"/>
      <c r="UR44" s="7"/>
      <c r="US44" s="7"/>
      <c r="UT44" s="7"/>
      <c r="UU44" s="7"/>
      <c r="UV44" s="7"/>
      <c r="UW44" s="7"/>
      <c r="UX44" s="7"/>
      <c r="UY44" s="7"/>
      <c r="UZ44" s="7"/>
      <c r="VA44" s="7"/>
      <c r="VB44" s="7"/>
      <c r="VC44" s="7"/>
      <c r="VD44" s="7"/>
      <c r="VE44" s="7"/>
      <c r="VF44" s="7"/>
      <c r="VG44" s="7"/>
      <c r="VH44" s="7"/>
      <c r="VI44" s="7"/>
      <c r="VJ44" s="7"/>
      <c r="VK44" s="7"/>
      <c r="VL44" s="7"/>
      <c r="VM44" s="7"/>
      <c r="VN44" s="7"/>
      <c r="VO44" s="7"/>
      <c r="VP44" s="7"/>
      <c r="VQ44" s="7"/>
      <c r="VR44" s="7"/>
      <c r="VS44" s="7"/>
      <c r="VT44" s="7"/>
      <c r="VU44" s="7"/>
      <c r="VV44" s="7"/>
      <c r="VW44" s="7"/>
      <c r="VX44" s="7"/>
      <c r="VY44" s="7"/>
      <c r="VZ44" s="7"/>
      <c r="WA44" s="7"/>
      <c r="WB44" s="7"/>
      <c r="WC44" s="7"/>
      <c r="WD44" s="7"/>
      <c r="WE44" s="7"/>
      <c r="WF44" s="7"/>
      <c r="WG44" s="7"/>
      <c r="WH44" s="7"/>
      <c r="WI44" s="7"/>
      <c r="WJ44" s="7"/>
      <c r="WK44" s="7"/>
      <c r="WL44" s="7"/>
      <c r="WM44" s="7"/>
      <c r="WN44" s="7"/>
      <c r="WO44" s="7"/>
      <c r="WP44" s="7"/>
      <c r="WQ44" s="7"/>
      <c r="WR44" s="7"/>
      <c r="WS44" s="7"/>
      <c r="WT44" s="7"/>
      <c r="WU44" s="7"/>
      <c r="WV44" s="7"/>
      <c r="WW44" s="7"/>
      <c r="WX44" s="7"/>
      <c r="WY44" s="7"/>
      <c r="WZ44" s="7"/>
      <c r="XA44" s="7"/>
      <c r="XB44" s="7"/>
      <c r="XC44" s="7"/>
      <c r="XD44" s="7"/>
      <c r="XE44" s="7"/>
      <c r="XF44" s="7"/>
      <c r="XG44" s="7"/>
      <c r="XH44" s="7"/>
      <c r="XI44" s="7"/>
      <c r="XJ44" s="7"/>
      <c r="XK44" s="7"/>
      <c r="XL44" s="7"/>
      <c r="XM44" s="7"/>
      <c r="XN44" s="7"/>
      <c r="XO44" s="7"/>
      <c r="XP44" s="7"/>
      <c r="XQ44" s="7"/>
      <c r="XR44" s="7"/>
      <c r="XS44" s="7"/>
      <c r="XT44" s="7"/>
      <c r="XU44" s="7"/>
      <c r="XV44" s="7"/>
      <c r="XW44" s="7"/>
      <c r="XX44" s="7"/>
      <c r="XY44" s="7"/>
      <c r="XZ44" s="7"/>
      <c r="YA44" s="7"/>
      <c r="YB44" s="7"/>
      <c r="YC44" s="7"/>
      <c r="YD44" s="7"/>
      <c r="YE44" s="7"/>
      <c r="YF44" s="7"/>
      <c r="YG44" s="7"/>
      <c r="YH44" s="7"/>
      <c r="YI44" s="7"/>
      <c r="YJ44" s="7"/>
      <c r="YK44" s="7"/>
      <c r="YL44" s="7"/>
      <c r="YM44" s="7"/>
      <c r="YN44" s="7"/>
      <c r="YO44" s="7"/>
      <c r="YP44" s="7"/>
      <c r="YQ44" s="7"/>
      <c r="YR44" s="7"/>
      <c r="YS44" s="7"/>
      <c r="YT44" s="7"/>
      <c r="YU44" s="7"/>
      <c r="YV44" s="7"/>
      <c r="YW44" s="7"/>
      <c r="YX44" s="7"/>
      <c r="YY44" s="7"/>
      <c r="YZ44" s="7"/>
      <c r="ZA44" s="7"/>
      <c r="ZB44" s="7"/>
      <c r="ZC44" s="7"/>
      <c r="ZD44" s="7"/>
      <c r="ZE44" s="7"/>
      <c r="ZF44" s="7"/>
      <c r="ZG44" s="7"/>
      <c r="ZH44" s="7"/>
      <c r="ZI44" s="7"/>
      <c r="ZJ44" s="7"/>
      <c r="ZK44" s="7"/>
      <c r="ZL44" s="7"/>
      <c r="ZM44" s="7"/>
      <c r="ZN44" s="7"/>
      <c r="ZO44" s="7"/>
      <c r="ZP44" s="7"/>
      <c r="ZQ44" s="7"/>
      <c r="ZR44" s="7"/>
      <c r="ZS44" s="7"/>
      <c r="ZT44" s="7"/>
      <c r="ZU44" s="7"/>
      <c r="ZV44" s="7"/>
      <c r="ZW44" s="7"/>
      <c r="ZX44" s="7"/>
      <c r="ZY44" s="7"/>
      <c r="ZZ44" s="7"/>
      <c r="AAA44" s="7"/>
      <c r="AAB44" s="7"/>
      <c r="AAC44" s="7"/>
      <c r="AAD44" s="7"/>
      <c r="AAE44" s="7"/>
      <c r="AAF44" s="7"/>
      <c r="AAG44" s="7"/>
      <c r="AAH44" s="7"/>
      <c r="AAI44" s="7"/>
      <c r="AAJ44" s="7"/>
      <c r="AAK44" s="7"/>
      <c r="AAL44" s="7"/>
      <c r="AAM44" s="7"/>
      <c r="AAN44" s="7"/>
      <c r="AAO44" s="7"/>
      <c r="AAP44" s="7"/>
      <c r="AAQ44" s="7"/>
      <c r="AAR44" s="7"/>
      <c r="AAS44" s="7"/>
      <c r="AAT44" s="7"/>
      <c r="AAU44" s="7"/>
      <c r="AAV44" s="7"/>
      <c r="AAW44" s="7"/>
      <c r="AAX44" s="7"/>
      <c r="AAY44" s="7"/>
      <c r="AAZ44" s="7"/>
      <c r="ABA44" s="7"/>
      <c r="ABB44" s="7"/>
      <c r="ABC44" s="7"/>
      <c r="ABD44" s="7"/>
      <c r="ABE44" s="7"/>
      <c r="ABF44" s="7"/>
      <c r="ABG44" s="7"/>
      <c r="ABH44" s="7"/>
      <c r="ABI44" s="7"/>
      <c r="ABJ44" s="7"/>
      <c r="ABK44" s="7"/>
      <c r="ABL44" s="7"/>
      <c r="ABM44" s="7"/>
      <c r="ABN44" s="7"/>
      <c r="ABO44" s="7"/>
      <c r="ABP44" s="7"/>
      <c r="ABQ44" s="7"/>
      <c r="ABR44" s="7"/>
      <c r="ABS44" s="7"/>
      <c r="ABT44" s="7"/>
      <c r="ABU44" s="7"/>
      <c r="ABV44" s="7"/>
      <c r="ABW44" s="7"/>
      <c r="ABX44" s="7"/>
      <c r="ABY44" s="7"/>
      <c r="ABZ44" s="7"/>
      <c r="ACA44" s="7"/>
      <c r="ACB44" s="7"/>
      <c r="ACC44" s="7"/>
      <c r="ACD44" s="7"/>
      <c r="ACE44" s="7"/>
      <c r="ACF44" s="7"/>
      <c r="ACG44" s="7"/>
      <c r="ACH44" s="7"/>
      <c r="ACI44" s="7"/>
      <c r="ACJ44" s="7"/>
      <c r="ACK44" s="7"/>
      <c r="ACL44" s="7"/>
      <c r="ACM44" s="7"/>
      <c r="ACN44" s="7"/>
      <c r="ACO44" s="7"/>
      <c r="ACP44" s="7"/>
      <c r="ACQ44" s="7"/>
      <c r="ACR44" s="7"/>
      <c r="ACS44" s="7"/>
      <c r="ACT44" s="7"/>
      <c r="ACU44" s="7"/>
      <c r="ACV44" s="7"/>
      <c r="ACW44" s="7"/>
      <c r="ACX44" s="7"/>
      <c r="ACY44" s="7"/>
      <c r="ACZ44" s="7"/>
      <c r="ADA44" s="7"/>
      <c r="ADB44" s="7"/>
      <c r="ADC44" s="7"/>
      <c r="ADD44" s="7"/>
      <c r="ADE44" s="7"/>
      <c r="ADF44" s="7"/>
      <c r="ADG44" s="7"/>
      <c r="ADH44" s="7"/>
      <c r="ADI44" s="7"/>
      <c r="ADJ44" s="7"/>
      <c r="ADK44" s="7"/>
      <c r="ADL44" s="7"/>
      <c r="ADM44" s="7"/>
      <c r="ADN44" s="7"/>
      <c r="ADO44" s="7"/>
      <c r="ADP44" s="7"/>
      <c r="ADQ44" s="7"/>
      <c r="ADR44" s="7"/>
      <c r="ADS44" s="7"/>
      <c r="ADT44" s="7"/>
      <c r="ADU44" s="7"/>
      <c r="ADV44" s="7"/>
      <c r="ADW44" s="7"/>
      <c r="ADX44" s="7"/>
      <c r="ADY44" s="7"/>
      <c r="ADZ44" s="7"/>
      <c r="AEA44" s="7"/>
      <c r="AEB44" s="7"/>
      <c r="AEC44" s="7"/>
      <c r="AED44" s="7"/>
      <c r="AEE44" s="7"/>
      <c r="AEF44" s="7"/>
      <c r="AEG44" s="7"/>
      <c r="AEH44" s="7"/>
      <c r="AEI44" s="7"/>
      <c r="AEJ44" s="7"/>
      <c r="AEK44" s="7"/>
      <c r="AEL44" s="7"/>
      <c r="AEM44" s="7"/>
      <c r="AEN44" s="7"/>
      <c r="AEO44" s="7"/>
      <c r="AEP44" s="7"/>
      <c r="AEQ44" s="7"/>
      <c r="AER44" s="7"/>
      <c r="AES44" s="7"/>
      <c r="AET44" s="7"/>
      <c r="AEU44" s="7"/>
      <c r="AEV44" s="7"/>
      <c r="AEW44" s="7"/>
      <c r="AEX44" s="7"/>
      <c r="AEY44" s="7"/>
      <c r="AEZ44" s="7"/>
      <c r="AFA44" s="7"/>
      <c r="AFB44" s="7"/>
      <c r="AFC44" s="7"/>
      <c r="AFD44" s="7"/>
      <c r="AFE44" s="7"/>
      <c r="AFF44" s="7"/>
      <c r="AFG44" s="7"/>
      <c r="AFH44" s="7"/>
      <c r="AFI44" s="7"/>
      <c r="AFJ44" s="7"/>
      <c r="AFK44" s="7"/>
      <c r="AFL44" s="7"/>
      <c r="AFM44" s="7"/>
      <c r="AFN44" s="7"/>
      <c r="AFO44" s="7"/>
      <c r="AFP44" s="7"/>
      <c r="AFQ44" s="7"/>
      <c r="AFR44" s="7"/>
      <c r="AFS44" s="7"/>
      <c r="AFT44" s="7"/>
      <c r="AFU44" s="7"/>
      <c r="AFV44" s="7"/>
      <c r="AFW44" s="7"/>
      <c r="AFX44" s="7"/>
      <c r="AFY44" s="7"/>
      <c r="AFZ44" s="7"/>
      <c r="AGA44" s="7"/>
      <c r="AGB44" s="7"/>
      <c r="AGC44" s="7"/>
      <c r="AGD44" s="7"/>
      <c r="AGE44" s="7"/>
      <c r="AGF44" s="7"/>
      <c r="AGG44" s="7"/>
      <c r="AGH44" s="7"/>
      <c r="AGI44" s="7"/>
      <c r="AGJ44" s="7"/>
      <c r="AGK44" s="7"/>
      <c r="AGL44" s="7"/>
      <c r="AGM44" s="7"/>
      <c r="AGN44" s="7"/>
      <c r="AGO44" s="7"/>
      <c r="AGP44" s="7"/>
      <c r="AGQ44" s="7"/>
      <c r="AGR44" s="7"/>
      <c r="AGS44" s="7"/>
      <c r="AGT44" s="7"/>
      <c r="AGU44" s="7"/>
      <c r="AGV44" s="7"/>
      <c r="AGW44" s="7"/>
      <c r="AGX44" s="7"/>
      <c r="AGY44" s="7"/>
      <c r="AGZ44" s="7"/>
      <c r="AHA44" s="7"/>
      <c r="AHB44" s="7"/>
      <c r="AHC44" s="7"/>
      <c r="AHD44" s="7"/>
      <c r="AHE44" s="7"/>
      <c r="AHF44" s="7"/>
      <c r="AHG44" s="7"/>
      <c r="AHH44" s="7"/>
      <c r="AHI44" s="7"/>
      <c r="AHJ44" s="7"/>
      <c r="AHK44" s="7"/>
      <c r="AHL44" s="7"/>
      <c r="AHM44" s="7"/>
      <c r="AHN44" s="7"/>
      <c r="AHO44" s="7"/>
      <c r="AHP44" s="7"/>
      <c r="AHQ44" s="7"/>
      <c r="AHR44" s="7"/>
      <c r="AHS44" s="7"/>
      <c r="AHT44" s="7"/>
      <c r="AHU44" s="7"/>
      <c r="AHV44" s="7"/>
      <c r="AHW44" s="7"/>
      <c r="AHX44" s="7"/>
      <c r="AHY44" s="7"/>
      <c r="AHZ44" s="7"/>
      <c r="AIA44" s="7"/>
      <c r="AIB44" s="7"/>
      <c r="AIC44" s="7"/>
      <c r="AID44" s="7"/>
      <c r="AIE44" s="7"/>
      <c r="AIF44" s="7"/>
      <c r="AIG44" s="7"/>
      <c r="AIH44" s="7"/>
      <c r="AII44" s="7"/>
      <c r="AIJ44" s="7"/>
      <c r="AIK44" s="7"/>
      <c r="AIL44" s="7"/>
      <c r="AIM44" s="7"/>
      <c r="AIN44" s="7"/>
      <c r="AIO44" s="7"/>
      <c r="AIP44" s="7"/>
      <c r="AIQ44" s="7"/>
      <c r="AIR44" s="7"/>
      <c r="AIS44" s="7"/>
      <c r="AIT44" s="7"/>
      <c r="AIU44" s="7"/>
      <c r="AIV44" s="7"/>
      <c r="AIW44" s="7"/>
      <c r="AIX44" s="7"/>
      <c r="AIY44" s="7"/>
      <c r="AIZ44" s="7"/>
      <c r="AJA44" s="7"/>
      <c r="AJB44" s="7"/>
      <c r="AJC44" s="7"/>
      <c r="AJD44" s="7"/>
      <c r="AJE44" s="7"/>
      <c r="AJF44" s="7"/>
      <c r="AJG44" s="7"/>
      <c r="AJH44" s="7"/>
      <c r="AJI44" s="7"/>
      <c r="AJJ44" s="7"/>
      <c r="AJK44" s="7"/>
      <c r="AJL44" s="7"/>
      <c r="AJM44" s="7"/>
      <c r="AJN44" s="7"/>
      <c r="AJO44" s="7"/>
      <c r="AJP44" s="7"/>
      <c r="AJQ44" s="7"/>
      <c r="AJR44" s="7"/>
      <c r="AJS44" s="7"/>
      <c r="AJT44" s="7"/>
      <c r="AJU44" s="7"/>
      <c r="AJV44" s="7"/>
      <c r="AJW44" s="7"/>
      <c r="AJX44" s="7"/>
      <c r="AJY44" s="7"/>
      <c r="AJZ44" s="7"/>
      <c r="AKA44" s="7"/>
      <c r="AKB44" s="7"/>
      <c r="AKC44" s="7"/>
      <c r="AKD44" s="7"/>
      <c r="AKE44" s="7"/>
      <c r="AKF44" s="7"/>
      <c r="AKG44" s="7"/>
      <c r="AKH44" s="7"/>
      <c r="AKI44" s="7"/>
      <c r="AKJ44" s="7"/>
      <c r="AKK44" s="7"/>
      <c r="AKL44" s="7"/>
      <c r="AKM44" s="7"/>
      <c r="AKN44" s="7"/>
      <c r="AKO44" s="7"/>
      <c r="AKP44" s="7"/>
      <c r="AKQ44" s="7"/>
      <c r="AKR44" s="7"/>
      <c r="AKS44" s="7"/>
      <c r="AKT44" s="7"/>
      <c r="AKU44" s="7"/>
      <c r="AKV44" s="7"/>
      <c r="AKW44" s="7"/>
      <c r="AKX44" s="7"/>
      <c r="AKY44" s="7"/>
      <c r="AKZ44" s="7"/>
      <c r="ALA44" s="7"/>
      <c r="ALB44" s="7"/>
      <c r="ALC44" s="7"/>
      <c r="ALD44" s="7"/>
      <c r="ALE44" s="7"/>
      <c r="ALF44" s="7"/>
      <c r="ALG44" s="7"/>
      <c r="ALH44" s="7"/>
      <c r="ALI44" s="7"/>
      <c r="ALJ44" s="7"/>
      <c r="ALK44" s="7"/>
      <c r="ALL44" s="7"/>
      <c r="ALM44" s="7"/>
      <c r="ALN44" s="7"/>
      <c r="ALO44" s="7"/>
      <c r="ALP44" s="7"/>
      <c r="ALQ44" s="7"/>
      <c r="ALR44" s="7"/>
      <c r="ALS44" s="7"/>
      <c r="ALT44" s="7"/>
      <c r="ALU44" s="7"/>
      <c r="ALV44" s="7"/>
      <c r="ALW44" s="7"/>
      <c r="ALX44" s="7"/>
      <c r="ALY44" s="7"/>
      <c r="ALZ44" s="7"/>
      <c r="AMA44" s="7"/>
      <c r="AMB44" s="7"/>
      <c r="AMC44" s="7"/>
      <c r="AMD44" s="7"/>
      <c r="AME44" s="7"/>
      <c r="AMF44" s="7"/>
      <c r="AMG44" s="7"/>
      <c r="AMH44" s="7"/>
      <c r="AMI44" s="7"/>
      <c r="AMJ44" s="7"/>
      <c r="AMK44" s="7"/>
      <c r="AML44" s="7"/>
      <c r="AMM44" s="7"/>
      <c r="AMN44" s="7"/>
      <c r="AMO44" s="7"/>
      <c r="AMP44" s="7"/>
      <c r="AMQ44" s="7"/>
      <c r="AMR44" s="7"/>
      <c r="AMS44" s="7"/>
      <c r="AMT44" s="7"/>
      <c r="AMU44" s="7"/>
      <c r="AMV44" s="7"/>
      <c r="AMW44" s="7"/>
      <c r="AMX44" s="7"/>
      <c r="AMY44" s="7"/>
      <c r="AMZ44" s="7"/>
      <c r="ANA44" s="7"/>
      <c r="ANB44" s="7"/>
      <c r="ANC44" s="7"/>
      <c r="AND44" s="7"/>
      <c r="ANE44" s="7"/>
      <c r="ANF44" s="7"/>
      <c r="ANG44" s="7"/>
      <c r="ANH44" s="7"/>
      <c r="ANI44" s="7"/>
      <c r="ANJ44" s="7"/>
      <c r="ANK44" s="7"/>
      <c r="ANL44" s="7"/>
      <c r="ANM44" s="7"/>
      <c r="ANN44" s="7"/>
      <c r="ANO44" s="7"/>
      <c r="ANP44" s="7"/>
      <c r="ANQ44" s="7"/>
      <c r="ANR44" s="7"/>
      <c r="ANS44" s="7"/>
      <c r="ANT44" s="7"/>
      <c r="ANU44" s="7"/>
      <c r="ANV44" s="7"/>
      <c r="ANW44" s="7"/>
      <c r="ANX44" s="7"/>
      <c r="ANY44" s="7"/>
      <c r="ANZ44" s="7"/>
      <c r="AOA44" s="7"/>
      <c r="AOB44" s="7"/>
      <c r="AOC44" s="7"/>
      <c r="AOD44" s="7"/>
      <c r="AOE44" s="7"/>
      <c r="AOF44" s="7"/>
      <c r="AOG44" s="7"/>
      <c r="AOH44" s="7"/>
      <c r="AOI44" s="7"/>
      <c r="AOJ44" s="7"/>
      <c r="AOK44" s="7"/>
      <c r="AOL44" s="7"/>
      <c r="AOM44" s="7"/>
      <c r="AON44" s="7"/>
      <c r="AOO44" s="7"/>
      <c r="AOP44" s="7"/>
      <c r="AOQ44" s="7"/>
      <c r="AOR44" s="7"/>
      <c r="AOS44" s="7"/>
      <c r="AOT44" s="7"/>
      <c r="AOU44" s="7"/>
      <c r="AOV44" s="7"/>
      <c r="AOW44" s="7"/>
      <c r="AOX44" s="7"/>
      <c r="AOY44" s="7"/>
      <c r="AOZ44" s="7"/>
      <c r="APA44" s="7"/>
      <c r="APB44" s="7"/>
      <c r="APC44" s="7"/>
      <c r="APD44" s="7"/>
      <c r="APE44" s="7"/>
      <c r="APF44" s="7"/>
      <c r="APG44" s="7"/>
      <c r="APH44" s="7"/>
      <c r="API44" s="7"/>
      <c r="APJ44" s="7"/>
      <c r="APK44" s="7"/>
      <c r="APL44" s="7"/>
      <c r="APM44" s="7"/>
      <c r="APN44" s="7"/>
      <c r="APO44" s="7"/>
      <c r="APP44" s="7"/>
      <c r="APQ44" s="7"/>
      <c r="APR44" s="7"/>
      <c r="APS44" s="7"/>
      <c r="APT44" s="7"/>
      <c r="APU44" s="7"/>
      <c r="APV44" s="7"/>
      <c r="APW44" s="7"/>
      <c r="APX44" s="7"/>
      <c r="APY44" s="7"/>
      <c r="APZ44" s="7"/>
      <c r="AQA44" s="7"/>
      <c r="AQB44" s="7"/>
      <c r="AQC44" s="7"/>
      <c r="AQD44" s="7"/>
      <c r="AQE44" s="7"/>
      <c r="AQF44" s="7"/>
      <c r="AQG44" s="7"/>
      <c r="AQH44" s="7"/>
      <c r="AQI44" s="7"/>
      <c r="AQJ44" s="7"/>
      <c r="AQK44" s="7"/>
      <c r="AQL44" s="7"/>
      <c r="AQM44" s="7"/>
      <c r="AQN44" s="7"/>
      <c r="AQO44" s="7"/>
      <c r="AQP44" s="7"/>
      <c r="AQQ44" s="7"/>
      <c r="AQR44" s="7"/>
      <c r="AQS44" s="7"/>
      <c r="AQT44" s="7"/>
      <c r="AQU44" s="7"/>
      <c r="AQV44" s="7"/>
      <c r="AQW44" s="7"/>
      <c r="AQX44" s="7"/>
      <c r="AQY44" s="7"/>
      <c r="AQZ44" s="7"/>
      <c r="ARA44" s="7"/>
      <c r="ARB44" s="7"/>
      <c r="ARC44" s="7"/>
      <c r="ARD44" s="7"/>
      <c r="ARE44" s="7"/>
      <c r="ARF44" s="7"/>
      <c r="ARG44" s="7"/>
      <c r="ARH44" s="7"/>
      <c r="ARI44" s="7"/>
      <c r="ARJ44" s="7"/>
      <c r="ARK44" s="7"/>
      <c r="ARL44" s="7"/>
      <c r="ARM44" s="7"/>
      <c r="ARN44" s="7"/>
      <c r="ARO44" s="7"/>
      <c r="ARP44" s="7"/>
      <c r="ARQ44" s="7"/>
      <c r="ARR44" s="7"/>
      <c r="ARS44" s="7"/>
      <c r="ART44" s="7"/>
      <c r="ARU44" s="7"/>
      <c r="ARV44" s="7"/>
      <c r="ARW44" s="7"/>
      <c r="ARX44" s="7"/>
      <c r="ARY44" s="7"/>
      <c r="ARZ44" s="7"/>
      <c r="ASA44" s="7"/>
      <c r="ASB44" s="7"/>
      <c r="ASC44" s="7"/>
      <c r="ASD44" s="7"/>
      <c r="ASE44" s="7"/>
      <c r="ASF44" s="7"/>
      <c r="ASG44" s="7"/>
      <c r="ASH44" s="7"/>
      <c r="ASI44" s="7"/>
      <c r="ASJ44" s="7"/>
      <c r="ASK44" s="7"/>
      <c r="ASL44" s="7"/>
      <c r="ASM44" s="7"/>
      <c r="ASN44" s="7"/>
      <c r="ASO44" s="7"/>
      <c r="ASP44" s="7"/>
      <c r="ASQ44" s="7"/>
      <c r="ASR44" s="7"/>
      <c r="ASS44" s="7"/>
      <c r="AST44" s="7"/>
      <c r="ASU44" s="7"/>
      <c r="ASV44" s="7"/>
      <c r="ASW44" s="7"/>
      <c r="ASX44" s="7"/>
      <c r="ASY44" s="7"/>
      <c r="ASZ44" s="7"/>
      <c r="ATA44" s="7"/>
      <c r="ATB44" s="7"/>
      <c r="ATC44" s="7"/>
      <c r="ATD44" s="7"/>
      <c r="ATE44" s="7"/>
      <c r="ATF44" s="7"/>
      <c r="ATG44" s="7"/>
      <c r="ATH44" s="7"/>
      <c r="ATI44" s="7"/>
      <c r="ATJ44" s="7"/>
      <c r="ATK44" s="7"/>
      <c r="ATL44" s="7"/>
      <c r="ATM44" s="7"/>
      <c r="ATN44" s="7"/>
      <c r="ATO44" s="7"/>
      <c r="ATP44" s="7"/>
      <c r="ATQ44" s="7"/>
      <c r="ATR44" s="7"/>
      <c r="ATS44" s="7"/>
      <c r="ATT44" s="7"/>
      <c r="ATU44" s="7"/>
      <c r="ATV44" s="7"/>
      <c r="ATW44" s="7"/>
      <c r="ATX44" s="7"/>
      <c r="ATY44" s="7"/>
      <c r="ATZ44" s="7"/>
      <c r="AUA44" s="7"/>
      <c r="AUB44" s="7"/>
      <c r="AUC44" s="7"/>
      <c r="AUD44" s="7"/>
      <c r="AUE44" s="7"/>
      <c r="AUF44" s="7"/>
      <c r="AUG44" s="7"/>
      <c r="AUH44" s="7"/>
      <c r="AUI44" s="7"/>
      <c r="AUJ44" s="7"/>
      <c r="AUK44" s="7"/>
      <c r="AUL44" s="7"/>
      <c r="AUM44" s="7"/>
      <c r="AUN44" s="7"/>
      <c r="AUO44" s="7"/>
      <c r="AUP44" s="7"/>
      <c r="AUQ44" s="7"/>
      <c r="AUR44" s="7"/>
      <c r="AUS44" s="7"/>
      <c r="AUT44" s="7"/>
      <c r="AUU44" s="7"/>
      <c r="AUV44" s="7"/>
      <c r="AUW44" s="7"/>
      <c r="AUX44" s="7"/>
      <c r="AUY44" s="7"/>
      <c r="AUZ44" s="7"/>
      <c r="AVA44" s="7"/>
      <c r="AVB44" s="7"/>
      <c r="AVC44" s="7"/>
      <c r="AVD44" s="7"/>
      <c r="AVE44" s="7"/>
      <c r="AVF44" s="7"/>
      <c r="AVG44" s="7"/>
      <c r="AVH44" s="7"/>
      <c r="AVI44" s="7"/>
      <c r="AVJ44" s="7"/>
      <c r="AVK44" s="7"/>
      <c r="AVL44" s="7"/>
      <c r="AVM44" s="7"/>
      <c r="AVN44" s="7"/>
      <c r="AVO44" s="7"/>
      <c r="AVP44" s="7"/>
      <c r="AVQ44" s="7"/>
      <c r="AVR44" s="7"/>
      <c r="AVS44" s="7"/>
      <c r="AVT44" s="7"/>
      <c r="AVU44" s="7"/>
      <c r="AVV44" s="7"/>
      <c r="AVW44" s="7"/>
      <c r="AVX44" s="7"/>
      <c r="AVY44" s="7"/>
      <c r="AVZ44" s="7"/>
      <c r="AWA44" s="7"/>
      <c r="AWB44" s="7"/>
      <c r="AWC44" s="7"/>
      <c r="AWD44" s="7"/>
      <c r="AWE44" s="7"/>
      <c r="AWF44" s="7"/>
      <c r="AWG44" s="7"/>
      <c r="AWH44" s="7"/>
      <c r="AWI44" s="7"/>
      <c r="AWJ44" s="7"/>
      <c r="AWK44" s="7"/>
      <c r="AWL44" s="7"/>
      <c r="AWM44" s="7"/>
      <c r="AWN44" s="7"/>
      <c r="AWO44" s="7"/>
      <c r="AWP44" s="7"/>
      <c r="AWQ44" s="7"/>
      <c r="AWR44" s="7"/>
      <c r="AWS44" s="7"/>
      <c r="AWT44" s="7"/>
      <c r="AWU44" s="7"/>
      <c r="AWV44" s="7"/>
      <c r="AWW44" s="7"/>
      <c r="AWX44" s="7"/>
      <c r="AWY44" s="7"/>
      <c r="AWZ44" s="7"/>
      <c r="AXA44" s="7"/>
      <c r="AXB44" s="7"/>
      <c r="AXC44" s="7"/>
      <c r="AXD44" s="7"/>
      <c r="AXE44" s="7"/>
      <c r="AXF44" s="7"/>
      <c r="AXG44" s="7"/>
      <c r="AXH44" s="7"/>
      <c r="AXI44" s="7"/>
      <c r="AXJ44" s="7"/>
      <c r="AXK44" s="7"/>
      <c r="AXL44" s="7"/>
      <c r="AXM44" s="7"/>
      <c r="AXN44" s="7"/>
      <c r="AXO44" s="7"/>
      <c r="AXP44" s="7"/>
      <c r="AXQ44" s="7"/>
      <c r="AXR44" s="7"/>
      <c r="AXS44" s="7"/>
      <c r="AXT44" s="7"/>
      <c r="AXU44" s="7"/>
      <c r="AXV44" s="7"/>
      <c r="AXW44" s="7"/>
      <c r="AXX44" s="7"/>
      <c r="AXY44" s="7"/>
      <c r="AXZ44" s="7"/>
      <c r="AYA44" s="7"/>
      <c r="AYB44" s="7"/>
      <c r="AYC44" s="7"/>
      <c r="AYD44" s="7"/>
      <c r="AYE44" s="7"/>
      <c r="AYF44" s="7"/>
      <c r="AYG44" s="7"/>
      <c r="AYH44" s="7"/>
      <c r="AYI44" s="7"/>
      <c r="AYJ44" s="7"/>
      <c r="AYK44" s="7"/>
      <c r="AYL44" s="7"/>
      <c r="AYM44" s="7"/>
      <c r="AYN44" s="7"/>
      <c r="AYO44" s="7"/>
      <c r="AYP44" s="7"/>
      <c r="AYQ44" s="7"/>
      <c r="AYR44" s="7"/>
      <c r="AYS44" s="7"/>
      <c r="AYT44" s="7"/>
      <c r="AYU44" s="7"/>
      <c r="AYV44" s="7"/>
      <c r="AYW44" s="7"/>
      <c r="AYX44" s="7"/>
      <c r="AYY44" s="7"/>
      <c r="AYZ44" s="7"/>
      <c r="AZA44" s="7"/>
      <c r="AZB44" s="7"/>
      <c r="AZC44" s="7"/>
      <c r="AZD44" s="7"/>
      <c r="AZE44" s="7"/>
      <c r="AZF44" s="7"/>
      <c r="AZG44" s="7"/>
      <c r="AZH44" s="7"/>
      <c r="AZI44" s="7"/>
      <c r="AZJ44" s="7"/>
      <c r="AZK44" s="7"/>
      <c r="AZL44" s="7"/>
      <c r="AZM44" s="7"/>
      <c r="AZN44" s="7"/>
      <c r="AZO44" s="7"/>
      <c r="AZP44" s="7"/>
      <c r="AZQ44" s="7"/>
      <c r="AZR44" s="7"/>
      <c r="AZS44" s="7"/>
      <c r="AZT44" s="7"/>
      <c r="AZU44" s="7"/>
      <c r="AZV44" s="7"/>
      <c r="AZW44" s="7"/>
      <c r="AZX44" s="7"/>
      <c r="AZY44" s="7"/>
      <c r="AZZ44" s="7"/>
      <c r="BAA44" s="7"/>
      <c r="BAB44" s="7"/>
      <c r="BAC44" s="7"/>
      <c r="BAD44" s="7"/>
      <c r="BAE44" s="7"/>
      <c r="BAF44" s="7"/>
      <c r="BAG44" s="7"/>
      <c r="BAH44" s="7"/>
      <c r="BAI44" s="7"/>
      <c r="BAJ44" s="7"/>
      <c r="BAK44" s="7"/>
      <c r="BAL44" s="7"/>
      <c r="BAM44" s="7"/>
      <c r="BAN44" s="7"/>
      <c r="BAO44" s="7"/>
      <c r="BAP44" s="7"/>
      <c r="BAQ44" s="7"/>
      <c r="BAR44" s="7"/>
      <c r="BAS44" s="7"/>
      <c r="BAT44" s="7"/>
      <c r="BAU44" s="7"/>
      <c r="BAV44" s="7"/>
      <c r="BAW44" s="7"/>
      <c r="BAX44" s="7"/>
      <c r="BAY44" s="7"/>
      <c r="BAZ44" s="7"/>
      <c r="BBA44" s="7"/>
      <c r="BBB44" s="7"/>
      <c r="BBC44" s="7"/>
      <c r="BBD44" s="7"/>
      <c r="BBE44" s="7"/>
      <c r="BBF44" s="7"/>
      <c r="BBG44" s="7"/>
      <c r="BBH44" s="7"/>
      <c r="BBI44" s="7"/>
      <c r="BBJ44" s="7"/>
      <c r="BBK44" s="7"/>
      <c r="BBL44" s="7"/>
      <c r="BBM44" s="7"/>
      <c r="BBN44" s="7"/>
      <c r="BBO44" s="7"/>
      <c r="BBP44" s="7"/>
      <c r="BBQ44" s="7"/>
      <c r="BBR44" s="7"/>
      <c r="BBS44" s="7"/>
      <c r="BBT44" s="7"/>
      <c r="BBU44" s="7"/>
      <c r="BBV44" s="7"/>
      <c r="BBW44" s="7"/>
      <c r="BBX44" s="7"/>
      <c r="BBY44" s="7"/>
      <c r="BBZ44" s="7"/>
      <c r="BCA44" s="7"/>
      <c r="BCB44" s="7"/>
      <c r="BCC44" s="7"/>
      <c r="BCD44" s="7"/>
      <c r="BCE44" s="7"/>
      <c r="BCF44" s="7"/>
      <c r="BCG44" s="7"/>
      <c r="BCH44" s="7"/>
      <c r="BCI44" s="7"/>
      <c r="BCJ44" s="7"/>
      <c r="BCK44" s="7"/>
      <c r="BCL44" s="7"/>
      <c r="BCM44" s="7"/>
      <c r="BCN44" s="7"/>
      <c r="BCO44" s="7"/>
      <c r="BCP44" s="7"/>
      <c r="BCQ44" s="7"/>
      <c r="BCR44" s="7"/>
      <c r="BCS44" s="7"/>
      <c r="BCT44" s="7"/>
      <c r="BCU44" s="7"/>
      <c r="BCV44" s="7"/>
      <c r="BCW44" s="7"/>
      <c r="BCX44" s="7"/>
      <c r="BCY44" s="7"/>
      <c r="BCZ44" s="7"/>
      <c r="BDA44" s="7"/>
      <c r="BDB44" s="7"/>
      <c r="BDC44" s="7"/>
      <c r="BDD44" s="7"/>
      <c r="BDE44" s="7"/>
      <c r="BDF44" s="7"/>
      <c r="BDG44" s="7"/>
      <c r="BDH44" s="7"/>
      <c r="BDI44" s="7"/>
      <c r="BDJ44" s="7"/>
      <c r="BDK44" s="7"/>
      <c r="BDL44" s="7"/>
      <c r="BDM44" s="7"/>
      <c r="BDN44" s="7"/>
      <c r="BDO44" s="7"/>
      <c r="BDP44" s="7"/>
      <c r="BDQ44" s="7"/>
      <c r="BDR44" s="7"/>
      <c r="BDS44" s="7"/>
      <c r="BDT44" s="7"/>
      <c r="BDU44" s="7"/>
      <c r="BDV44" s="7"/>
      <c r="BDW44" s="7"/>
      <c r="BDX44" s="7"/>
      <c r="BDY44" s="7"/>
      <c r="BDZ44" s="7"/>
      <c r="BEA44" s="7"/>
      <c r="BEB44" s="7"/>
      <c r="BEC44" s="7"/>
      <c r="BED44" s="7"/>
      <c r="BEE44" s="7"/>
      <c r="BEF44" s="7"/>
      <c r="BEG44" s="7"/>
      <c r="BEH44" s="7"/>
      <c r="BEI44" s="7"/>
      <c r="BEJ44" s="7"/>
      <c r="BEK44" s="7"/>
      <c r="BEL44" s="7"/>
      <c r="BEM44" s="7"/>
      <c r="BEN44" s="7"/>
      <c r="BEO44" s="7"/>
      <c r="BEP44" s="7"/>
      <c r="BEQ44" s="7"/>
      <c r="BER44" s="7"/>
      <c r="BES44" s="7"/>
      <c r="BET44" s="7"/>
      <c r="BEU44" s="7"/>
      <c r="BEV44" s="7"/>
      <c r="BEW44" s="7"/>
      <c r="BEX44" s="7"/>
      <c r="BEY44" s="7"/>
      <c r="BEZ44" s="7"/>
      <c r="BFA44" s="7"/>
      <c r="BFB44" s="7"/>
      <c r="BFC44" s="7"/>
      <c r="BFD44" s="7"/>
      <c r="BFE44" s="7"/>
      <c r="BFF44" s="7"/>
      <c r="BFG44" s="7"/>
      <c r="BFH44" s="7"/>
      <c r="BFI44" s="7"/>
      <c r="BFJ44" s="7"/>
      <c r="BFK44" s="7"/>
      <c r="BFL44" s="7"/>
      <c r="BFM44" s="7"/>
      <c r="BFN44" s="7"/>
      <c r="BFO44" s="7"/>
      <c r="BFP44" s="7"/>
      <c r="BFQ44" s="7"/>
      <c r="BFR44" s="7"/>
      <c r="BFS44" s="7"/>
      <c r="BFT44" s="7"/>
      <c r="BFU44" s="7"/>
      <c r="BFV44" s="7"/>
      <c r="BFW44" s="7"/>
      <c r="BFX44" s="7"/>
      <c r="BFY44" s="7"/>
      <c r="BFZ44" s="7"/>
      <c r="BGA44" s="7"/>
      <c r="BGB44" s="7"/>
      <c r="BGC44" s="7"/>
      <c r="BGD44" s="7"/>
      <c r="BGE44" s="7"/>
      <c r="BGF44" s="7"/>
      <c r="BGG44" s="7"/>
      <c r="BGH44" s="7"/>
      <c r="BGI44" s="7"/>
      <c r="BGJ44" s="7"/>
      <c r="BGK44" s="7"/>
      <c r="BGL44" s="7"/>
      <c r="BGM44" s="7"/>
      <c r="BGN44" s="7"/>
      <c r="BGO44" s="7"/>
      <c r="BGP44" s="7"/>
      <c r="BGQ44" s="7"/>
      <c r="BGR44" s="7"/>
      <c r="BGS44" s="7"/>
      <c r="BGT44" s="7"/>
      <c r="BGU44" s="7"/>
      <c r="BGV44" s="7"/>
      <c r="BGW44" s="7"/>
      <c r="BGX44" s="7"/>
      <c r="BGY44" s="7"/>
      <c r="BGZ44" s="7"/>
      <c r="BHA44" s="7"/>
      <c r="BHB44" s="7"/>
      <c r="BHC44" s="7"/>
      <c r="BHD44" s="7"/>
      <c r="BHE44" s="7"/>
      <c r="BHF44" s="7"/>
      <c r="BHG44" s="7"/>
      <c r="BHH44" s="7"/>
      <c r="BHI44" s="7"/>
      <c r="BHJ44" s="7"/>
      <c r="BHK44" s="7"/>
      <c r="BHL44" s="7"/>
      <c r="BHM44" s="7"/>
      <c r="BHN44" s="7"/>
      <c r="BHO44" s="7"/>
      <c r="BHP44" s="7"/>
      <c r="BHQ44" s="7"/>
      <c r="BHR44" s="7"/>
      <c r="BHS44" s="7"/>
      <c r="BHT44" s="7"/>
      <c r="BHU44" s="7"/>
      <c r="BHV44" s="7"/>
      <c r="BHW44" s="7"/>
      <c r="BHX44" s="7"/>
      <c r="BHY44" s="7"/>
      <c r="BHZ44" s="7"/>
      <c r="BIA44" s="7"/>
      <c r="BIB44" s="7"/>
      <c r="BIC44" s="7"/>
      <c r="BID44" s="7"/>
      <c r="BIE44" s="7"/>
      <c r="BIF44" s="7"/>
      <c r="BIG44" s="7"/>
      <c r="BIH44" s="7"/>
      <c r="BII44" s="7"/>
      <c r="BIJ44" s="7"/>
      <c r="BIK44" s="7"/>
      <c r="BIL44" s="7"/>
      <c r="BIM44" s="7"/>
      <c r="BIN44" s="7"/>
      <c r="BIO44" s="7"/>
      <c r="BIP44" s="7"/>
      <c r="BIQ44" s="7"/>
      <c r="BIR44" s="7"/>
      <c r="BIS44" s="7"/>
      <c r="BIT44" s="7"/>
      <c r="BIU44" s="7"/>
      <c r="BIV44" s="7"/>
      <c r="BIW44" s="7"/>
      <c r="BIX44" s="7"/>
      <c r="BIY44" s="7"/>
      <c r="BIZ44" s="7"/>
      <c r="BJA44" s="7"/>
      <c r="BJB44" s="7"/>
      <c r="BJC44" s="7"/>
      <c r="BJD44" s="7"/>
      <c r="BJE44" s="7"/>
      <c r="BJF44" s="7"/>
      <c r="BJG44" s="7"/>
      <c r="BJH44" s="7"/>
      <c r="BJI44" s="7"/>
      <c r="BJJ44" s="7"/>
      <c r="BJK44" s="7"/>
      <c r="BJL44" s="7"/>
      <c r="BJM44" s="7"/>
      <c r="BJN44" s="7"/>
      <c r="BJO44" s="7"/>
      <c r="BJP44" s="7"/>
      <c r="BJQ44" s="7"/>
      <c r="BJR44" s="7"/>
      <c r="BJS44" s="7"/>
      <c r="BJT44" s="7"/>
      <c r="BJU44" s="7"/>
      <c r="BJV44" s="7"/>
      <c r="BJW44" s="7"/>
      <c r="BJX44" s="7"/>
      <c r="BJY44" s="7"/>
      <c r="BJZ44" s="7"/>
      <c r="BKA44" s="7"/>
      <c r="BKB44" s="7"/>
      <c r="BKC44" s="7"/>
      <c r="BKD44" s="7"/>
      <c r="BKE44" s="7"/>
      <c r="BKF44" s="7"/>
      <c r="BKG44" s="7"/>
      <c r="BKH44" s="7"/>
      <c r="BKI44" s="7"/>
      <c r="BKJ44" s="7"/>
      <c r="BKK44" s="7"/>
      <c r="BKL44" s="7"/>
      <c r="BKM44" s="7"/>
      <c r="BKN44" s="7"/>
      <c r="BKO44" s="7"/>
      <c r="BKP44" s="7"/>
      <c r="BKQ44" s="7"/>
      <c r="BKR44" s="7"/>
      <c r="BKS44" s="7"/>
      <c r="BKT44" s="7"/>
      <c r="BKU44" s="7"/>
      <c r="BKV44" s="7"/>
      <c r="BKW44" s="7"/>
      <c r="BKX44" s="7"/>
      <c r="BKY44" s="7"/>
      <c r="BKZ44" s="7"/>
      <c r="BLA44" s="7"/>
      <c r="BLB44" s="7"/>
      <c r="BLC44" s="7"/>
      <c r="BLD44" s="7"/>
      <c r="BLE44" s="7"/>
      <c r="BLF44" s="7"/>
      <c r="BLG44" s="7"/>
      <c r="BLH44" s="7"/>
      <c r="BLI44" s="7"/>
      <c r="BLJ44" s="7"/>
      <c r="BLK44" s="7"/>
      <c r="BLL44" s="7"/>
      <c r="BLM44" s="7"/>
      <c r="BLN44" s="7"/>
      <c r="BLO44" s="7"/>
      <c r="BLP44" s="7"/>
      <c r="BLQ44" s="7"/>
      <c r="BLR44" s="7"/>
      <c r="BLS44" s="7"/>
      <c r="BLT44" s="7"/>
      <c r="BLU44" s="7"/>
      <c r="BLV44" s="7"/>
      <c r="BLW44" s="7"/>
      <c r="BLX44" s="7"/>
      <c r="BLY44" s="7"/>
      <c r="BLZ44" s="7"/>
      <c r="BMA44" s="7"/>
      <c r="BMB44" s="7"/>
      <c r="BMC44" s="7"/>
      <c r="BMD44" s="7"/>
      <c r="BME44" s="7"/>
      <c r="BMF44" s="7"/>
      <c r="BMG44" s="7"/>
      <c r="BMH44" s="7"/>
      <c r="BMI44" s="7"/>
      <c r="BMJ44" s="7"/>
      <c r="BMK44" s="7"/>
      <c r="BML44" s="7"/>
      <c r="BMM44" s="7"/>
      <c r="BMN44" s="7"/>
      <c r="BMO44" s="7"/>
      <c r="BMP44" s="7"/>
      <c r="BMQ44" s="7"/>
      <c r="BMR44" s="7"/>
      <c r="BMS44" s="7"/>
      <c r="BMT44" s="7"/>
      <c r="BMU44" s="7"/>
      <c r="BMV44" s="7"/>
      <c r="BMW44" s="7"/>
      <c r="BMX44" s="7"/>
      <c r="BMY44" s="7"/>
      <c r="BMZ44" s="7"/>
      <c r="BNA44" s="7"/>
      <c r="BNB44" s="7"/>
      <c r="BNC44" s="7"/>
      <c r="BND44" s="7"/>
      <c r="BNE44" s="7"/>
      <c r="BNF44" s="7"/>
      <c r="BNG44" s="7"/>
      <c r="BNH44" s="7"/>
      <c r="BNI44" s="7"/>
      <c r="BNJ44" s="7"/>
      <c r="BNK44" s="7"/>
      <c r="BNL44" s="7"/>
      <c r="BNM44" s="7"/>
      <c r="BNN44" s="7"/>
      <c r="BNO44" s="7"/>
      <c r="BNP44" s="7"/>
      <c r="BNQ44" s="7"/>
      <c r="BNR44" s="7"/>
      <c r="BNS44" s="7"/>
      <c r="BNT44" s="7"/>
      <c r="BNU44" s="7"/>
      <c r="BNV44" s="7"/>
      <c r="BNW44" s="7"/>
      <c r="BNX44" s="7"/>
      <c r="BNY44" s="7"/>
      <c r="BNZ44" s="7"/>
      <c r="BOA44" s="7"/>
      <c r="BOB44" s="7"/>
      <c r="BOC44" s="7"/>
      <c r="BOD44" s="7"/>
      <c r="BOE44" s="7"/>
      <c r="BOF44" s="7"/>
      <c r="BOG44" s="7"/>
      <c r="BOH44" s="7"/>
      <c r="BOI44" s="7"/>
      <c r="BOJ44" s="7"/>
      <c r="BOK44" s="7"/>
      <c r="BOL44" s="7"/>
      <c r="BOM44" s="7"/>
      <c r="BON44" s="7"/>
      <c r="BOO44" s="7"/>
      <c r="BOP44" s="7"/>
      <c r="BOQ44" s="7"/>
      <c r="BOR44" s="7"/>
      <c r="BOS44" s="7"/>
      <c r="BOT44" s="7"/>
      <c r="BOU44" s="7"/>
      <c r="BOV44" s="7"/>
      <c r="BOW44" s="7"/>
      <c r="BOX44" s="7"/>
      <c r="BOY44" s="7"/>
      <c r="BOZ44" s="7"/>
      <c r="BPA44" s="7"/>
      <c r="BPB44" s="7"/>
      <c r="BPC44" s="7"/>
      <c r="BPD44" s="7"/>
      <c r="BPE44" s="7"/>
      <c r="BPF44" s="7"/>
      <c r="BPG44" s="7"/>
      <c r="BPH44" s="7"/>
      <c r="BPI44" s="7"/>
      <c r="BPJ44" s="7"/>
      <c r="BPK44" s="7"/>
      <c r="BPL44" s="7"/>
      <c r="BPM44" s="7"/>
      <c r="BPN44" s="7"/>
      <c r="BPO44" s="7"/>
      <c r="BPP44" s="7"/>
      <c r="BPQ44" s="7"/>
      <c r="BPR44" s="7"/>
      <c r="BPS44" s="7"/>
      <c r="BPT44" s="7"/>
      <c r="BPU44" s="7"/>
      <c r="BPV44" s="7"/>
      <c r="BPW44" s="7"/>
      <c r="BPX44" s="7"/>
      <c r="BPY44" s="7"/>
      <c r="BPZ44" s="7"/>
      <c r="BQA44" s="7"/>
      <c r="BQB44" s="7"/>
      <c r="BQC44" s="7"/>
      <c r="BQD44" s="7"/>
      <c r="BQE44" s="7"/>
      <c r="BQF44" s="7"/>
      <c r="BQG44" s="7"/>
      <c r="BQH44" s="7"/>
      <c r="BQI44" s="7"/>
      <c r="BQJ44" s="7"/>
      <c r="BQK44" s="7"/>
      <c r="BQL44" s="7"/>
      <c r="BQM44" s="7"/>
      <c r="BQN44" s="7"/>
      <c r="BQO44" s="7"/>
      <c r="BQP44" s="7"/>
      <c r="BQQ44" s="7"/>
      <c r="BQR44" s="7"/>
      <c r="BQS44" s="7"/>
      <c r="BQT44" s="7"/>
      <c r="BQU44" s="7"/>
      <c r="BQV44" s="7"/>
      <c r="BQW44" s="7"/>
      <c r="BQX44" s="7"/>
      <c r="BQY44" s="7"/>
      <c r="BQZ44" s="7"/>
      <c r="BRA44" s="7"/>
      <c r="BRB44" s="7"/>
      <c r="BRC44" s="7"/>
      <c r="BRD44" s="7"/>
      <c r="BRE44" s="7"/>
      <c r="BRF44" s="7"/>
      <c r="BRG44" s="7"/>
      <c r="BRH44" s="7"/>
      <c r="BRI44" s="7"/>
      <c r="BRJ44" s="7"/>
      <c r="BRK44" s="7"/>
      <c r="BRL44" s="7"/>
      <c r="BRM44" s="7"/>
      <c r="BRN44" s="7"/>
      <c r="BRO44" s="7"/>
      <c r="BRP44" s="7"/>
      <c r="BRQ44" s="7"/>
      <c r="BRR44" s="7"/>
      <c r="BRS44" s="7"/>
      <c r="BRT44" s="7"/>
      <c r="BRU44" s="7"/>
      <c r="BRV44" s="7"/>
      <c r="BRW44" s="7"/>
      <c r="BRX44" s="7"/>
      <c r="BRY44" s="7"/>
      <c r="BRZ44" s="7"/>
      <c r="BSA44" s="7"/>
      <c r="BSB44" s="7"/>
      <c r="BSC44" s="7"/>
      <c r="BSD44" s="7"/>
      <c r="BSE44" s="7"/>
      <c r="BSF44" s="7"/>
      <c r="BSG44" s="7"/>
      <c r="BSH44" s="7"/>
      <c r="BSI44" s="7"/>
      <c r="BSJ44" s="7"/>
      <c r="BSK44" s="7"/>
      <c r="BSL44" s="7"/>
      <c r="BSM44" s="7"/>
      <c r="BSN44" s="7"/>
      <c r="BSO44" s="7"/>
      <c r="BSP44" s="7"/>
      <c r="BSQ44" s="7"/>
      <c r="BSR44" s="7"/>
      <c r="BSS44" s="7"/>
      <c r="BST44" s="7"/>
      <c r="BSU44" s="7"/>
      <c r="BSV44" s="7"/>
      <c r="BSW44" s="7"/>
      <c r="BSX44" s="7"/>
      <c r="BSY44" s="7"/>
      <c r="BSZ44" s="7"/>
      <c r="BTA44" s="7"/>
      <c r="BTB44" s="7"/>
      <c r="BTC44" s="7"/>
      <c r="BTD44" s="7"/>
      <c r="BTE44" s="7"/>
      <c r="BTF44" s="7"/>
      <c r="BTG44" s="7"/>
      <c r="BTH44" s="7"/>
      <c r="BTI44" s="7"/>
      <c r="BTJ44" s="7"/>
      <c r="BTK44" s="7"/>
      <c r="BTL44" s="7"/>
      <c r="BTM44" s="7"/>
      <c r="BTN44" s="7"/>
      <c r="BTO44" s="7"/>
      <c r="BTP44" s="7"/>
      <c r="BTQ44" s="7"/>
      <c r="BTR44" s="7"/>
      <c r="BTS44" s="7"/>
      <c r="BTT44" s="7"/>
      <c r="BTU44" s="7"/>
      <c r="BTV44" s="7"/>
      <c r="BTW44" s="7"/>
      <c r="BTX44" s="7"/>
      <c r="BTY44" s="7"/>
      <c r="BTZ44" s="7"/>
      <c r="BUA44" s="7"/>
      <c r="BUB44" s="7"/>
      <c r="BUC44" s="7"/>
      <c r="BUD44" s="7"/>
      <c r="BUE44" s="7"/>
      <c r="BUF44" s="7"/>
      <c r="BUG44" s="7"/>
      <c r="BUH44" s="7"/>
      <c r="BUI44" s="7"/>
      <c r="BUJ44" s="7"/>
      <c r="BUK44" s="7"/>
      <c r="BUL44" s="7"/>
      <c r="BUM44" s="7"/>
      <c r="BUN44" s="7"/>
      <c r="BUO44" s="7"/>
      <c r="BUP44" s="7"/>
      <c r="BUQ44" s="7"/>
      <c r="BUR44" s="7"/>
      <c r="BUS44" s="7"/>
      <c r="BUT44" s="7"/>
      <c r="BUU44" s="7"/>
      <c r="BUV44" s="7"/>
      <c r="BUW44" s="7"/>
      <c r="BUX44" s="7"/>
      <c r="BUY44" s="7"/>
      <c r="BUZ44" s="7"/>
      <c r="BVA44" s="7"/>
      <c r="BVB44" s="7"/>
      <c r="BVC44" s="7"/>
      <c r="BVD44" s="7"/>
      <c r="BVE44" s="7"/>
      <c r="BVF44" s="7"/>
      <c r="BVG44" s="7"/>
      <c r="BVH44" s="7"/>
      <c r="BVI44" s="7"/>
      <c r="BVJ44" s="7"/>
      <c r="BVK44" s="7"/>
      <c r="BVL44" s="7"/>
      <c r="BVM44" s="7"/>
      <c r="BVN44" s="7"/>
      <c r="BVO44" s="7"/>
      <c r="BVP44" s="7"/>
      <c r="BVQ44" s="7"/>
      <c r="BVR44" s="7"/>
      <c r="BVS44" s="7"/>
      <c r="BVT44" s="7"/>
      <c r="BVU44" s="7"/>
      <c r="BVV44" s="7"/>
      <c r="BVW44" s="7"/>
      <c r="BVX44" s="7"/>
      <c r="BVY44" s="7"/>
      <c r="BVZ44" s="7"/>
      <c r="BWA44" s="7"/>
      <c r="BWB44" s="7"/>
      <c r="BWC44" s="7"/>
      <c r="BWD44" s="7"/>
      <c r="BWE44" s="7"/>
      <c r="BWF44" s="7"/>
      <c r="BWG44" s="7"/>
      <c r="BWH44" s="7"/>
      <c r="BWI44" s="7"/>
      <c r="BWJ44" s="7"/>
      <c r="BWK44" s="7"/>
      <c r="BWL44" s="7"/>
      <c r="BWM44" s="7"/>
      <c r="BWN44" s="7"/>
      <c r="BWO44" s="7"/>
      <c r="BWP44" s="7"/>
      <c r="BWQ44" s="7"/>
      <c r="BWR44" s="7"/>
      <c r="BWS44" s="7"/>
      <c r="BWT44" s="7"/>
      <c r="BWU44" s="7"/>
      <c r="BWV44" s="7"/>
      <c r="BWW44" s="7"/>
      <c r="BWX44" s="7"/>
      <c r="BWY44" s="7"/>
      <c r="BWZ44" s="7"/>
      <c r="BXA44" s="7"/>
      <c r="BXB44" s="7"/>
      <c r="BXC44" s="7"/>
      <c r="BXD44" s="7"/>
      <c r="BXE44" s="7"/>
      <c r="BXF44" s="7"/>
      <c r="BXG44" s="7"/>
      <c r="BXH44" s="7"/>
      <c r="BXI44" s="7"/>
      <c r="BXJ44" s="7"/>
      <c r="BXK44" s="7"/>
      <c r="BXL44" s="7"/>
      <c r="BXM44" s="7"/>
      <c r="BXN44" s="7"/>
      <c r="BXO44" s="7"/>
      <c r="BXP44" s="7"/>
      <c r="BXQ44" s="7"/>
      <c r="BXR44" s="7"/>
      <c r="BXS44" s="7"/>
      <c r="BXT44" s="7"/>
      <c r="BXU44" s="7"/>
      <c r="BXV44" s="7"/>
      <c r="BXW44" s="7"/>
      <c r="BXX44" s="7"/>
      <c r="BXY44" s="7"/>
      <c r="BXZ44" s="7"/>
      <c r="BYA44" s="7"/>
      <c r="BYB44" s="7"/>
      <c r="BYC44" s="7"/>
      <c r="BYD44" s="7"/>
      <c r="BYE44" s="7"/>
      <c r="BYF44" s="7"/>
      <c r="BYG44" s="7"/>
      <c r="BYH44" s="7"/>
      <c r="BYI44" s="7"/>
      <c r="BYJ44" s="7"/>
      <c r="BYK44" s="7"/>
      <c r="BYL44" s="7"/>
      <c r="BYM44" s="7"/>
      <c r="BYN44" s="7"/>
      <c r="BYO44" s="7"/>
      <c r="BYP44" s="7"/>
      <c r="BYQ44" s="7"/>
      <c r="BYR44" s="7"/>
      <c r="BYS44" s="7"/>
      <c r="BYT44" s="7"/>
      <c r="BYU44" s="7"/>
      <c r="BYV44" s="7"/>
      <c r="BYW44" s="7"/>
      <c r="BYX44" s="7"/>
      <c r="BYY44" s="7"/>
      <c r="BYZ44" s="7"/>
      <c r="BZA44" s="7"/>
      <c r="BZB44" s="7"/>
      <c r="BZC44" s="7"/>
      <c r="BZD44" s="7"/>
      <c r="BZE44" s="7"/>
      <c r="BZF44" s="7"/>
      <c r="BZG44" s="7"/>
      <c r="BZH44" s="7"/>
      <c r="BZI44" s="7"/>
      <c r="BZJ44" s="7"/>
      <c r="BZK44" s="7"/>
      <c r="BZL44" s="7"/>
      <c r="BZM44" s="7"/>
      <c r="BZN44" s="7"/>
      <c r="BZO44" s="7"/>
      <c r="BZP44" s="7"/>
      <c r="BZQ44" s="7"/>
      <c r="BZR44" s="7"/>
      <c r="BZS44" s="7"/>
      <c r="BZT44" s="7"/>
      <c r="BZU44" s="7"/>
      <c r="BZV44" s="7"/>
      <c r="BZW44" s="7"/>
      <c r="BZX44" s="7"/>
      <c r="BZY44" s="7"/>
      <c r="BZZ44" s="7"/>
      <c r="CAA44" s="7"/>
      <c r="CAB44" s="7"/>
      <c r="CAC44" s="7"/>
      <c r="CAD44" s="7"/>
      <c r="CAE44" s="7"/>
      <c r="CAF44" s="7"/>
      <c r="CAG44" s="7"/>
      <c r="CAH44" s="7"/>
      <c r="CAI44" s="7"/>
      <c r="CAJ44" s="7"/>
      <c r="CAK44" s="7"/>
      <c r="CAL44" s="7"/>
      <c r="CAM44" s="7"/>
      <c r="CAN44" s="7"/>
      <c r="CAO44" s="7"/>
      <c r="CAP44" s="7"/>
      <c r="CAQ44" s="7"/>
      <c r="CAR44" s="7"/>
      <c r="CAS44" s="7"/>
      <c r="CAT44" s="7"/>
      <c r="CAU44" s="7"/>
      <c r="CAV44" s="7"/>
      <c r="CAW44" s="7"/>
      <c r="CAX44" s="7"/>
      <c r="CAY44" s="7"/>
      <c r="CAZ44" s="7"/>
      <c r="CBA44" s="7"/>
      <c r="CBB44" s="7"/>
      <c r="CBC44" s="7"/>
      <c r="CBD44" s="7"/>
      <c r="CBE44" s="7"/>
      <c r="CBF44" s="7"/>
      <c r="CBG44" s="7"/>
      <c r="CBH44" s="7"/>
      <c r="CBI44" s="7"/>
      <c r="CBJ44" s="7"/>
      <c r="CBK44" s="7"/>
      <c r="CBL44" s="7"/>
      <c r="CBM44" s="7"/>
      <c r="CBN44" s="7"/>
      <c r="CBO44" s="7"/>
      <c r="CBP44" s="7"/>
      <c r="CBQ44" s="7"/>
      <c r="CBR44" s="7"/>
      <c r="CBS44" s="7"/>
      <c r="CBT44" s="7"/>
      <c r="CBU44" s="7"/>
      <c r="CBV44" s="7"/>
      <c r="CBW44" s="7"/>
      <c r="CBX44" s="7"/>
      <c r="CBY44" s="7"/>
      <c r="CBZ44" s="7"/>
      <c r="CCA44" s="7"/>
      <c r="CCB44" s="7"/>
      <c r="CCC44" s="7"/>
      <c r="CCD44" s="7"/>
      <c r="CCE44" s="7"/>
      <c r="CCF44" s="7"/>
      <c r="CCG44" s="7"/>
      <c r="CCH44" s="7"/>
      <c r="CCI44" s="7"/>
      <c r="CCJ44" s="7"/>
      <c r="CCK44" s="7"/>
      <c r="CCL44" s="7"/>
      <c r="CCM44" s="7"/>
      <c r="CCN44" s="7"/>
      <c r="CCO44" s="7"/>
      <c r="CCP44" s="7"/>
      <c r="CCQ44" s="7"/>
      <c r="CCR44" s="7"/>
      <c r="CCS44" s="7"/>
      <c r="CCT44" s="7"/>
      <c r="CCU44" s="7"/>
      <c r="CCV44" s="7"/>
      <c r="CCW44" s="7"/>
      <c r="CCX44" s="7"/>
      <c r="CCY44" s="7"/>
      <c r="CCZ44" s="7"/>
      <c r="CDA44" s="7"/>
      <c r="CDB44" s="7"/>
      <c r="CDC44" s="7"/>
      <c r="CDD44" s="7"/>
      <c r="CDE44" s="7"/>
      <c r="CDF44" s="7"/>
      <c r="CDG44" s="7"/>
      <c r="CDH44" s="7"/>
      <c r="CDI44" s="7"/>
      <c r="CDJ44" s="7"/>
      <c r="CDK44" s="7"/>
      <c r="CDL44" s="7"/>
      <c r="CDM44" s="7"/>
      <c r="CDN44" s="7"/>
      <c r="CDO44" s="7"/>
      <c r="CDP44" s="7"/>
      <c r="CDQ44" s="7"/>
      <c r="CDR44" s="7"/>
      <c r="CDS44" s="7"/>
      <c r="CDT44" s="7"/>
      <c r="CDU44" s="7"/>
      <c r="CDV44" s="7"/>
      <c r="CDW44" s="7"/>
      <c r="CDX44" s="7"/>
      <c r="CDY44" s="7"/>
      <c r="CDZ44" s="7"/>
      <c r="CEA44" s="7"/>
      <c r="CEB44" s="7"/>
      <c r="CEC44" s="7"/>
      <c r="CED44" s="7"/>
      <c r="CEE44" s="7"/>
      <c r="CEF44" s="7"/>
      <c r="CEG44" s="7"/>
      <c r="CEH44" s="7"/>
      <c r="CEI44" s="7"/>
      <c r="CEJ44" s="7"/>
      <c r="CEK44" s="7"/>
      <c r="CEL44" s="7"/>
      <c r="CEM44" s="7"/>
      <c r="CEN44" s="7"/>
      <c r="CEO44" s="7"/>
      <c r="CEP44" s="7"/>
      <c r="CEQ44" s="7"/>
      <c r="CER44" s="7"/>
      <c r="CES44" s="7"/>
      <c r="CET44" s="7"/>
      <c r="CEU44" s="7"/>
      <c r="CEV44" s="7"/>
      <c r="CEW44" s="7"/>
      <c r="CEX44" s="7"/>
      <c r="CEY44" s="7"/>
      <c r="CEZ44" s="7"/>
      <c r="CFA44" s="7"/>
      <c r="CFB44" s="7"/>
      <c r="CFC44" s="7"/>
      <c r="CFD44" s="7"/>
      <c r="CFE44" s="7"/>
      <c r="CFF44" s="7"/>
      <c r="CFG44" s="7"/>
      <c r="CFH44" s="7"/>
      <c r="CFI44" s="7"/>
      <c r="CFJ44" s="7"/>
      <c r="CFK44" s="7"/>
      <c r="CFL44" s="7"/>
      <c r="CFM44" s="7"/>
      <c r="CFN44" s="7"/>
      <c r="CFO44" s="7"/>
      <c r="CFP44" s="7"/>
      <c r="CFQ44" s="7"/>
      <c r="CFR44" s="7"/>
      <c r="CFS44" s="7"/>
      <c r="CFT44" s="7"/>
      <c r="CFU44" s="7"/>
      <c r="CFV44" s="7"/>
      <c r="CFW44" s="7"/>
      <c r="CFX44" s="7"/>
      <c r="CFY44" s="7"/>
      <c r="CFZ44" s="7"/>
      <c r="CGA44" s="7"/>
      <c r="CGB44" s="7"/>
      <c r="CGC44" s="7"/>
      <c r="CGD44" s="7"/>
      <c r="CGE44" s="7"/>
      <c r="CGF44" s="7"/>
      <c r="CGG44" s="7"/>
      <c r="CGH44" s="7"/>
      <c r="CGI44" s="7"/>
      <c r="CGJ44" s="7"/>
      <c r="CGK44" s="7"/>
      <c r="CGL44" s="7"/>
      <c r="CGM44" s="7"/>
      <c r="CGN44" s="7"/>
      <c r="CGO44" s="7"/>
      <c r="CGP44" s="7"/>
      <c r="CGQ44" s="7"/>
      <c r="CGR44" s="7"/>
      <c r="CGS44" s="7"/>
      <c r="CGT44" s="7"/>
      <c r="CGU44" s="7"/>
      <c r="CGV44" s="7"/>
      <c r="CGW44" s="7"/>
      <c r="CGX44" s="7"/>
      <c r="CGY44" s="7"/>
      <c r="CGZ44" s="7"/>
      <c r="CHA44" s="7"/>
      <c r="CHB44" s="7"/>
      <c r="CHC44" s="7"/>
      <c r="CHD44" s="7"/>
      <c r="CHE44" s="7"/>
      <c r="CHF44" s="7"/>
      <c r="CHG44" s="7"/>
      <c r="CHH44" s="7"/>
      <c r="CHI44" s="7"/>
      <c r="CHJ44" s="7"/>
      <c r="CHK44" s="7"/>
      <c r="CHL44" s="7"/>
      <c r="CHM44" s="7"/>
      <c r="CHN44" s="7"/>
      <c r="CHO44" s="7"/>
      <c r="CHP44" s="7"/>
      <c r="CHQ44" s="7"/>
      <c r="CHR44" s="7"/>
      <c r="CHS44" s="7"/>
      <c r="CHT44" s="7"/>
      <c r="CHU44" s="7"/>
      <c r="CHV44" s="7"/>
      <c r="CHW44" s="7"/>
      <c r="CHX44" s="7"/>
      <c r="CHY44" s="7"/>
      <c r="CHZ44" s="7"/>
      <c r="CIA44" s="7"/>
      <c r="CIB44" s="7"/>
      <c r="CIC44" s="7"/>
      <c r="CID44" s="7"/>
      <c r="CIE44" s="7"/>
      <c r="CIF44" s="7"/>
      <c r="CIG44" s="7"/>
      <c r="CIH44" s="7"/>
      <c r="CII44" s="7"/>
      <c r="CIJ44" s="7"/>
      <c r="CIK44" s="7"/>
      <c r="CIL44" s="7"/>
      <c r="CIM44" s="7"/>
      <c r="CIN44" s="7"/>
      <c r="CIO44" s="7"/>
      <c r="CIP44" s="7"/>
      <c r="CIQ44" s="7"/>
      <c r="CIR44" s="7"/>
      <c r="CIS44" s="7"/>
      <c r="CIT44" s="7"/>
      <c r="CIU44" s="7"/>
      <c r="CIV44" s="7"/>
      <c r="CIW44" s="7"/>
      <c r="CIX44" s="7"/>
      <c r="CIY44" s="7"/>
      <c r="CIZ44" s="7"/>
      <c r="CJA44" s="7"/>
      <c r="CJB44" s="7"/>
      <c r="CJC44" s="7"/>
      <c r="CJD44" s="7"/>
      <c r="CJE44" s="7"/>
      <c r="CJF44" s="7"/>
      <c r="CJG44" s="7"/>
      <c r="CJH44" s="7"/>
      <c r="CJI44" s="7"/>
      <c r="CJJ44" s="7"/>
      <c r="CJK44" s="7"/>
      <c r="CJL44" s="7"/>
      <c r="CJM44" s="7"/>
      <c r="CJN44" s="7"/>
      <c r="CJO44" s="7"/>
      <c r="CJP44" s="7"/>
      <c r="CJQ44" s="7"/>
      <c r="CJR44" s="7"/>
      <c r="CJS44" s="7"/>
      <c r="CJT44" s="7"/>
      <c r="CJU44" s="7"/>
      <c r="CJV44" s="7"/>
      <c r="CJW44" s="7"/>
      <c r="CJX44" s="7"/>
      <c r="CJY44" s="7"/>
      <c r="CJZ44" s="7"/>
      <c r="CKA44" s="7"/>
      <c r="CKB44" s="7"/>
      <c r="CKC44" s="7"/>
      <c r="CKD44" s="7"/>
      <c r="CKE44" s="7"/>
      <c r="CKF44" s="7"/>
      <c r="CKG44" s="7"/>
      <c r="CKH44" s="7"/>
      <c r="CKI44" s="7"/>
      <c r="CKJ44" s="7"/>
      <c r="CKK44" s="7"/>
      <c r="CKL44" s="7"/>
      <c r="CKM44" s="7"/>
      <c r="CKN44" s="7"/>
      <c r="CKO44" s="7"/>
      <c r="CKP44" s="7"/>
      <c r="CKQ44" s="7"/>
      <c r="CKR44" s="7"/>
      <c r="CKS44" s="7"/>
      <c r="CKT44" s="7"/>
      <c r="CKU44" s="7"/>
      <c r="CKV44" s="7"/>
      <c r="CKW44" s="7"/>
      <c r="CKX44" s="7"/>
      <c r="CKY44" s="7"/>
      <c r="CKZ44" s="7"/>
      <c r="CLA44" s="7"/>
      <c r="CLB44" s="7"/>
      <c r="CLC44" s="7"/>
      <c r="CLD44" s="7"/>
      <c r="CLE44" s="7"/>
      <c r="CLF44" s="7"/>
      <c r="CLG44" s="7"/>
      <c r="CLH44" s="7"/>
      <c r="CLI44" s="7"/>
      <c r="CLJ44" s="7"/>
      <c r="CLK44" s="7"/>
      <c r="CLL44" s="7"/>
      <c r="CLM44" s="7"/>
      <c r="CLN44" s="7"/>
      <c r="CLO44" s="7"/>
      <c r="CLP44" s="7"/>
      <c r="CLQ44" s="7"/>
      <c r="CLR44" s="7"/>
      <c r="CLS44" s="7"/>
      <c r="CLT44" s="7"/>
      <c r="CLU44" s="7"/>
      <c r="CLV44" s="7"/>
      <c r="CLW44" s="7"/>
      <c r="CLX44" s="7"/>
      <c r="CLY44" s="7"/>
      <c r="CLZ44" s="7"/>
      <c r="CMA44" s="7"/>
      <c r="CMB44" s="7"/>
      <c r="CMC44" s="7"/>
      <c r="CMD44" s="7"/>
      <c r="CME44" s="7"/>
      <c r="CMF44" s="7"/>
      <c r="CMG44" s="7"/>
      <c r="CMH44" s="7"/>
      <c r="CMI44" s="7"/>
      <c r="CMJ44" s="7"/>
      <c r="CMK44" s="7"/>
      <c r="CML44" s="7"/>
      <c r="CMM44" s="7"/>
      <c r="CMN44" s="7"/>
      <c r="CMO44" s="7"/>
      <c r="CMP44" s="7"/>
      <c r="CMQ44" s="7"/>
      <c r="CMR44" s="7"/>
      <c r="CMS44" s="7"/>
      <c r="CMT44" s="7"/>
      <c r="CMU44" s="7"/>
      <c r="CMV44" s="7"/>
      <c r="CMW44" s="7"/>
      <c r="CMX44" s="7"/>
      <c r="CMY44" s="7"/>
      <c r="CMZ44" s="7"/>
      <c r="CNA44" s="7"/>
      <c r="CNB44" s="7"/>
      <c r="CNC44" s="7"/>
      <c r="CND44" s="7"/>
      <c r="CNE44" s="7"/>
      <c r="CNF44" s="7"/>
      <c r="CNG44" s="7"/>
      <c r="CNH44" s="7"/>
      <c r="CNI44" s="7"/>
      <c r="CNJ44" s="7"/>
      <c r="CNK44" s="7"/>
      <c r="CNL44" s="7"/>
      <c r="CNM44" s="7"/>
      <c r="CNN44" s="7"/>
      <c r="CNO44" s="7"/>
      <c r="CNP44" s="7"/>
      <c r="CNQ44" s="7"/>
      <c r="CNR44" s="7"/>
      <c r="CNS44" s="7"/>
      <c r="CNT44" s="7"/>
      <c r="CNU44" s="7"/>
      <c r="CNV44" s="7"/>
      <c r="CNW44" s="7"/>
      <c r="CNX44" s="7"/>
      <c r="CNY44" s="7"/>
      <c r="CNZ44" s="7"/>
      <c r="COA44" s="7"/>
      <c r="COB44" s="7"/>
      <c r="COC44" s="7"/>
      <c r="COD44" s="7"/>
      <c r="COE44" s="7"/>
      <c r="COF44" s="7"/>
      <c r="COG44" s="7"/>
      <c r="COH44" s="7"/>
      <c r="COI44" s="7"/>
      <c r="COJ44" s="7"/>
      <c r="COK44" s="7"/>
      <c r="COL44" s="7"/>
      <c r="COM44" s="7"/>
      <c r="CON44" s="7"/>
      <c r="COO44" s="7"/>
      <c r="COP44" s="7"/>
      <c r="COQ44" s="7"/>
      <c r="COR44" s="7"/>
      <c r="COS44" s="7"/>
      <c r="COT44" s="7"/>
      <c r="COU44" s="7"/>
      <c r="COV44" s="7"/>
      <c r="COW44" s="7"/>
      <c r="COX44" s="7"/>
      <c r="COY44" s="7"/>
      <c r="COZ44" s="7"/>
      <c r="CPA44" s="7"/>
      <c r="CPB44" s="7"/>
      <c r="CPC44" s="7"/>
      <c r="CPD44" s="7"/>
      <c r="CPE44" s="7"/>
      <c r="CPF44" s="7"/>
      <c r="CPG44" s="7"/>
      <c r="CPH44" s="7"/>
      <c r="CPI44" s="7"/>
      <c r="CPJ44" s="7"/>
      <c r="CPK44" s="7"/>
      <c r="CPL44" s="7"/>
      <c r="CPM44" s="7"/>
      <c r="CPN44" s="7"/>
      <c r="CPO44" s="7"/>
      <c r="CPP44" s="7"/>
      <c r="CPQ44" s="7"/>
      <c r="CPR44" s="7"/>
      <c r="CPS44" s="7"/>
      <c r="CPT44" s="7"/>
      <c r="CPU44" s="7"/>
      <c r="CPV44" s="7"/>
      <c r="CPW44" s="7"/>
      <c r="CPX44" s="7"/>
      <c r="CPY44" s="7"/>
      <c r="CPZ44" s="7"/>
      <c r="CQA44" s="7"/>
      <c r="CQB44" s="7"/>
      <c r="CQC44" s="7"/>
      <c r="CQD44" s="7"/>
      <c r="CQE44" s="7"/>
      <c r="CQF44" s="7"/>
      <c r="CQG44" s="7"/>
      <c r="CQH44" s="7"/>
      <c r="CQI44" s="7"/>
      <c r="CQJ44" s="7"/>
      <c r="CQK44" s="7"/>
      <c r="CQL44" s="7"/>
      <c r="CQM44" s="7"/>
      <c r="CQN44" s="7"/>
      <c r="CQO44" s="7"/>
      <c r="CQP44" s="7"/>
      <c r="CQQ44" s="7"/>
      <c r="CQR44" s="7"/>
      <c r="CQS44" s="7"/>
      <c r="CQT44" s="7"/>
      <c r="CQU44" s="7"/>
      <c r="CQV44" s="7"/>
      <c r="CQW44" s="7"/>
      <c r="CQX44" s="7"/>
      <c r="CQY44" s="7"/>
      <c r="CQZ44" s="7"/>
      <c r="CRA44" s="7"/>
      <c r="CRB44" s="7"/>
      <c r="CRC44" s="7"/>
      <c r="CRD44" s="7"/>
      <c r="CRE44" s="7"/>
      <c r="CRF44" s="7"/>
      <c r="CRG44" s="7"/>
      <c r="CRH44" s="7"/>
      <c r="CRI44" s="7"/>
      <c r="CRJ44" s="7"/>
      <c r="CRK44" s="7"/>
      <c r="CRL44" s="7"/>
      <c r="CRM44" s="7"/>
      <c r="CRN44" s="7"/>
      <c r="CRO44" s="7"/>
      <c r="CRP44" s="7"/>
      <c r="CRQ44" s="7"/>
      <c r="CRR44" s="7"/>
      <c r="CRS44" s="7"/>
      <c r="CRT44" s="7"/>
      <c r="CRU44" s="7"/>
      <c r="CRV44" s="7"/>
      <c r="CRW44" s="7"/>
      <c r="CRX44" s="7"/>
      <c r="CRY44" s="7"/>
      <c r="CRZ44" s="7"/>
      <c r="CSA44" s="7"/>
      <c r="CSB44" s="7"/>
      <c r="CSC44" s="7"/>
      <c r="CSD44" s="7"/>
      <c r="CSE44" s="7"/>
      <c r="CSF44" s="7"/>
      <c r="CSG44" s="7"/>
      <c r="CSH44" s="7"/>
      <c r="CSI44" s="7"/>
      <c r="CSJ44" s="7"/>
      <c r="CSK44" s="7"/>
      <c r="CSL44" s="7"/>
      <c r="CSM44" s="7"/>
      <c r="CSN44" s="7"/>
      <c r="CSO44" s="7"/>
      <c r="CSP44" s="7"/>
      <c r="CSQ44" s="7"/>
      <c r="CSR44" s="7"/>
      <c r="CSS44" s="7"/>
      <c r="CST44" s="7"/>
      <c r="CSU44" s="7"/>
      <c r="CSV44" s="7"/>
      <c r="CSW44" s="7"/>
      <c r="CSX44" s="7"/>
      <c r="CSY44" s="7"/>
      <c r="CSZ44" s="7"/>
      <c r="CTA44" s="7"/>
      <c r="CTB44" s="7"/>
      <c r="CTC44" s="7"/>
      <c r="CTD44" s="7"/>
      <c r="CTE44" s="7"/>
      <c r="CTF44" s="7"/>
      <c r="CTG44" s="7"/>
      <c r="CTH44" s="7"/>
      <c r="CTI44" s="7"/>
      <c r="CTJ44" s="7"/>
      <c r="CTK44" s="7"/>
      <c r="CTL44" s="7"/>
      <c r="CTM44" s="7"/>
      <c r="CTN44" s="7"/>
      <c r="CTO44" s="7"/>
      <c r="CTP44" s="7"/>
      <c r="CTQ44" s="7"/>
      <c r="CTR44" s="7"/>
      <c r="CTS44" s="7"/>
      <c r="CTT44" s="7"/>
      <c r="CTU44" s="7"/>
      <c r="CTV44" s="7"/>
      <c r="CTW44" s="7"/>
      <c r="CTX44" s="7"/>
      <c r="CTY44" s="7"/>
      <c r="CTZ44" s="7"/>
      <c r="CUA44" s="7"/>
      <c r="CUB44" s="7"/>
      <c r="CUC44" s="7"/>
      <c r="CUD44" s="7"/>
      <c r="CUE44" s="7"/>
      <c r="CUF44" s="7"/>
      <c r="CUG44" s="7"/>
      <c r="CUH44" s="7"/>
      <c r="CUI44" s="7"/>
      <c r="CUJ44" s="7"/>
      <c r="CUK44" s="7"/>
      <c r="CUL44" s="7"/>
      <c r="CUM44" s="7"/>
      <c r="CUN44" s="7"/>
      <c r="CUO44" s="7"/>
      <c r="CUP44" s="7"/>
      <c r="CUQ44" s="7"/>
      <c r="CUR44" s="7"/>
      <c r="CUS44" s="7"/>
      <c r="CUT44" s="7"/>
      <c r="CUU44" s="7"/>
      <c r="CUV44" s="7"/>
      <c r="CUW44" s="7"/>
      <c r="CUX44" s="7"/>
      <c r="CUY44" s="7"/>
      <c r="CUZ44" s="7"/>
      <c r="CVA44" s="7"/>
      <c r="CVB44" s="7"/>
      <c r="CVC44" s="7"/>
      <c r="CVD44" s="7"/>
      <c r="CVE44" s="7"/>
      <c r="CVF44" s="7"/>
      <c r="CVG44" s="7"/>
      <c r="CVH44" s="7"/>
      <c r="CVI44" s="7"/>
      <c r="CVJ44" s="7"/>
      <c r="CVK44" s="7"/>
      <c r="CVL44" s="7"/>
      <c r="CVM44" s="7"/>
      <c r="CVN44" s="7"/>
      <c r="CVO44" s="7"/>
      <c r="CVP44" s="7"/>
      <c r="CVQ44" s="7"/>
      <c r="CVR44" s="7"/>
      <c r="CVS44" s="7"/>
      <c r="CVT44" s="7"/>
      <c r="CVU44" s="7"/>
      <c r="CVV44" s="7"/>
      <c r="CVW44" s="7"/>
      <c r="CVX44" s="7"/>
      <c r="CVY44" s="7"/>
      <c r="CVZ44" s="7"/>
      <c r="CWA44" s="7"/>
      <c r="CWB44" s="7"/>
      <c r="CWC44" s="7"/>
      <c r="CWD44" s="7"/>
      <c r="CWE44" s="7"/>
      <c r="CWF44" s="7"/>
      <c r="CWG44" s="7"/>
      <c r="CWH44" s="7"/>
      <c r="CWI44" s="7"/>
      <c r="CWJ44" s="7"/>
      <c r="CWK44" s="7"/>
      <c r="CWL44" s="7"/>
      <c r="CWM44" s="7"/>
      <c r="CWN44" s="7"/>
      <c r="CWO44" s="7"/>
      <c r="CWP44" s="7"/>
      <c r="CWQ44" s="7"/>
      <c r="CWR44" s="7"/>
      <c r="CWS44" s="7"/>
      <c r="CWT44" s="7"/>
      <c r="CWU44" s="7"/>
      <c r="CWV44" s="7"/>
      <c r="CWW44" s="7"/>
      <c r="CWX44" s="7"/>
      <c r="CWY44" s="7"/>
      <c r="CWZ44" s="7"/>
      <c r="CXA44" s="7"/>
      <c r="CXB44" s="7"/>
      <c r="CXC44" s="7"/>
      <c r="CXD44" s="7"/>
      <c r="CXE44" s="7"/>
      <c r="CXF44" s="7"/>
      <c r="CXG44" s="7"/>
      <c r="CXH44" s="7"/>
      <c r="CXI44" s="7"/>
      <c r="CXJ44" s="7"/>
      <c r="CXK44" s="7"/>
      <c r="CXL44" s="7"/>
      <c r="CXM44" s="7"/>
      <c r="CXN44" s="7"/>
      <c r="CXO44" s="7"/>
      <c r="CXP44" s="7"/>
      <c r="CXQ44" s="7"/>
      <c r="CXR44" s="7"/>
      <c r="CXS44" s="7"/>
      <c r="CXT44" s="7"/>
      <c r="CXU44" s="7"/>
      <c r="CXV44" s="7"/>
      <c r="CXW44" s="7"/>
      <c r="CXX44" s="7"/>
      <c r="CXY44" s="7"/>
      <c r="CXZ44" s="7"/>
      <c r="CYA44" s="7"/>
      <c r="CYB44" s="7"/>
      <c r="CYC44" s="7"/>
      <c r="CYD44" s="7"/>
      <c r="CYE44" s="7"/>
      <c r="CYF44" s="7"/>
      <c r="CYG44" s="7"/>
      <c r="CYH44" s="7"/>
      <c r="CYI44" s="7"/>
      <c r="CYJ44" s="7"/>
      <c r="CYK44" s="7"/>
      <c r="CYL44" s="7"/>
      <c r="CYM44" s="7"/>
      <c r="CYN44" s="7"/>
      <c r="CYO44" s="7"/>
      <c r="CYP44" s="7"/>
      <c r="CYQ44" s="7"/>
      <c r="CYR44" s="7"/>
      <c r="CYS44" s="7"/>
      <c r="CYT44" s="7"/>
      <c r="CYU44" s="7"/>
      <c r="CYV44" s="7"/>
      <c r="CYW44" s="7"/>
      <c r="CYX44" s="7"/>
      <c r="CYY44" s="7"/>
      <c r="CYZ44" s="7"/>
      <c r="CZA44" s="7"/>
      <c r="CZB44" s="7"/>
      <c r="CZC44" s="7"/>
      <c r="CZD44" s="7"/>
      <c r="CZE44" s="7"/>
      <c r="CZF44" s="7"/>
      <c r="CZG44" s="7"/>
      <c r="CZH44" s="7"/>
      <c r="CZI44" s="7"/>
      <c r="CZJ44" s="7"/>
      <c r="CZK44" s="7"/>
      <c r="CZL44" s="7"/>
      <c r="CZM44" s="7"/>
      <c r="CZN44" s="7"/>
      <c r="CZO44" s="7"/>
      <c r="CZP44" s="7"/>
      <c r="CZQ44" s="7"/>
      <c r="CZR44" s="7"/>
      <c r="CZS44" s="7"/>
      <c r="CZT44" s="7"/>
      <c r="CZU44" s="7"/>
      <c r="CZV44" s="7"/>
      <c r="CZW44" s="7"/>
      <c r="CZX44" s="7"/>
      <c r="CZY44" s="7"/>
      <c r="CZZ44" s="7"/>
      <c r="DAA44" s="7"/>
      <c r="DAB44" s="7"/>
      <c r="DAC44" s="7"/>
      <c r="DAD44" s="7"/>
      <c r="DAE44" s="7"/>
      <c r="DAF44" s="7"/>
      <c r="DAG44" s="7"/>
      <c r="DAH44" s="7"/>
      <c r="DAI44" s="7"/>
      <c r="DAJ44" s="7"/>
      <c r="DAK44" s="7"/>
      <c r="DAL44" s="7"/>
      <c r="DAM44" s="7"/>
      <c r="DAN44" s="7"/>
      <c r="DAO44" s="7"/>
      <c r="DAP44" s="7"/>
      <c r="DAQ44" s="7"/>
      <c r="DAR44" s="7"/>
      <c r="DAS44" s="7"/>
      <c r="DAT44" s="7"/>
      <c r="DAU44" s="7"/>
      <c r="DAV44" s="7"/>
      <c r="DAW44" s="7"/>
      <c r="DAX44" s="7"/>
      <c r="DAY44" s="7"/>
      <c r="DAZ44" s="7"/>
      <c r="DBA44" s="7"/>
      <c r="DBB44" s="7"/>
      <c r="DBC44" s="7"/>
      <c r="DBD44" s="7"/>
      <c r="DBE44" s="7"/>
      <c r="DBF44" s="7"/>
      <c r="DBG44" s="7"/>
      <c r="DBH44" s="7"/>
      <c r="DBI44" s="7"/>
      <c r="DBJ44" s="7"/>
      <c r="DBK44" s="7"/>
      <c r="DBL44" s="7"/>
      <c r="DBM44" s="7"/>
      <c r="DBN44" s="7"/>
      <c r="DBO44" s="7"/>
      <c r="DBP44" s="7"/>
      <c r="DBQ44" s="7"/>
      <c r="DBR44" s="7"/>
      <c r="DBS44" s="7"/>
      <c r="DBT44" s="7"/>
      <c r="DBU44" s="7"/>
      <c r="DBV44" s="7"/>
      <c r="DBW44" s="7"/>
      <c r="DBX44" s="7"/>
      <c r="DBY44" s="7"/>
      <c r="DBZ44" s="7"/>
      <c r="DCA44" s="7"/>
      <c r="DCB44" s="7"/>
      <c r="DCC44" s="7"/>
      <c r="DCD44" s="7"/>
      <c r="DCE44" s="7"/>
      <c r="DCF44" s="7"/>
      <c r="DCG44" s="7"/>
      <c r="DCH44" s="7"/>
      <c r="DCI44" s="7"/>
      <c r="DCJ44" s="7"/>
      <c r="DCK44" s="7"/>
      <c r="DCL44" s="7"/>
      <c r="DCM44" s="7"/>
      <c r="DCN44" s="7"/>
      <c r="DCO44" s="7"/>
      <c r="DCP44" s="7"/>
      <c r="DCQ44" s="7"/>
      <c r="DCR44" s="7"/>
      <c r="DCS44" s="7"/>
      <c r="DCT44" s="7"/>
      <c r="DCU44" s="7"/>
      <c r="DCV44" s="7"/>
      <c r="DCW44" s="7"/>
      <c r="DCX44" s="7"/>
      <c r="DCY44" s="7"/>
      <c r="DCZ44" s="7"/>
      <c r="DDA44" s="7"/>
      <c r="DDB44" s="7"/>
      <c r="DDC44" s="7"/>
      <c r="DDD44" s="7"/>
      <c r="DDE44" s="7"/>
      <c r="DDF44" s="7"/>
      <c r="DDG44" s="7"/>
      <c r="DDH44" s="7"/>
      <c r="DDI44" s="7"/>
      <c r="DDJ44" s="7"/>
      <c r="DDK44" s="7"/>
      <c r="DDL44" s="7"/>
      <c r="DDM44" s="7"/>
      <c r="DDN44" s="7"/>
      <c r="DDO44" s="7"/>
      <c r="DDP44" s="7"/>
      <c r="DDQ44" s="7"/>
      <c r="DDR44" s="7"/>
      <c r="DDS44" s="7"/>
      <c r="DDT44" s="7"/>
      <c r="DDU44" s="7"/>
      <c r="DDV44" s="7"/>
      <c r="DDW44" s="7"/>
      <c r="DDX44" s="7"/>
      <c r="DDY44" s="7"/>
      <c r="DDZ44" s="7"/>
      <c r="DEA44" s="7"/>
      <c r="DEB44" s="7"/>
      <c r="DEC44" s="7"/>
      <c r="DED44" s="7"/>
      <c r="DEE44" s="7"/>
      <c r="DEF44" s="7"/>
      <c r="DEG44" s="7"/>
      <c r="DEH44" s="7"/>
      <c r="DEI44" s="7"/>
      <c r="DEJ44" s="7"/>
      <c r="DEK44" s="7"/>
      <c r="DEL44" s="7"/>
      <c r="DEM44" s="7"/>
      <c r="DEN44" s="7"/>
      <c r="DEO44" s="7"/>
      <c r="DEP44" s="7"/>
      <c r="DEQ44" s="7"/>
      <c r="DER44" s="7"/>
      <c r="DES44" s="7"/>
      <c r="DET44" s="7"/>
      <c r="DEU44" s="7"/>
      <c r="DEV44" s="7"/>
      <c r="DEW44" s="7"/>
      <c r="DEX44" s="7"/>
      <c r="DEY44" s="7"/>
      <c r="DEZ44" s="7"/>
      <c r="DFA44" s="7"/>
      <c r="DFB44" s="7"/>
      <c r="DFC44" s="7"/>
      <c r="DFD44" s="7"/>
      <c r="DFE44" s="7"/>
      <c r="DFF44" s="7"/>
      <c r="DFG44" s="7"/>
      <c r="DFH44" s="7"/>
      <c r="DFI44" s="7"/>
      <c r="DFJ44" s="7"/>
      <c r="DFK44" s="7"/>
      <c r="DFL44" s="7"/>
      <c r="DFM44" s="7"/>
      <c r="DFN44" s="7"/>
      <c r="DFO44" s="7"/>
      <c r="DFP44" s="7"/>
      <c r="DFQ44" s="7"/>
      <c r="DFR44" s="7"/>
      <c r="DFS44" s="7"/>
      <c r="DFT44" s="7"/>
      <c r="DFU44" s="7"/>
      <c r="DFV44" s="7"/>
      <c r="DFW44" s="7"/>
      <c r="DFX44" s="7"/>
      <c r="DFY44" s="7"/>
      <c r="DFZ44" s="7"/>
      <c r="DGA44" s="7"/>
      <c r="DGB44" s="7"/>
      <c r="DGC44" s="7"/>
      <c r="DGD44" s="7"/>
      <c r="DGE44" s="7"/>
      <c r="DGF44" s="7"/>
      <c r="DGG44" s="7"/>
      <c r="DGH44" s="7"/>
      <c r="DGI44" s="7"/>
      <c r="DGJ44" s="7"/>
      <c r="DGK44" s="7"/>
      <c r="DGL44" s="7"/>
      <c r="DGM44" s="7"/>
      <c r="DGN44" s="7"/>
      <c r="DGO44" s="7"/>
      <c r="DGP44" s="7"/>
      <c r="DGQ44" s="7"/>
      <c r="DGR44" s="7"/>
      <c r="DGS44" s="7"/>
      <c r="DGT44" s="7"/>
      <c r="DGU44" s="7"/>
      <c r="DGV44" s="7"/>
      <c r="DGW44" s="7"/>
      <c r="DGX44" s="7"/>
      <c r="DGY44" s="7"/>
      <c r="DGZ44" s="7"/>
      <c r="DHA44" s="7"/>
      <c r="DHB44" s="7"/>
      <c r="DHC44" s="7"/>
      <c r="DHD44" s="7"/>
      <c r="DHE44" s="7"/>
      <c r="DHF44" s="7"/>
      <c r="DHG44" s="7"/>
      <c r="DHH44" s="7"/>
      <c r="DHI44" s="7"/>
      <c r="DHJ44" s="7"/>
      <c r="DHK44" s="7"/>
      <c r="DHL44" s="7"/>
      <c r="DHM44" s="7"/>
      <c r="DHN44" s="7"/>
      <c r="DHO44" s="7"/>
      <c r="DHP44" s="7"/>
      <c r="DHQ44" s="7"/>
      <c r="DHR44" s="7"/>
      <c r="DHS44" s="7"/>
      <c r="DHT44" s="7"/>
      <c r="DHU44" s="7"/>
      <c r="DHV44" s="7"/>
      <c r="DHW44" s="7"/>
      <c r="DHX44" s="7"/>
      <c r="DHY44" s="7"/>
      <c r="DHZ44" s="7"/>
      <c r="DIA44" s="7"/>
      <c r="DIB44" s="7"/>
      <c r="DIC44" s="7"/>
      <c r="DID44" s="7"/>
      <c r="DIE44" s="7"/>
      <c r="DIF44" s="7"/>
      <c r="DIG44" s="7"/>
      <c r="DIH44" s="7"/>
      <c r="DII44" s="7"/>
      <c r="DIJ44" s="7"/>
      <c r="DIK44" s="7"/>
      <c r="DIL44" s="7"/>
      <c r="DIM44" s="7"/>
      <c r="DIN44" s="7"/>
      <c r="DIO44" s="7"/>
      <c r="DIP44" s="7"/>
      <c r="DIQ44" s="7"/>
      <c r="DIR44" s="7"/>
      <c r="DIS44" s="7"/>
      <c r="DIT44" s="7"/>
      <c r="DIU44" s="7"/>
      <c r="DIV44" s="7"/>
      <c r="DIW44" s="7"/>
      <c r="DIX44" s="7"/>
      <c r="DIY44" s="7"/>
      <c r="DIZ44" s="7"/>
      <c r="DJA44" s="7"/>
      <c r="DJB44" s="7"/>
      <c r="DJC44" s="7"/>
      <c r="DJD44" s="7"/>
      <c r="DJE44" s="7"/>
      <c r="DJF44" s="7"/>
      <c r="DJG44" s="7"/>
      <c r="DJH44" s="7"/>
      <c r="DJI44" s="7"/>
      <c r="DJJ44" s="7"/>
      <c r="DJK44" s="7"/>
      <c r="DJL44" s="7"/>
      <c r="DJM44" s="7"/>
      <c r="DJN44" s="7"/>
      <c r="DJO44" s="7"/>
      <c r="DJP44" s="7"/>
      <c r="DJQ44" s="7"/>
      <c r="DJR44" s="7"/>
      <c r="DJS44" s="7"/>
      <c r="DJT44" s="7"/>
      <c r="DJU44" s="7"/>
      <c r="DJV44" s="7"/>
      <c r="DJW44" s="7"/>
      <c r="DJX44" s="7"/>
      <c r="DJY44" s="7"/>
      <c r="DJZ44" s="7"/>
      <c r="DKA44" s="7"/>
      <c r="DKB44" s="7"/>
      <c r="DKC44" s="7"/>
      <c r="DKD44" s="7"/>
      <c r="DKE44" s="7"/>
      <c r="DKF44" s="7"/>
      <c r="DKG44" s="7"/>
      <c r="DKH44" s="7"/>
      <c r="DKI44" s="7"/>
      <c r="DKJ44" s="7"/>
      <c r="DKK44" s="7"/>
      <c r="DKL44" s="7"/>
      <c r="DKM44" s="7"/>
      <c r="DKN44" s="7"/>
      <c r="DKO44" s="7"/>
      <c r="DKP44" s="7"/>
      <c r="DKQ44" s="7"/>
      <c r="DKR44" s="7"/>
      <c r="DKS44" s="7"/>
      <c r="DKT44" s="7"/>
      <c r="DKU44" s="7"/>
      <c r="DKV44" s="7"/>
      <c r="DKW44" s="7"/>
      <c r="DKX44" s="7"/>
      <c r="DKY44" s="7"/>
      <c r="DKZ44" s="7"/>
      <c r="DLA44" s="7"/>
      <c r="DLB44" s="7"/>
      <c r="DLC44" s="7"/>
      <c r="DLD44" s="7"/>
      <c r="DLE44" s="7"/>
      <c r="DLF44" s="7"/>
      <c r="DLG44" s="7"/>
      <c r="DLH44" s="7"/>
      <c r="DLI44" s="7"/>
      <c r="DLJ44" s="7"/>
      <c r="DLK44" s="7"/>
      <c r="DLL44" s="7"/>
      <c r="DLM44" s="7"/>
      <c r="DLN44" s="7"/>
      <c r="DLO44" s="7"/>
      <c r="DLP44" s="7"/>
      <c r="DLQ44" s="7"/>
      <c r="DLR44" s="7"/>
      <c r="DLS44" s="7"/>
      <c r="DLT44" s="7"/>
      <c r="DLU44" s="7"/>
      <c r="DLV44" s="7"/>
      <c r="DLW44" s="7"/>
      <c r="DLX44" s="7"/>
      <c r="DLY44" s="7"/>
      <c r="DLZ44" s="7"/>
      <c r="DMA44" s="7"/>
      <c r="DMB44" s="7"/>
      <c r="DMC44" s="7"/>
      <c r="DMD44" s="7"/>
      <c r="DME44" s="7"/>
      <c r="DMF44" s="7"/>
      <c r="DMG44" s="7"/>
      <c r="DMH44" s="7"/>
      <c r="DMI44" s="7"/>
      <c r="DMJ44" s="7"/>
      <c r="DMK44" s="7"/>
      <c r="DML44" s="7"/>
      <c r="DMM44" s="7"/>
      <c r="DMN44" s="7"/>
      <c r="DMO44" s="7"/>
      <c r="DMP44" s="7"/>
      <c r="DMQ44" s="7"/>
      <c r="DMR44" s="7"/>
      <c r="DMS44" s="7"/>
      <c r="DMT44" s="7"/>
      <c r="DMU44" s="7"/>
      <c r="DMV44" s="7"/>
      <c r="DMW44" s="7"/>
      <c r="DMX44" s="7"/>
      <c r="DMY44" s="7"/>
      <c r="DMZ44" s="7"/>
      <c r="DNA44" s="7"/>
      <c r="DNB44" s="7"/>
      <c r="DNC44" s="7"/>
      <c r="DND44" s="7"/>
      <c r="DNE44" s="7"/>
      <c r="DNF44" s="7"/>
      <c r="DNG44" s="7"/>
      <c r="DNH44" s="7"/>
      <c r="DNI44" s="7"/>
      <c r="DNJ44" s="7"/>
      <c r="DNK44" s="7"/>
      <c r="DNL44" s="7"/>
      <c r="DNM44" s="7"/>
      <c r="DNN44" s="7"/>
      <c r="DNO44" s="7"/>
      <c r="DNP44" s="7"/>
      <c r="DNQ44" s="7"/>
      <c r="DNR44" s="7"/>
      <c r="DNS44" s="7"/>
      <c r="DNT44" s="7"/>
      <c r="DNU44" s="7"/>
      <c r="DNV44" s="7"/>
      <c r="DNW44" s="7"/>
      <c r="DNX44" s="7"/>
      <c r="DNY44" s="7"/>
      <c r="DNZ44" s="7"/>
      <c r="DOA44" s="7"/>
      <c r="DOB44" s="7"/>
      <c r="DOC44" s="7"/>
      <c r="DOD44" s="7"/>
      <c r="DOE44" s="7"/>
      <c r="DOF44" s="7"/>
      <c r="DOG44" s="7"/>
      <c r="DOH44" s="7"/>
      <c r="DOI44" s="7"/>
      <c r="DOJ44" s="7"/>
      <c r="DOK44" s="7"/>
      <c r="DOL44" s="7"/>
      <c r="DOM44" s="7"/>
      <c r="DON44" s="7"/>
      <c r="DOO44" s="7"/>
      <c r="DOP44" s="7"/>
      <c r="DOQ44" s="7"/>
      <c r="DOR44" s="7"/>
      <c r="DOS44" s="7"/>
      <c r="DOT44" s="7"/>
      <c r="DOU44" s="7"/>
      <c r="DOV44" s="7"/>
      <c r="DOW44" s="7"/>
      <c r="DOX44" s="7"/>
      <c r="DOY44" s="7"/>
      <c r="DOZ44" s="7"/>
      <c r="DPA44" s="7"/>
      <c r="DPB44" s="7"/>
      <c r="DPC44" s="7"/>
      <c r="DPD44" s="7"/>
      <c r="DPE44" s="7"/>
      <c r="DPF44" s="7"/>
      <c r="DPG44" s="7"/>
      <c r="DPH44" s="7"/>
      <c r="DPI44" s="7"/>
      <c r="DPJ44" s="7"/>
      <c r="DPK44" s="7"/>
      <c r="DPL44" s="7"/>
      <c r="DPM44" s="7"/>
      <c r="DPN44" s="7"/>
      <c r="DPO44" s="7"/>
      <c r="DPP44" s="7"/>
      <c r="DPQ44" s="7"/>
      <c r="DPR44" s="7"/>
      <c r="DPS44" s="7"/>
      <c r="DPT44" s="7"/>
      <c r="DPU44" s="7"/>
      <c r="DPV44" s="7"/>
      <c r="DPW44" s="7"/>
      <c r="DPX44" s="7"/>
      <c r="DPY44" s="7"/>
      <c r="DPZ44" s="7"/>
      <c r="DQA44" s="7"/>
      <c r="DQB44" s="7"/>
      <c r="DQC44" s="7"/>
      <c r="DQD44" s="7"/>
      <c r="DQE44" s="7"/>
      <c r="DQF44" s="7"/>
      <c r="DQG44" s="7"/>
      <c r="DQH44" s="7"/>
      <c r="DQI44" s="7"/>
      <c r="DQJ44" s="7"/>
      <c r="DQK44" s="7"/>
      <c r="DQL44" s="7"/>
      <c r="DQM44" s="7"/>
      <c r="DQN44" s="7"/>
      <c r="DQO44" s="7"/>
      <c r="DQP44" s="7"/>
      <c r="DQQ44" s="7"/>
      <c r="DQR44" s="7"/>
      <c r="DQS44" s="7"/>
      <c r="DQT44" s="7"/>
      <c r="DQU44" s="7"/>
      <c r="DQV44" s="7"/>
      <c r="DQW44" s="7"/>
      <c r="DQX44" s="7"/>
      <c r="DQY44" s="7"/>
      <c r="DQZ44" s="7"/>
      <c r="DRA44" s="7"/>
      <c r="DRB44" s="7"/>
      <c r="DRC44" s="7"/>
      <c r="DRD44" s="7"/>
      <c r="DRE44" s="7"/>
      <c r="DRF44" s="7"/>
      <c r="DRG44" s="7"/>
      <c r="DRH44" s="7"/>
      <c r="DRI44" s="7"/>
      <c r="DRJ44" s="7"/>
      <c r="DRK44" s="7"/>
      <c r="DRL44" s="7"/>
      <c r="DRM44" s="7"/>
      <c r="DRN44" s="7"/>
      <c r="DRO44" s="7"/>
      <c r="DRP44" s="7"/>
      <c r="DRQ44" s="7"/>
      <c r="DRR44" s="7"/>
      <c r="DRS44" s="7"/>
      <c r="DRT44" s="7"/>
      <c r="DRU44" s="7"/>
      <c r="DRV44" s="7"/>
      <c r="DRW44" s="7"/>
      <c r="DRX44" s="7"/>
      <c r="DRY44" s="7"/>
      <c r="DRZ44" s="7"/>
      <c r="DSA44" s="7"/>
      <c r="DSB44" s="7"/>
      <c r="DSC44" s="7"/>
      <c r="DSD44" s="7"/>
      <c r="DSE44" s="7"/>
      <c r="DSF44" s="7"/>
      <c r="DSG44" s="7"/>
      <c r="DSH44" s="7"/>
      <c r="DSI44" s="7"/>
      <c r="DSJ44" s="7"/>
      <c r="DSK44" s="7"/>
      <c r="DSL44" s="7"/>
      <c r="DSM44" s="7"/>
      <c r="DSN44" s="7"/>
      <c r="DSO44" s="7"/>
      <c r="DSP44" s="7"/>
      <c r="DSQ44" s="7"/>
      <c r="DSR44" s="7"/>
      <c r="DSS44" s="7"/>
      <c r="DST44" s="7"/>
      <c r="DSU44" s="7"/>
      <c r="DSV44" s="7"/>
      <c r="DSW44" s="7"/>
      <c r="DSX44" s="7"/>
      <c r="DSY44" s="7"/>
      <c r="DSZ44" s="7"/>
      <c r="DTA44" s="7"/>
      <c r="DTB44" s="7"/>
      <c r="DTC44" s="7"/>
      <c r="DTD44" s="7"/>
      <c r="DTE44" s="7"/>
      <c r="DTF44" s="7"/>
      <c r="DTG44" s="7"/>
      <c r="DTH44" s="7"/>
      <c r="DTI44" s="7"/>
      <c r="DTJ44" s="7"/>
      <c r="DTK44" s="7"/>
      <c r="DTL44" s="7"/>
    </row>
    <row r="45" spans="1:3236" s="7" customFormat="1" ht="46.5" x14ac:dyDescent="0.7">
      <c r="A45" s="61">
        <v>45205</v>
      </c>
      <c r="B45" s="61">
        <v>45205</v>
      </c>
      <c r="C45" s="62" t="s">
        <v>21</v>
      </c>
      <c r="D45" s="62">
        <v>44111611</v>
      </c>
      <c r="E45" s="63" t="s">
        <v>66</v>
      </c>
      <c r="F45" s="62" t="s">
        <v>31</v>
      </c>
      <c r="G45" s="64">
        <v>21.71</v>
      </c>
      <c r="H45" s="64">
        <f t="shared" si="3"/>
        <v>21.71</v>
      </c>
      <c r="I45" s="62">
        <v>4</v>
      </c>
      <c r="J45" s="62">
        <v>3</v>
      </c>
      <c r="K45" s="65">
        <v>1</v>
      </c>
      <c r="L45" s="35"/>
      <c r="M45" s="31"/>
      <c r="N45" s="32">
        <f t="shared" si="1"/>
        <v>1</v>
      </c>
      <c r="O45" s="33"/>
      <c r="P45" s="34">
        <f t="shared" si="2"/>
        <v>1</v>
      </c>
      <c r="Q45" s="10"/>
    </row>
    <row r="46" spans="1:3236" s="7" customFormat="1" ht="46.5" x14ac:dyDescent="0.7">
      <c r="A46" s="61">
        <v>45266</v>
      </c>
      <c r="B46" s="61">
        <v>45266</v>
      </c>
      <c r="C46" s="62" t="s">
        <v>21</v>
      </c>
      <c r="D46" s="62">
        <v>44122022</v>
      </c>
      <c r="E46" s="63" t="s">
        <v>67</v>
      </c>
      <c r="F46" s="62" t="s">
        <v>31</v>
      </c>
      <c r="G46" s="64">
        <v>35.270000000000003</v>
      </c>
      <c r="H46" s="64">
        <f t="shared" si="3"/>
        <v>70.540000000000006</v>
      </c>
      <c r="I46" s="62">
        <v>2</v>
      </c>
      <c r="J46" s="62">
        <v>0</v>
      </c>
      <c r="K46" s="65">
        <v>2</v>
      </c>
      <c r="L46" s="35"/>
      <c r="M46" s="31"/>
      <c r="N46" s="32">
        <f t="shared" si="1"/>
        <v>2</v>
      </c>
      <c r="O46" s="33"/>
      <c r="P46" s="34">
        <f t="shared" si="2"/>
        <v>2</v>
      </c>
      <c r="Q46" s="10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  <c r="AMM46"/>
      <c r="AMN46"/>
      <c r="AMO46"/>
      <c r="AMP46"/>
      <c r="AMQ46"/>
      <c r="AMR46"/>
      <c r="AMS46"/>
      <c r="AMT46"/>
      <c r="AMU46"/>
      <c r="AMV46"/>
      <c r="AMW46"/>
      <c r="AMX46"/>
      <c r="AMY46"/>
      <c r="AMZ46"/>
      <c r="ANA46"/>
      <c r="ANB46"/>
      <c r="ANC46"/>
      <c r="AND46"/>
      <c r="ANE46"/>
      <c r="ANF46"/>
      <c r="ANG46"/>
      <c r="ANH46"/>
      <c r="ANI46"/>
      <c r="ANJ46"/>
      <c r="ANK46"/>
      <c r="ANL46"/>
      <c r="ANM46"/>
      <c r="ANN46"/>
      <c r="ANO46"/>
      <c r="ANP46"/>
      <c r="ANQ46"/>
      <c r="ANR46"/>
      <c r="ANS46"/>
      <c r="ANT46"/>
      <c r="ANU46"/>
      <c r="ANV46"/>
      <c r="ANW46"/>
      <c r="ANX46"/>
      <c r="ANY46"/>
      <c r="ANZ46"/>
      <c r="AOA46"/>
      <c r="AOB46"/>
      <c r="AOC46"/>
      <c r="AOD46"/>
      <c r="AOE46"/>
      <c r="AOF46"/>
      <c r="AOG46"/>
      <c r="AOH46"/>
      <c r="AOI46"/>
      <c r="AOJ46"/>
      <c r="AOK46"/>
      <c r="AOL46"/>
      <c r="AOM46"/>
      <c r="AON46"/>
      <c r="AOO46"/>
      <c r="AOP46"/>
      <c r="AOQ46"/>
      <c r="AOR46"/>
      <c r="AOS46"/>
      <c r="AOT46"/>
      <c r="AOU46"/>
      <c r="AOV46"/>
      <c r="AOW46"/>
      <c r="AOX46"/>
      <c r="AOY46"/>
      <c r="AOZ46"/>
      <c r="APA46"/>
      <c r="APB46"/>
      <c r="APC46"/>
      <c r="APD46"/>
      <c r="APE46"/>
      <c r="APF46"/>
      <c r="APG46"/>
      <c r="APH46"/>
      <c r="API46"/>
      <c r="APJ46"/>
      <c r="APK46"/>
      <c r="APL46"/>
      <c r="APM46"/>
      <c r="APN46"/>
      <c r="APO46"/>
      <c r="APP46"/>
      <c r="APQ46"/>
      <c r="APR46"/>
      <c r="APS46"/>
      <c r="APT46"/>
      <c r="APU46"/>
      <c r="APV46"/>
      <c r="APW46"/>
      <c r="APX46"/>
      <c r="APY46"/>
      <c r="APZ46"/>
      <c r="AQA46"/>
      <c r="AQB46"/>
      <c r="AQC46"/>
      <c r="AQD46"/>
      <c r="AQE46"/>
      <c r="AQF46"/>
      <c r="AQG46"/>
      <c r="AQH46"/>
      <c r="AQI46"/>
      <c r="AQJ46"/>
      <c r="AQK46"/>
      <c r="AQL46"/>
      <c r="AQM46"/>
      <c r="AQN46"/>
      <c r="AQO46"/>
      <c r="AQP46"/>
      <c r="AQQ46"/>
      <c r="AQR46"/>
      <c r="AQS46"/>
      <c r="AQT46"/>
      <c r="AQU46"/>
      <c r="AQV46"/>
      <c r="AQW46"/>
      <c r="AQX46"/>
      <c r="AQY46"/>
      <c r="AQZ46"/>
      <c r="ARA46"/>
      <c r="ARB46"/>
      <c r="ARC46"/>
      <c r="ARD46"/>
      <c r="ARE46"/>
      <c r="ARF46"/>
      <c r="ARG46"/>
      <c r="ARH46"/>
      <c r="ARI46"/>
      <c r="ARJ46"/>
      <c r="ARK46"/>
      <c r="ARL46"/>
      <c r="ARM46"/>
      <c r="ARN46"/>
      <c r="ARO46"/>
      <c r="ARP46"/>
      <c r="ARQ46"/>
      <c r="ARR46"/>
      <c r="ARS46"/>
      <c r="ART46"/>
      <c r="ARU46"/>
      <c r="ARV46"/>
      <c r="ARW46"/>
      <c r="ARX46"/>
      <c r="ARY46"/>
      <c r="ARZ46"/>
      <c r="ASA46"/>
      <c r="ASB46"/>
      <c r="ASC46"/>
      <c r="ASD46"/>
      <c r="ASE46"/>
      <c r="ASF46"/>
      <c r="ASG46"/>
      <c r="ASH46"/>
      <c r="ASI46"/>
      <c r="ASJ46"/>
      <c r="ASK46"/>
      <c r="ASL46"/>
      <c r="ASM46"/>
      <c r="ASN46"/>
      <c r="ASO46"/>
      <c r="ASP46"/>
      <c r="ASQ46"/>
      <c r="ASR46"/>
      <c r="ASS46"/>
      <c r="AST46"/>
      <c r="ASU46"/>
      <c r="ASV46"/>
      <c r="ASW46"/>
      <c r="ASX46"/>
      <c r="ASY46"/>
      <c r="ASZ46"/>
      <c r="ATA46"/>
      <c r="ATB46"/>
      <c r="ATC46"/>
      <c r="ATD46"/>
      <c r="ATE46"/>
      <c r="ATF46"/>
      <c r="ATG46"/>
      <c r="ATH46"/>
      <c r="ATI46"/>
      <c r="ATJ46"/>
      <c r="ATK46"/>
      <c r="ATL46"/>
      <c r="ATM46"/>
      <c r="ATN46"/>
      <c r="ATO46"/>
      <c r="ATP46"/>
      <c r="ATQ46"/>
      <c r="ATR46"/>
      <c r="ATS46"/>
      <c r="ATT46"/>
      <c r="ATU46"/>
      <c r="ATV46"/>
      <c r="ATW46"/>
      <c r="ATX46"/>
      <c r="ATY46"/>
      <c r="ATZ46"/>
      <c r="AUA46"/>
      <c r="AUB46"/>
      <c r="AUC46"/>
      <c r="AUD46"/>
      <c r="AUE46"/>
      <c r="AUF46"/>
      <c r="AUG46"/>
      <c r="AUH46"/>
      <c r="AUI46"/>
      <c r="AUJ46"/>
      <c r="AUK46"/>
      <c r="AUL46"/>
      <c r="AUM46"/>
      <c r="AUN46"/>
      <c r="AUO46"/>
      <c r="AUP46"/>
      <c r="AUQ46"/>
      <c r="AUR46"/>
      <c r="AUS46"/>
      <c r="AUT46"/>
      <c r="AUU46"/>
      <c r="AUV46"/>
      <c r="AUW46"/>
      <c r="AUX46"/>
      <c r="AUY46"/>
      <c r="AUZ46"/>
      <c r="AVA46"/>
      <c r="AVB46"/>
      <c r="AVC46"/>
      <c r="AVD46"/>
      <c r="AVE46"/>
      <c r="AVF46"/>
      <c r="AVG46"/>
      <c r="AVH46"/>
      <c r="AVI46"/>
      <c r="AVJ46"/>
      <c r="AVK46"/>
      <c r="AVL46"/>
      <c r="AVM46"/>
      <c r="AVN46"/>
      <c r="AVO46"/>
      <c r="AVP46"/>
      <c r="AVQ46"/>
      <c r="AVR46"/>
      <c r="AVS46"/>
      <c r="AVT46"/>
      <c r="AVU46"/>
      <c r="AVV46"/>
      <c r="AVW46"/>
      <c r="AVX46"/>
      <c r="AVY46"/>
      <c r="AVZ46"/>
      <c r="AWA46"/>
      <c r="AWB46"/>
      <c r="AWC46"/>
      <c r="AWD46"/>
      <c r="AWE46"/>
      <c r="AWF46"/>
      <c r="AWG46"/>
      <c r="AWH46"/>
      <c r="AWI46"/>
      <c r="AWJ46"/>
      <c r="AWK46"/>
      <c r="AWL46"/>
      <c r="AWM46"/>
      <c r="AWN46"/>
      <c r="AWO46"/>
      <c r="AWP46"/>
      <c r="AWQ46"/>
      <c r="AWR46"/>
      <c r="AWS46"/>
      <c r="AWT46"/>
      <c r="AWU46"/>
      <c r="AWV46"/>
      <c r="AWW46"/>
      <c r="AWX46"/>
      <c r="AWY46"/>
      <c r="AWZ46"/>
      <c r="AXA46"/>
      <c r="AXB46"/>
      <c r="AXC46"/>
      <c r="AXD46"/>
      <c r="AXE46"/>
      <c r="AXF46"/>
      <c r="AXG46"/>
      <c r="AXH46"/>
      <c r="AXI46"/>
      <c r="AXJ46"/>
      <c r="AXK46"/>
      <c r="AXL46"/>
      <c r="AXM46"/>
      <c r="AXN46"/>
      <c r="AXO46"/>
      <c r="AXP46"/>
      <c r="AXQ46"/>
      <c r="AXR46"/>
      <c r="AXS46"/>
      <c r="AXT46"/>
      <c r="AXU46"/>
      <c r="AXV46"/>
      <c r="AXW46"/>
      <c r="AXX46"/>
      <c r="AXY46"/>
      <c r="AXZ46"/>
      <c r="AYA46"/>
      <c r="AYB46"/>
      <c r="AYC46"/>
      <c r="AYD46"/>
      <c r="AYE46"/>
      <c r="AYF46"/>
      <c r="AYG46"/>
      <c r="AYH46"/>
      <c r="AYI46"/>
      <c r="AYJ46"/>
      <c r="AYK46"/>
      <c r="AYL46"/>
      <c r="AYM46"/>
      <c r="AYN46"/>
      <c r="AYO46"/>
      <c r="AYP46"/>
      <c r="AYQ46"/>
      <c r="AYR46"/>
      <c r="AYS46"/>
      <c r="AYT46"/>
      <c r="AYU46"/>
      <c r="AYV46"/>
      <c r="AYW46"/>
      <c r="AYX46"/>
      <c r="AYY46"/>
      <c r="AYZ46"/>
      <c r="AZA46"/>
      <c r="AZB46"/>
      <c r="AZC46"/>
      <c r="AZD46"/>
      <c r="AZE46"/>
      <c r="AZF46"/>
      <c r="AZG46"/>
      <c r="AZH46"/>
      <c r="AZI46"/>
      <c r="AZJ46"/>
      <c r="AZK46"/>
      <c r="AZL46"/>
      <c r="AZM46"/>
      <c r="AZN46"/>
      <c r="AZO46"/>
      <c r="AZP46"/>
      <c r="AZQ46"/>
      <c r="AZR46"/>
      <c r="AZS46"/>
      <c r="AZT46"/>
      <c r="AZU46"/>
      <c r="AZV46"/>
      <c r="AZW46"/>
      <c r="AZX46"/>
      <c r="AZY46"/>
      <c r="AZZ46"/>
      <c r="BAA46"/>
      <c r="BAB46"/>
      <c r="BAC46"/>
      <c r="BAD46"/>
      <c r="BAE46"/>
      <c r="BAF46"/>
      <c r="BAG46"/>
      <c r="BAH46"/>
      <c r="BAI46"/>
      <c r="BAJ46"/>
      <c r="BAK46"/>
      <c r="BAL46"/>
      <c r="BAM46"/>
      <c r="BAN46"/>
      <c r="BAO46"/>
      <c r="BAP46"/>
      <c r="BAQ46"/>
      <c r="BAR46"/>
      <c r="BAS46"/>
      <c r="BAT46"/>
      <c r="BAU46"/>
      <c r="BAV46"/>
      <c r="BAW46"/>
      <c r="BAX46"/>
      <c r="BAY46"/>
      <c r="BAZ46"/>
      <c r="BBA46"/>
      <c r="BBB46"/>
      <c r="BBC46"/>
      <c r="BBD46"/>
      <c r="BBE46"/>
      <c r="BBF46"/>
      <c r="BBG46"/>
      <c r="BBH46"/>
      <c r="BBI46"/>
      <c r="BBJ46"/>
      <c r="BBK46"/>
      <c r="BBL46"/>
      <c r="BBM46"/>
      <c r="BBN46"/>
      <c r="BBO46"/>
      <c r="BBP46"/>
      <c r="BBQ46"/>
      <c r="BBR46"/>
      <c r="BBS46"/>
      <c r="BBT46"/>
      <c r="BBU46"/>
      <c r="BBV46"/>
      <c r="BBW46"/>
      <c r="BBX46"/>
      <c r="BBY46"/>
      <c r="BBZ46"/>
      <c r="BCA46"/>
      <c r="BCB46"/>
      <c r="BCC46"/>
      <c r="BCD46"/>
      <c r="BCE46"/>
      <c r="BCF46"/>
      <c r="BCG46"/>
      <c r="BCH46"/>
      <c r="BCI46"/>
      <c r="BCJ46"/>
      <c r="BCK46"/>
      <c r="BCL46"/>
      <c r="BCM46"/>
      <c r="BCN46"/>
      <c r="BCO46"/>
      <c r="BCP46"/>
      <c r="BCQ46"/>
      <c r="BCR46"/>
      <c r="BCS46"/>
      <c r="BCT46"/>
      <c r="BCU46"/>
      <c r="BCV46"/>
      <c r="BCW46"/>
      <c r="BCX46"/>
      <c r="BCY46"/>
      <c r="BCZ46"/>
      <c r="BDA46"/>
      <c r="BDB46"/>
      <c r="BDC46"/>
      <c r="BDD46"/>
      <c r="BDE46"/>
      <c r="BDF46"/>
      <c r="BDG46"/>
      <c r="BDH46"/>
      <c r="BDI46"/>
      <c r="BDJ46"/>
      <c r="BDK46"/>
      <c r="BDL46"/>
      <c r="BDM46"/>
      <c r="BDN46"/>
      <c r="BDO46"/>
      <c r="BDP46"/>
      <c r="BDQ46"/>
      <c r="BDR46"/>
      <c r="BDS46"/>
      <c r="BDT46"/>
      <c r="BDU46"/>
      <c r="BDV46"/>
      <c r="BDW46"/>
      <c r="BDX46"/>
      <c r="BDY46"/>
      <c r="BDZ46"/>
      <c r="BEA46"/>
      <c r="BEB46"/>
      <c r="BEC46"/>
      <c r="BED46"/>
      <c r="BEE46"/>
      <c r="BEF46"/>
      <c r="BEG46"/>
      <c r="BEH46"/>
      <c r="BEI46"/>
      <c r="BEJ46"/>
      <c r="BEK46"/>
      <c r="BEL46"/>
      <c r="BEM46"/>
      <c r="BEN46"/>
      <c r="BEO46"/>
      <c r="BEP46"/>
      <c r="BEQ46"/>
      <c r="BER46"/>
      <c r="BES46"/>
      <c r="BET46"/>
      <c r="BEU46"/>
      <c r="BEV46"/>
      <c r="BEW46"/>
      <c r="BEX46"/>
      <c r="BEY46"/>
      <c r="BEZ46"/>
      <c r="BFA46"/>
      <c r="BFB46"/>
      <c r="BFC46"/>
      <c r="BFD46"/>
      <c r="BFE46"/>
      <c r="BFF46"/>
      <c r="BFG46"/>
      <c r="BFH46"/>
      <c r="BFI46"/>
      <c r="BFJ46"/>
      <c r="BFK46"/>
      <c r="BFL46"/>
      <c r="BFM46"/>
      <c r="BFN46"/>
      <c r="BFO46"/>
      <c r="BFP46"/>
      <c r="BFQ46"/>
      <c r="BFR46"/>
      <c r="BFS46"/>
      <c r="BFT46"/>
      <c r="BFU46"/>
      <c r="BFV46"/>
      <c r="BFW46"/>
      <c r="BFX46"/>
      <c r="BFY46"/>
      <c r="BFZ46"/>
      <c r="BGA46"/>
      <c r="BGB46"/>
      <c r="BGC46"/>
      <c r="BGD46"/>
      <c r="BGE46"/>
      <c r="BGF46"/>
      <c r="BGG46"/>
      <c r="BGH46"/>
      <c r="BGI46"/>
      <c r="BGJ46"/>
      <c r="BGK46"/>
      <c r="BGL46"/>
      <c r="BGM46"/>
      <c r="BGN46"/>
      <c r="BGO46"/>
      <c r="BGP46"/>
      <c r="BGQ46"/>
      <c r="BGR46"/>
      <c r="BGS46"/>
      <c r="BGT46"/>
      <c r="BGU46"/>
      <c r="BGV46"/>
      <c r="BGW46"/>
      <c r="BGX46"/>
      <c r="BGY46"/>
      <c r="BGZ46"/>
      <c r="BHA46"/>
      <c r="BHB46"/>
      <c r="BHC46"/>
      <c r="BHD46"/>
      <c r="BHE46"/>
      <c r="BHF46"/>
      <c r="BHG46"/>
      <c r="BHH46"/>
      <c r="BHI46"/>
      <c r="BHJ46"/>
      <c r="BHK46"/>
      <c r="BHL46"/>
      <c r="BHM46"/>
      <c r="BHN46"/>
      <c r="BHO46"/>
      <c r="BHP46"/>
      <c r="BHQ46"/>
      <c r="BHR46"/>
      <c r="BHS46"/>
      <c r="BHT46"/>
      <c r="BHU46"/>
      <c r="BHV46"/>
      <c r="BHW46"/>
      <c r="BHX46"/>
      <c r="BHY46"/>
      <c r="BHZ46"/>
      <c r="BIA46"/>
      <c r="BIB46"/>
      <c r="BIC46"/>
      <c r="BID46"/>
      <c r="BIE46"/>
      <c r="BIF46"/>
      <c r="BIG46"/>
      <c r="BIH46"/>
      <c r="BII46"/>
      <c r="BIJ46"/>
      <c r="BIK46"/>
      <c r="BIL46"/>
      <c r="BIM46"/>
      <c r="BIN46"/>
      <c r="BIO46"/>
      <c r="BIP46"/>
      <c r="BIQ46"/>
      <c r="BIR46"/>
      <c r="BIS46"/>
      <c r="BIT46"/>
      <c r="BIU46"/>
      <c r="BIV46"/>
      <c r="BIW46"/>
      <c r="BIX46"/>
      <c r="BIY46"/>
      <c r="BIZ46"/>
      <c r="BJA46"/>
      <c r="BJB46"/>
      <c r="BJC46"/>
      <c r="BJD46"/>
      <c r="BJE46"/>
      <c r="BJF46"/>
      <c r="BJG46"/>
      <c r="BJH46"/>
      <c r="BJI46"/>
      <c r="BJJ46"/>
      <c r="BJK46"/>
      <c r="BJL46"/>
      <c r="BJM46"/>
      <c r="BJN46"/>
      <c r="BJO46"/>
      <c r="BJP46"/>
      <c r="BJQ46"/>
      <c r="BJR46"/>
      <c r="BJS46"/>
      <c r="BJT46"/>
      <c r="BJU46"/>
      <c r="BJV46"/>
      <c r="BJW46"/>
      <c r="BJX46"/>
      <c r="BJY46"/>
      <c r="BJZ46"/>
      <c r="BKA46"/>
      <c r="BKB46"/>
      <c r="BKC46"/>
      <c r="BKD46"/>
      <c r="BKE46"/>
      <c r="BKF46"/>
      <c r="BKG46"/>
      <c r="BKH46"/>
      <c r="BKI46"/>
      <c r="BKJ46"/>
      <c r="BKK46"/>
      <c r="BKL46"/>
      <c r="BKM46"/>
      <c r="BKN46"/>
      <c r="BKO46"/>
      <c r="BKP46"/>
      <c r="BKQ46"/>
      <c r="BKR46"/>
      <c r="BKS46"/>
      <c r="BKT46"/>
      <c r="BKU46"/>
      <c r="BKV46"/>
      <c r="BKW46"/>
      <c r="BKX46"/>
      <c r="BKY46"/>
      <c r="BKZ46"/>
      <c r="BLA46"/>
      <c r="BLB46"/>
      <c r="BLC46"/>
      <c r="BLD46"/>
      <c r="BLE46"/>
      <c r="BLF46"/>
      <c r="BLG46"/>
      <c r="BLH46"/>
      <c r="BLI46"/>
      <c r="BLJ46"/>
      <c r="BLK46"/>
      <c r="BLL46"/>
      <c r="BLM46"/>
      <c r="BLN46"/>
      <c r="BLO46"/>
      <c r="BLP46"/>
      <c r="BLQ46"/>
      <c r="BLR46"/>
      <c r="BLS46"/>
      <c r="BLT46"/>
      <c r="BLU46"/>
      <c r="BLV46"/>
      <c r="BLW46"/>
      <c r="BLX46"/>
      <c r="BLY46"/>
      <c r="BLZ46"/>
      <c r="BMA46"/>
      <c r="BMB46"/>
      <c r="BMC46"/>
      <c r="BMD46"/>
      <c r="BME46"/>
      <c r="BMF46"/>
      <c r="BMG46"/>
      <c r="BMH46"/>
      <c r="BMI46"/>
      <c r="BMJ46"/>
      <c r="BMK46"/>
      <c r="BML46"/>
      <c r="BMM46"/>
      <c r="BMN46"/>
      <c r="BMO46"/>
      <c r="BMP46"/>
      <c r="BMQ46"/>
      <c r="BMR46"/>
      <c r="BMS46"/>
      <c r="BMT46"/>
      <c r="BMU46"/>
      <c r="BMV46"/>
      <c r="BMW46"/>
      <c r="BMX46"/>
      <c r="BMY46"/>
      <c r="BMZ46"/>
      <c r="BNA46"/>
      <c r="BNB46"/>
      <c r="BNC46"/>
      <c r="BND46"/>
      <c r="BNE46"/>
      <c r="BNF46"/>
      <c r="BNG46"/>
      <c r="BNH46"/>
      <c r="BNI46"/>
      <c r="BNJ46"/>
      <c r="BNK46"/>
      <c r="BNL46"/>
      <c r="BNM46"/>
      <c r="BNN46"/>
      <c r="BNO46"/>
      <c r="BNP46"/>
      <c r="BNQ46"/>
      <c r="BNR46"/>
      <c r="BNS46"/>
      <c r="BNT46"/>
      <c r="BNU46"/>
      <c r="BNV46"/>
      <c r="BNW46"/>
      <c r="BNX46"/>
      <c r="BNY46"/>
      <c r="BNZ46"/>
      <c r="BOA46"/>
      <c r="BOB46"/>
      <c r="BOC46"/>
      <c r="BOD46"/>
      <c r="BOE46"/>
      <c r="BOF46"/>
      <c r="BOG46"/>
      <c r="BOH46"/>
      <c r="BOI46"/>
      <c r="BOJ46"/>
      <c r="BOK46"/>
      <c r="BOL46"/>
      <c r="BOM46"/>
      <c r="BON46"/>
      <c r="BOO46"/>
      <c r="BOP46"/>
      <c r="BOQ46"/>
      <c r="BOR46"/>
      <c r="BOS46"/>
      <c r="BOT46"/>
      <c r="BOU46"/>
      <c r="BOV46"/>
      <c r="BOW46"/>
      <c r="BOX46"/>
      <c r="BOY46"/>
      <c r="BOZ46"/>
      <c r="BPA46"/>
      <c r="BPB46"/>
      <c r="BPC46"/>
      <c r="BPD46"/>
      <c r="BPE46"/>
      <c r="BPF46"/>
      <c r="BPG46"/>
      <c r="BPH46"/>
      <c r="BPI46"/>
      <c r="BPJ46"/>
      <c r="BPK46"/>
      <c r="BPL46"/>
      <c r="BPM46"/>
      <c r="BPN46"/>
      <c r="BPO46"/>
      <c r="BPP46"/>
      <c r="BPQ46"/>
      <c r="BPR46"/>
      <c r="BPS46"/>
      <c r="BPT46"/>
      <c r="BPU46"/>
      <c r="BPV46"/>
      <c r="BPW46"/>
      <c r="BPX46"/>
      <c r="BPY46"/>
      <c r="BPZ46"/>
      <c r="BQA46"/>
      <c r="BQB46"/>
      <c r="BQC46"/>
      <c r="BQD46"/>
      <c r="BQE46"/>
      <c r="BQF46"/>
      <c r="BQG46"/>
      <c r="BQH46"/>
      <c r="BQI46"/>
      <c r="BQJ46"/>
      <c r="BQK46"/>
      <c r="BQL46"/>
      <c r="BQM46"/>
      <c r="BQN46"/>
      <c r="BQO46"/>
      <c r="BQP46"/>
      <c r="BQQ46"/>
      <c r="BQR46"/>
      <c r="BQS46"/>
      <c r="BQT46"/>
      <c r="BQU46"/>
      <c r="BQV46"/>
      <c r="BQW46"/>
      <c r="BQX46"/>
      <c r="BQY46"/>
      <c r="BQZ46"/>
      <c r="BRA46"/>
      <c r="BRB46"/>
      <c r="BRC46"/>
      <c r="BRD46"/>
      <c r="BRE46"/>
      <c r="BRF46"/>
      <c r="BRG46"/>
      <c r="BRH46"/>
      <c r="BRI46"/>
      <c r="BRJ46"/>
      <c r="BRK46"/>
      <c r="BRL46"/>
      <c r="BRM46"/>
      <c r="BRN46"/>
      <c r="BRO46"/>
      <c r="BRP46"/>
      <c r="BRQ46"/>
      <c r="BRR46"/>
      <c r="BRS46"/>
      <c r="BRT46"/>
      <c r="BRU46"/>
      <c r="BRV46"/>
      <c r="BRW46"/>
      <c r="BRX46"/>
      <c r="BRY46"/>
      <c r="BRZ46"/>
      <c r="BSA46"/>
      <c r="BSB46"/>
      <c r="BSC46"/>
      <c r="BSD46"/>
      <c r="BSE46"/>
      <c r="BSF46"/>
      <c r="BSG46"/>
      <c r="BSH46"/>
      <c r="BSI46"/>
      <c r="BSJ46"/>
      <c r="BSK46"/>
      <c r="BSL46"/>
      <c r="BSM46"/>
      <c r="BSN46"/>
      <c r="BSO46"/>
      <c r="BSP46"/>
      <c r="BSQ46"/>
      <c r="BSR46"/>
      <c r="BSS46"/>
      <c r="BST46"/>
      <c r="BSU46"/>
      <c r="BSV46"/>
      <c r="BSW46"/>
      <c r="BSX46"/>
      <c r="BSY46"/>
      <c r="BSZ46"/>
      <c r="BTA46"/>
      <c r="BTB46"/>
      <c r="BTC46"/>
      <c r="BTD46"/>
      <c r="BTE46"/>
      <c r="BTF46"/>
      <c r="BTG46"/>
      <c r="BTH46"/>
      <c r="BTI46"/>
      <c r="BTJ46"/>
      <c r="BTK46"/>
      <c r="BTL46"/>
      <c r="BTM46"/>
      <c r="BTN46"/>
      <c r="BTO46"/>
      <c r="BTP46"/>
      <c r="BTQ46"/>
      <c r="BTR46"/>
      <c r="BTS46"/>
      <c r="BTT46"/>
      <c r="BTU46"/>
      <c r="BTV46"/>
      <c r="BTW46"/>
      <c r="BTX46"/>
      <c r="BTY46"/>
      <c r="BTZ46"/>
      <c r="BUA46"/>
      <c r="BUB46"/>
      <c r="BUC46"/>
      <c r="BUD46"/>
      <c r="BUE46"/>
      <c r="BUF46"/>
      <c r="BUG46"/>
      <c r="BUH46"/>
      <c r="BUI46"/>
      <c r="BUJ46"/>
      <c r="BUK46"/>
      <c r="BUL46"/>
      <c r="BUM46"/>
      <c r="BUN46"/>
      <c r="BUO46"/>
      <c r="BUP46"/>
      <c r="BUQ46"/>
      <c r="BUR46"/>
      <c r="BUS46"/>
      <c r="BUT46"/>
      <c r="BUU46"/>
      <c r="BUV46"/>
      <c r="BUW46"/>
      <c r="BUX46"/>
      <c r="BUY46"/>
      <c r="BUZ46"/>
      <c r="BVA46"/>
      <c r="BVB46"/>
      <c r="BVC46"/>
      <c r="BVD46"/>
      <c r="BVE46"/>
      <c r="BVF46"/>
      <c r="BVG46"/>
      <c r="BVH46"/>
      <c r="BVI46"/>
      <c r="BVJ46"/>
      <c r="BVK46"/>
      <c r="BVL46"/>
      <c r="BVM46"/>
      <c r="BVN46"/>
      <c r="BVO46"/>
      <c r="BVP46"/>
      <c r="BVQ46"/>
      <c r="BVR46"/>
      <c r="BVS46"/>
      <c r="BVT46"/>
      <c r="BVU46"/>
      <c r="BVV46"/>
      <c r="BVW46"/>
      <c r="BVX46"/>
      <c r="BVY46"/>
      <c r="BVZ46"/>
      <c r="BWA46"/>
      <c r="BWB46"/>
      <c r="BWC46"/>
      <c r="BWD46"/>
      <c r="BWE46"/>
      <c r="BWF46"/>
      <c r="BWG46"/>
      <c r="BWH46"/>
      <c r="BWI46"/>
      <c r="BWJ46"/>
      <c r="BWK46"/>
      <c r="BWL46"/>
      <c r="BWM46"/>
      <c r="BWN46"/>
      <c r="BWO46"/>
      <c r="BWP46"/>
      <c r="BWQ46"/>
      <c r="BWR46"/>
      <c r="BWS46"/>
      <c r="BWT46"/>
      <c r="BWU46"/>
      <c r="BWV46"/>
      <c r="BWW46"/>
      <c r="BWX46"/>
      <c r="BWY46"/>
      <c r="BWZ46"/>
      <c r="BXA46"/>
      <c r="BXB46"/>
      <c r="BXC46"/>
      <c r="BXD46"/>
      <c r="BXE46"/>
      <c r="BXF46"/>
      <c r="BXG46"/>
      <c r="BXH46"/>
      <c r="BXI46"/>
      <c r="BXJ46"/>
      <c r="BXK46"/>
      <c r="BXL46"/>
      <c r="BXM46"/>
      <c r="BXN46"/>
      <c r="BXO46"/>
      <c r="BXP46"/>
      <c r="BXQ46"/>
      <c r="BXR46"/>
      <c r="BXS46"/>
      <c r="BXT46"/>
      <c r="BXU46"/>
      <c r="BXV46"/>
      <c r="BXW46"/>
      <c r="BXX46"/>
      <c r="BXY46"/>
      <c r="BXZ46"/>
      <c r="BYA46"/>
      <c r="BYB46"/>
      <c r="BYC46"/>
      <c r="BYD46"/>
      <c r="BYE46"/>
      <c r="BYF46"/>
      <c r="BYG46"/>
      <c r="BYH46"/>
      <c r="BYI46"/>
      <c r="BYJ46"/>
      <c r="BYK46"/>
      <c r="BYL46"/>
      <c r="BYM46"/>
      <c r="BYN46"/>
      <c r="BYO46"/>
      <c r="BYP46"/>
      <c r="BYQ46"/>
      <c r="BYR46"/>
      <c r="BYS46"/>
      <c r="BYT46"/>
      <c r="BYU46"/>
      <c r="BYV46"/>
      <c r="BYW46"/>
      <c r="BYX46"/>
      <c r="BYY46"/>
      <c r="BYZ46"/>
      <c r="BZA46"/>
      <c r="BZB46"/>
      <c r="BZC46"/>
      <c r="BZD46"/>
      <c r="BZE46"/>
      <c r="BZF46"/>
      <c r="BZG46"/>
      <c r="BZH46"/>
      <c r="BZI46"/>
      <c r="BZJ46"/>
      <c r="BZK46"/>
      <c r="BZL46"/>
      <c r="BZM46"/>
      <c r="BZN46"/>
      <c r="BZO46"/>
      <c r="BZP46"/>
      <c r="BZQ46"/>
      <c r="BZR46"/>
      <c r="BZS46"/>
      <c r="BZT46"/>
      <c r="BZU46"/>
      <c r="BZV46"/>
      <c r="BZW46"/>
      <c r="BZX46"/>
      <c r="BZY46"/>
      <c r="BZZ46"/>
      <c r="CAA46"/>
      <c r="CAB46"/>
      <c r="CAC46"/>
      <c r="CAD46"/>
      <c r="CAE46"/>
      <c r="CAF46"/>
      <c r="CAG46"/>
      <c r="CAH46"/>
      <c r="CAI46"/>
      <c r="CAJ46"/>
      <c r="CAK46"/>
      <c r="CAL46"/>
      <c r="CAM46"/>
      <c r="CAN46"/>
      <c r="CAO46"/>
      <c r="CAP46"/>
      <c r="CAQ46"/>
      <c r="CAR46"/>
      <c r="CAS46"/>
      <c r="CAT46"/>
      <c r="CAU46"/>
      <c r="CAV46"/>
      <c r="CAW46"/>
      <c r="CAX46"/>
      <c r="CAY46"/>
      <c r="CAZ46"/>
      <c r="CBA46"/>
      <c r="CBB46"/>
      <c r="CBC46"/>
      <c r="CBD46"/>
      <c r="CBE46"/>
      <c r="CBF46"/>
      <c r="CBG46"/>
      <c r="CBH46"/>
      <c r="CBI46"/>
      <c r="CBJ46"/>
      <c r="CBK46"/>
      <c r="CBL46"/>
      <c r="CBM46"/>
      <c r="CBN46"/>
      <c r="CBO46"/>
      <c r="CBP46"/>
      <c r="CBQ46"/>
      <c r="CBR46"/>
      <c r="CBS46"/>
      <c r="CBT46"/>
      <c r="CBU46"/>
      <c r="CBV46"/>
      <c r="CBW46"/>
      <c r="CBX46"/>
      <c r="CBY46"/>
      <c r="CBZ46"/>
      <c r="CCA46"/>
      <c r="CCB46"/>
      <c r="CCC46"/>
      <c r="CCD46"/>
      <c r="CCE46"/>
      <c r="CCF46"/>
      <c r="CCG46"/>
      <c r="CCH46"/>
      <c r="CCI46"/>
      <c r="CCJ46"/>
      <c r="CCK46"/>
      <c r="CCL46"/>
      <c r="CCM46"/>
      <c r="CCN46"/>
      <c r="CCO46"/>
      <c r="CCP46"/>
      <c r="CCQ46"/>
      <c r="CCR46"/>
      <c r="CCS46"/>
      <c r="CCT46"/>
      <c r="CCU46"/>
      <c r="CCV46"/>
      <c r="CCW46"/>
      <c r="CCX46"/>
      <c r="CCY46"/>
      <c r="CCZ46"/>
      <c r="CDA46"/>
      <c r="CDB46"/>
      <c r="CDC46"/>
      <c r="CDD46"/>
      <c r="CDE46"/>
      <c r="CDF46"/>
      <c r="CDG46"/>
      <c r="CDH46"/>
      <c r="CDI46"/>
      <c r="CDJ46"/>
      <c r="CDK46"/>
      <c r="CDL46"/>
      <c r="CDM46"/>
      <c r="CDN46"/>
      <c r="CDO46"/>
      <c r="CDP46"/>
      <c r="CDQ46"/>
      <c r="CDR46"/>
      <c r="CDS46"/>
      <c r="CDT46"/>
      <c r="CDU46"/>
      <c r="CDV46"/>
      <c r="CDW46"/>
      <c r="CDX46"/>
      <c r="CDY46"/>
      <c r="CDZ46"/>
      <c r="CEA46"/>
      <c r="CEB46"/>
      <c r="CEC46"/>
      <c r="CED46"/>
      <c r="CEE46"/>
      <c r="CEF46"/>
      <c r="CEG46"/>
      <c r="CEH46"/>
      <c r="CEI46"/>
      <c r="CEJ46"/>
      <c r="CEK46"/>
      <c r="CEL46"/>
      <c r="CEM46"/>
      <c r="CEN46"/>
      <c r="CEO46"/>
      <c r="CEP46"/>
      <c r="CEQ46"/>
      <c r="CER46"/>
      <c r="CES46"/>
      <c r="CET46"/>
      <c r="CEU46"/>
      <c r="CEV46"/>
      <c r="CEW46"/>
      <c r="CEX46"/>
      <c r="CEY46"/>
      <c r="CEZ46"/>
      <c r="CFA46"/>
      <c r="CFB46"/>
      <c r="CFC46"/>
      <c r="CFD46"/>
      <c r="CFE46"/>
      <c r="CFF46"/>
      <c r="CFG46"/>
      <c r="CFH46"/>
      <c r="CFI46"/>
      <c r="CFJ46"/>
      <c r="CFK46"/>
      <c r="CFL46"/>
      <c r="CFM46"/>
      <c r="CFN46"/>
      <c r="CFO46"/>
      <c r="CFP46"/>
      <c r="CFQ46"/>
      <c r="CFR46"/>
      <c r="CFS46"/>
      <c r="CFT46"/>
      <c r="CFU46"/>
      <c r="CFV46"/>
      <c r="CFW46"/>
      <c r="CFX46"/>
      <c r="CFY46"/>
      <c r="CFZ46"/>
      <c r="CGA46"/>
      <c r="CGB46"/>
      <c r="CGC46"/>
      <c r="CGD46"/>
      <c r="CGE46"/>
      <c r="CGF46"/>
      <c r="CGG46"/>
      <c r="CGH46"/>
      <c r="CGI46"/>
      <c r="CGJ46"/>
      <c r="CGK46"/>
      <c r="CGL46"/>
      <c r="CGM46"/>
      <c r="CGN46"/>
      <c r="CGO46"/>
      <c r="CGP46"/>
      <c r="CGQ46"/>
      <c r="CGR46"/>
      <c r="CGS46"/>
      <c r="CGT46"/>
      <c r="CGU46"/>
      <c r="CGV46"/>
      <c r="CGW46"/>
      <c r="CGX46"/>
      <c r="CGY46"/>
      <c r="CGZ46"/>
      <c r="CHA46"/>
      <c r="CHB46"/>
      <c r="CHC46"/>
      <c r="CHD46"/>
      <c r="CHE46"/>
      <c r="CHF46"/>
      <c r="CHG46"/>
      <c r="CHH46"/>
      <c r="CHI46"/>
      <c r="CHJ46"/>
      <c r="CHK46"/>
      <c r="CHL46"/>
      <c r="CHM46"/>
      <c r="CHN46"/>
      <c r="CHO46"/>
      <c r="CHP46"/>
      <c r="CHQ46"/>
      <c r="CHR46"/>
      <c r="CHS46"/>
      <c r="CHT46"/>
      <c r="CHU46"/>
      <c r="CHV46"/>
      <c r="CHW46"/>
      <c r="CHX46"/>
      <c r="CHY46"/>
      <c r="CHZ46"/>
      <c r="CIA46"/>
      <c r="CIB46"/>
      <c r="CIC46"/>
      <c r="CID46"/>
      <c r="CIE46"/>
      <c r="CIF46"/>
      <c r="CIG46"/>
      <c r="CIH46"/>
      <c r="CII46"/>
      <c r="CIJ46"/>
      <c r="CIK46"/>
      <c r="CIL46"/>
      <c r="CIM46"/>
      <c r="CIN46"/>
      <c r="CIO46"/>
      <c r="CIP46"/>
      <c r="CIQ46"/>
      <c r="CIR46"/>
      <c r="CIS46"/>
      <c r="CIT46"/>
      <c r="CIU46"/>
      <c r="CIV46"/>
      <c r="CIW46"/>
      <c r="CIX46"/>
      <c r="CIY46"/>
      <c r="CIZ46"/>
      <c r="CJA46"/>
      <c r="CJB46"/>
      <c r="CJC46"/>
      <c r="CJD46"/>
      <c r="CJE46"/>
      <c r="CJF46"/>
      <c r="CJG46"/>
      <c r="CJH46"/>
      <c r="CJI46"/>
      <c r="CJJ46"/>
      <c r="CJK46"/>
      <c r="CJL46"/>
      <c r="CJM46"/>
      <c r="CJN46"/>
      <c r="CJO46"/>
      <c r="CJP46"/>
      <c r="CJQ46"/>
      <c r="CJR46"/>
      <c r="CJS46"/>
      <c r="CJT46"/>
      <c r="CJU46"/>
      <c r="CJV46"/>
      <c r="CJW46"/>
      <c r="CJX46"/>
      <c r="CJY46"/>
      <c r="CJZ46"/>
      <c r="CKA46"/>
      <c r="CKB46"/>
      <c r="CKC46"/>
      <c r="CKD46"/>
      <c r="CKE46"/>
      <c r="CKF46"/>
      <c r="CKG46"/>
      <c r="CKH46"/>
      <c r="CKI46"/>
      <c r="CKJ46"/>
      <c r="CKK46"/>
      <c r="CKL46"/>
      <c r="CKM46"/>
      <c r="CKN46"/>
      <c r="CKO46"/>
      <c r="CKP46"/>
      <c r="CKQ46"/>
      <c r="CKR46"/>
      <c r="CKS46"/>
      <c r="CKT46"/>
      <c r="CKU46"/>
      <c r="CKV46"/>
      <c r="CKW46"/>
      <c r="CKX46"/>
      <c r="CKY46"/>
      <c r="CKZ46"/>
      <c r="CLA46"/>
      <c r="CLB46"/>
      <c r="CLC46"/>
      <c r="CLD46"/>
      <c r="CLE46"/>
      <c r="CLF46"/>
      <c r="CLG46"/>
      <c r="CLH46"/>
      <c r="CLI46"/>
      <c r="CLJ46"/>
      <c r="CLK46"/>
      <c r="CLL46"/>
      <c r="CLM46"/>
      <c r="CLN46"/>
      <c r="CLO46"/>
      <c r="CLP46"/>
      <c r="CLQ46"/>
      <c r="CLR46"/>
      <c r="CLS46"/>
      <c r="CLT46"/>
      <c r="CLU46"/>
      <c r="CLV46"/>
      <c r="CLW46"/>
      <c r="CLX46"/>
      <c r="CLY46"/>
      <c r="CLZ46"/>
      <c r="CMA46"/>
      <c r="CMB46"/>
      <c r="CMC46"/>
      <c r="CMD46"/>
      <c r="CME46"/>
      <c r="CMF46"/>
      <c r="CMG46"/>
      <c r="CMH46"/>
      <c r="CMI46"/>
      <c r="CMJ46"/>
      <c r="CMK46"/>
      <c r="CML46"/>
      <c r="CMM46"/>
      <c r="CMN46"/>
      <c r="CMO46"/>
      <c r="CMP46"/>
      <c r="CMQ46"/>
      <c r="CMR46"/>
      <c r="CMS46"/>
      <c r="CMT46"/>
      <c r="CMU46"/>
      <c r="CMV46"/>
      <c r="CMW46"/>
      <c r="CMX46"/>
      <c r="CMY46"/>
      <c r="CMZ46"/>
      <c r="CNA46"/>
      <c r="CNB46"/>
      <c r="CNC46"/>
      <c r="CND46"/>
      <c r="CNE46"/>
      <c r="CNF46"/>
      <c r="CNG46"/>
      <c r="CNH46"/>
      <c r="CNI46"/>
      <c r="CNJ46"/>
      <c r="CNK46"/>
      <c r="CNL46"/>
      <c r="CNM46"/>
      <c r="CNN46"/>
      <c r="CNO46"/>
      <c r="CNP46"/>
      <c r="CNQ46"/>
      <c r="CNR46"/>
      <c r="CNS46"/>
      <c r="CNT46"/>
      <c r="CNU46"/>
      <c r="CNV46"/>
      <c r="CNW46"/>
      <c r="CNX46"/>
      <c r="CNY46"/>
      <c r="CNZ46"/>
      <c r="COA46"/>
      <c r="COB46"/>
      <c r="COC46"/>
      <c r="COD46"/>
      <c r="COE46"/>
      <c r="COF46"/>
      <c r="COG46"/>
      <c r="COH46"/>
      <c r="COI46"/>
      <c r="COJ46"/>
      <c r="COK46"/>
      <c r="COL46"/>
      <c r="COM46"/>
      <c r="CON46"/>
      <c r="COO46"/>
      <c r="COP46"/>
      <c r="COQ46"/>
      <c r="COR46"/>
      <c r="COS46"/>
      <c r="COT46"/>
      <c r="COU46"/>
      <c r="COV46"/>
      <c r="COW46"/>
      <c r="COX46"/>
      <c r="COY46"/>
      <c r="COZ46"/>
      <c r="CPA46"/>
      <c r="CPB46"/>
      <c r="CPC46"/>
      <c r="CPD46"/>
      <c r="CPE46"/>
      <c r="CPF46"/>
      <c r="CPG46"/>
      <c r="CPH46"/>
      <c r="CPI46"/>
      <c r="CPJ46"/>
      <c r="CPK46"/>
      <c r="CPL46"/>
      <c r="CPM46"/>
      <c r="CPN46"/>
      <c r="CPO46"/>
      <c r="CPP46"/>
      <c r="CPQ46"/>
      <c r="CPR46"/>
      <c r="CPS46"/>
      <c r="CPT46"/>
      <c r="CPU46"/>
      <c r="CPV46"/>
      <c r="CPW46"/>
      <c r="CPX46"/>
      <c r="CPY46"/>
      <c r="CPZ46"/>
      <c r="CQA46"/>
      <c r="CQB46"/>
      <c r="CQC46"/>
      <c r="CQD46"/>
      <c r="CQE46"/>
      <c r="CQF46"/>
      <c r="CQG46"/>
      <c r="CQH46"/>
      <c r="CQI46"/>
      <c r="CQJ46"/>
      <c r="CQK46"/>
      <c r="CQL46"/>
      <c r="CQM46"/>
      <c r="CQN46"/>
      <c r="CQO46"/>
      <c r="CQP46"/>
      <c r="CQQ46"/>
      <c r="CQR46"/>
      <c r="CQS46"/>
      <c r="CQT46"/>
      <c r="CQU46"/>
      <c r="CQV46"/>
      <c r="CQW46"/>
      <c r="CQX46"/>
      <c r="CQY46"/>
      <c r="CQZ46"/>
      <c r="CRA46"/>
      <c r="CRB46"/>
      <c r="CRC46"/>
      <c r="CRD46"/>
      <c r="CRE46"/>
      <c r="CRF46"/>
      <c r="CRG46"/>
      <c r="CRH46"/>
      <c r="CRI46"/>
      <c r="CRJ46"/>
      <c r="CRK46"/>
      <c r="CRL46"/>
      <c r="CRM46"/>
      <c r="CRN46"/>
      <c r="CRO46"/>
      <c r="CRP46"/>
      <c r="CRQ46"/>
      <c r="CRR46"/>
      <c r="CRS46"/>
      <c r="CRT46"/>
      <c r="CRU46"/>
      <c r="CRV46"/>
      <c r="CRW46"/>
      <c r="CRX46"/>
      <c r="CRY46"/>
      <c r="CRZ46"/>
      <c r="CSA46"/>
      <c r="CSB46"/>
      <c r="CSC46"/>
      <c r="CSD46"/>
      <c r="CSE46"/>
      <c r="CSF46"/>
      <c r="CSG46"/>
      <c r="CSH46"/>
      <c r="CSI46"/>
      <c r="CSJ46"/>
      <c r="CSK46"/>
      <c r="CSL46"/>
      <c r="CSM46"/>
      <c r="CSN46"/>
      <c r="CSO46"/>
      <c r="CSP46"/>
      <c r="CSQ46"/>
      <c r="CSR46"/>
      <c r="CSS46"/>
      <c r="CST46"/>
      <c r="CSU46"/>
      <c r="CSV46"/>
      <c r="CSW46"/>
      <c r="CSX46"/>
      <c r="CSY46"/>
      <c r="CSZ46"/>
      <c r="CTA46"/>
      <c r="CTB46"/>
      <c r="CTC46"/>
      <c r="CTD46"/>
      <c r="CTE46"/>
      <c r="CTF46"/>
      <c r="CTG46"/>
      <c r="CTH46"/>
      <c r="CTI46"/>
      <c r="CTJ46"/>
      <c r="CTK46"/>
      <c r="CTL46"/>
      <c r="CTM46"/>
      <c r="CTN46"/>
      <c r="CTO46"/>
      <c r="CTP46"/>
      <c r="CTQ46"/>
      <c r="CTR46"/>
      <c r="CTS46"/>
      <c r="CTT46"/>
      <c r="CTU46"/>
      <c r="CTV46"/>
      <c r="CTW46"/>
      <c r="CTX46"/>
      <c r="CTY46"/>
      <c r="CTZ46"/>
      <c r="CUA46"/>
      <c r="CUB46"/>
      <c r="CUC46"/>
      <c r="CUD46"/>
      <c r="CUE46"/>
      <c r="CUF46"/>
      <c r="CUG46"/>
      <c r="CUH46"/>
      <c r="CUI46"/>
      <c r="CUJ46"/>
      <c r="CUK46"/>
      <c r="CUL46"/>
      <c r="CUM46"/>
      <c r="CUN46"/>
      <c r="CUO46"/>
      <c r="CUP46"/>
      <c r="CUQ46"/>
      <c r="CUR46"/>
      <c r="CUS46"/>
      <c r="CUT46"/>
      <c r="CUU46"/>
      <c r="CUV46"/>
      <c r="CUW46"/>
      <c r="CUX46"/>
      <c r="CUY46"/>
      <c r="CUZ46"/>
      <c r="CVA46"/>
      <c r="CVB46"/>
      <c r="CVC46"/>
      <c r="CVD46"/>
      <c r="CVE46"/>
      <c r="CVF46"/>
      <c r="CVG46"/>
      <c r="CVH46"/>
      <c r="CVI46"/>
      <c r="CVJ46"/>
      <c r="CVK46"/>
      <c r="CVL46"/>
      <c r="CVM46"/>
      <c r="CVN46"/>
      <c r="CVO46"/>
      <c r="CVP46"/>
      <c r="CVQ46"/>
      <c r="CVR46"/>
      <c r="CVS46"/>
      <c r="CVT46"/>
      <c r="CVU46"/>
      <c r="CVV46"/>
      <c r="CVW46"/>
      <c r="CVX46"/>
      <c r="CVY46"/>
      <c r="CVZ46"/>
      <c r="CWA46"/>
      <c r="CWB46"/>
      <c r="CWC46"/>
      <c r="CWD46"/>
      <c r="CWE46"/>
      <c r="CWF46"/>
      <c r="CWG46"/>
      <c r="CWH46"/>
      <c r="CWI46"/>
      <c r="CWJ46"/>
      <c r="CWK46"/>
      <c r="CWL46"/>
      <c r="CWM46"/>
      <c r="CWN46"/>
      <c r="CWO46"/>
      <c r="CWP46"/>
      <c r="CWQ46"/>
      <c r="CWR46"/>
      <c r="CWS46"/>
      <c r="CWT46"/>
      <c r="CWU46"/>
      <c r="CWV46"/>
      <c r="CWW46"/>
      <c r="CWX46"/>
      <c r="CWY46"/>
      <c r="CWZ46"/>
      <c r="CXA46"/>
      <c r="CXB46"/>
      <c r="CXC46"/>
      <c r="CXD46"/>
      <c r="CXE46"/>
      <c r="CXF46"/>
      <c r="CXG46"/>
      <c r="CXH46"/>
      <c r="CXI46"/>
      <c r="CXJ46"/>
      <c r="CXK46"/>
      <c r="CXL46"/>
      <c r="CXM46"/>
      <c r="CXN46"/>
      <c r="CXO46"/>
      <c r="CXP46"/>
      <c r="CXQ46"/>
      <c r="CXR46"/>
      <c r="CXS46"/>
      <c r="CXT46"/>
      <c r="CXU46"/>
      <c r="CXV46"/>
      <c r="CXW46"/>
      <c r="CXX46"/>
      <c r="CXY46"/>
      <c r="CXZ46"/>
      <c r="CYA46"/>
      <c r="CYB46"/>
      <c r="CYC46"/>
      <c r="CYD46"/>
      <c r="CYE46"/>
      <c r="CYF46"/>
      <c r="CYG46"/>
      <c r="CYH46"/>
      <c r="CYI46"/>
      <c r="CYJ46"/>
      <c r="CYK46"/>
      <c r="CYL46"/>
      <c r="CYM46"/>
      <c r="CYN46"/>
      <c r="CYO46"/>
      <c r="CYP46"/>
      <c r="CYQ46"/>
      <c r="CYR46"/>
      <c r="CYS46"/>
      <c r="CYT46"/>
      <c r="CYU46"/>
      <c r="CYV46"/>
      <c r="CYW46"/>
      <c r="CYX46"/>
      <c r="CYY46"/>
      <c r="CYZ46"/>
      <c r="CZA46"/>
      <c r="CZB46"/>
      <c r="CZC46"/>
      <c r="CZD46"/>
      <c r="CZE46"/>
      <c r="CZF46"/>
      <c r="CZG46"/>
      <c r="CZH46"/>
      <c r="CZI46"/>
      <c r="CZJ46"/>
      <c r="CZK46"/>
      <c r="CZL46"/>
      <c r="CZM46"/>
      <c r="CZN46"/>
      <c r="CZO46"/>
      <c r="CZP46"/>
      <c r="CZQ46"/>
      <c r="CZR46"/>
      <c r="CZS46"/>
      <c r="CZT46"/>
      <c r="CZU46"/>
      <c r="CZV46"/>
      <c r="CZW46"/>
      <c r="CZX46"/>
      <c r="CZY46"/>
      <c r="CZZ46"/>
      <c r="DAA46"/>
      <c r="DAB46"/>
      <c r="DAC46"/>
      <c r="DAD46"/>
      <c r="DAE46"/>
      <c r="DAF46"/>
      <c r="DAG46"/>
      <c r="DAH46"/>
      <c r="DAI46"/>
      <c r="DAJ46"/>
      <c r="DAK46"/>
      <c r="DAL46"/>
      <c r="DAM46"/>
      <c r="DAN46"/>
      <c r="DAO46"/>
      <c r="DAP46"/>
      <c r="DAQ46"/>
      <c r="DAR46"/>
      <c r="DAS46"/>
      <c r="DAT46"/>
      <c r="DAU46"/>
      <c r="DAV46"/>
      <c r="DAW46"/>
      <c r="DAX46"/>
      <c r="DAY46"/>
      <c r="DAZ46"/>
      <c r="DBA46"/>
      <c r="DBB46"/>
      <c r="DBC46"/>
      <c r="DBD46"/>
      <c r="DBE46"/>
      <c r="DBF46"/>
      <c r="DBG46"/>
      <c r="DBH46"/>
      <c r="DBI46"/>
      <c r="DBJ46"/>
      <c r="DBK46"/>
      <c r="DBL46"/>
      <c r="DBM46"/>
      <c r="DBN46"/>
      <c r="DBO46"/>
      <c r="DBP46"/>
      <c r="DBQ46"/>
      <c r="DBR46"/>
      <c r="DBS46"/>
      <c r="DBT46"/>
      <c r="DBU46"/>
      <c r="DBV46"/>
      <c r="DBW46"/>
      <c r="DBX46"/>
      <c r="DBY46"/>
      <c r="DBZ46"/>
      <c r="DCA46"/>
      <c r="DCB46"/>
      <c r="DCC46"/>
      <c r="DCD46"/>
      <c r="DCE46"/>
      <c r="DCF46"/>
      <c r="DCG46"/>
      <c r="DCH46"/>
      <c r="DCI46"/>
      <c r="DCJ46"/>
      <c r="DCK46"/>
      <c r="DCL46"/>
      <c r="DCM46"/>
      <c r="DCN46"/>
      <c r="DCO46"/>
      <c r="DCP46"/>
      <c r="DCQ46"/>
      <c r="DCR46"/>
      <c r="DCS46"/>
      <c r="DCT46"/>
      <c r="DCU46"/>
      <c r="DCV46"/>
      <c r="DCW46"/>
      <c r="DCX46"/>
      <c r="DCY46"/>
      <c r="DCZ46"/>
      <c r="DDA46"/>
      <c r="DDB46"/>
      <c r="DDC46"/>
      <c r="DDD46"/>
      <c r="DDE46"/>
      <c r="DDF46"/>
      <c r="DDG46"/>
      <c r="DDH46"/>
      <c r="DDI46"/>
      <c r="DDJ46"/>
      <c r="DDK46"/>
      <c r="DDL46"/>
      <c r="DDM46"/>
      <c r="DDN46"/>
      <c r="DDO46"/>
      <c r="DDP46"/>
      <c r="DDQ46"/>
      <c r="DDR46"/>
      <c r="DDS46"/>
      <c r="DDT46"/>
      <c r="DDU46"/>
      <c r="DDV46"/>
      <c r="DDW46"/>
      <c r="DDX46"/>
      <c r="DDY46"/>
      <c r="DDZ46"/>
      <c r="DEA46"/>
      <c r="DEB46"/>
      <c r="DEC46"/>
      <c r="DED46"/>
      <c r="DEE46"/>
      <c r="DEF46"/>
      <c r="DEG46"/>
      <c r="DEH46"/>
      <c r="DEI46"/>
      <c r="DEJ46"/>
      <c r="DEK46"/>
      <c r="DEL46"/>
      <c r="DEM46"/>
      <c r="DEN46"/>
      <c r="DEO46"/>
      <c r="DEP46"/>
      <c r="DEQ46"/>
      <c r="DER46"/>
      <c r="DES46"/>
      <c r="DET46"/>
      <c r="DEU46"/>
      <c r="DEV46"/>
      <c r="DEW46"/>
      <c r="DEX46"/>
      <c r="DEY46"/>
      <c r="DEZ46"/>
      <c r="DFA46"/>
      <c r="DFB46"/>
      <c r="DFC46"/>
      <c r="DFD46"/>
      <c r="DFE46"/>
      <c r="DFF46"/>
      <c r="DFG46"/>
      <c r="DFH46"/>
      <c r="DFI46"/>
      <c r="DFJ46"/>
      <c r="DFK46"/>
      <c r="DFL46"/>
      <c r="DFM46"/>
      <c r="DFN46"/>
      <c r="DFO46"/>
      <c r="DFP46"/>
      <c r="DFQ46"/>
      <c r="DFR46"/>
      <c r="DFS46"/>
      <c r="DFT46"/>
      <c r="DFU46"/>
      <c r="DFV46"/>
      <c r="DFW46"/>
      <c r="DFX46"/>
      <c r="DFY46"/>
      <c r="DFZ46"/>
      <c r="DGA46"/>
      <c r="DGB46"/>
      <c r="DGC46"/>
      <c r="DGD46"/>
      <c r="DGE46"/>
      <c r="DGF46"/>
      <c r="DGG46"/>
      <c r="DGH46"/>
      <c r="DGI46"/>
      <c r="DGJ46"/>
      <c r="DGK46"/>
      <c r="DGL46"/>
      <c r="DGM46"/>
      <c r="DGN46"/>
      <c r="DGO46"/>
      <c r="DGP46"/>
      <c r="DGQ46"/>
      <c r="DGR46"/>
      <c r="DGS46"/>
      <c r="DGT46"/>
      <c r="DGU46"/>
      <c r="DGV46"/>
      <c r="DGW46"/>
      <c r="DGX46"/>
      <c r="DGY46"/>
      <c r="DGZ46"/>
      <c r="DHA46"/>
      <c r="DHB46"/>
      <c r="DHC46"/>
      <c r="DHD46"/>
      <c r="DHE46"/>
      <c r="DHF46"/>
      <c r="DHG46"/>
      <c r="DHH46"/>
      <c r="DHI46"/>
      <c r="DHJ46"/>
      <c r="DHK46"/>
      <c r="DHL46"/>
      <c r="DHM46"/>
      <c r="DHN46"/>
      <c r="DHO46"/>
      <c r="DHP46"/>
      <c r="DHQ46"/>
      <c r="DHR46"/>
      <c r="DHS46"/>
      <c r="DHT46"/>
      <c r="DHU46"/>
      <c r="DHV46"/>
      <c r="DHW46"/>
      <c r="DHX46"/>
      <c r="DHY46"/>
      <c r="DHZ46"/>
      <c r="DIA46"/>
      <c r="DIB46"/>
      <c r="DIC46"/>
      <c r="DID46"/>
      <c r="DIE46"/>
      <c r="DIF46"/>
      <c r="DIG46"/>
      <c r="DIH46"/>
      <c r="DII46"/>
      <c r="DIJ46"/>
      <c r="DIK46"/>
      <c r="DIL46"/>
      <c r="DIM46"/>
      <c r="DIN46"/>
      <c r="DIO46"/>
      <c r="DIP46"/>
      <c r="DIQ46"/>
      <c r="DIR46"/>
      <c r="DIS46"/>
      <c r="DIT46"/>
      <c r="DIU46"/>
      <c r="DIV46"/>
      <c r="DIW46"/>
      <c r="DIX46"/>
      <c r="DIY46"/>
      <c r="DIZ46"/>
      <c r="DJA46"/>
      <c r="DJB46"/>
      <c r="DJC46"/>
      <c r="DJD46"/>
      <c r="DJE46"/>
      <c r="DJF46"/>
      <c r="DJG46"/>
      <c r="DJH46"/>
      <c r="DJI46"/>
      <c r="DJJ46"/>
      <c r="DJK46"/>
      <c r="DJL46"/>
      <c r="DJM46"/>
      <c r="DJN46"/>
      <c r="DJO46"/>
      <c r="DJP46"/>
      <c r="DJQ46"/>
      <c r="DJR46"/>
      <c r="DJS46"/>
      <c r="DJT46"/>
      <c r="DJU46"/>
      <c r="DJV46"/>
      <c r="DJW46"/>
      <c r="DJX46"/>
      <c r="DJY46"/>
      <c r="DJZ46"/>
      <c r="DKA46"/>
      <c r="DKB46"/>
      <c r="DKC46"/>
      <c r="DKD46"/>
      <c r="DKE46"/>
      <c r="DKF46"/>
      <c r="DKG46"/>
      <c r="DKH46"/>
      <c r="DKI46"/>
      <c r="DKJ46"/>
      <c r="DKK46"/>
      <c r="DKL46"/>
      <c r="DKM46"/>
      <c r="DKN46"/>
      <c r="DKO46"/>
      <c r="DKP46"/>
      <c r="DKQ46"/>
      <c r="DKR46"/>
      <c r="DKS46"/>
      <c r="DKT46"/>
      <c r="DKU46"/>
      <c r="DKV46"/>
      <c r="DKW46"/>
      <c r="DKX46"/>
      <c r="DKY46"/>
      <c r="DKZ46"/>
      <c r="DLA46"/>
      <c r="DLB46"/>
      <c r="DLC46"/>
      <c r="DLD46"/>
      <c r="DLE46"/>
      <c r="DLF46"/>
      <c r="DLG46"/>
      <c r="DLH46"/>
      <c r="DLI46"/>
      <c r="DLJ46"/>
      <c r="DLK46"/>
      <c r="DLL46"/>
      <c r="DLM46"/>
      <c r="DLN46"/>
      <c r="DLO46"/>
      <c r="DLP46"/>
      <c r="DLQ46"/>
      <c r="DLR46"/>
      <c r="DLS46"/>
      <c r="DLT46"/>
      <c r="DLU46"/>
      <c r="DLV46"/>
      <c r="DLW46"/>
      <c r="DLX46"/>
      <c r="DLY46"/>
      <c r="DLZ46"/>
      <c r="DMA46"/>
      <c r="DMB46"/>
      <c r="DMC46"/>
      <c r="DMD46"/>
      <c r="DME46"/>
      <c r="DMF46"/>
      <c r="DMG46"/>
      <c r="DMH46"/>
      <c r="DMI46"/>
      <c r="DMJ46"/>
      <c r="DMK46"/>
      <c r="DML46"/>
      <c r="DMM46"/>
      <c r="DMN46"/>
      <c r="DMO46"/>
      <c r="DMP46"/>
      <c r="DMQ46"/>
      <c r="DMR46"/>
      <c r="DMS46"/>
      <c r="DMT46"/>
      <c r="DMU46"/>
      <c r="DMV46"/>
      <c r="DMW46"/>
      <c r="DMX46"/>
      <c r="DMY46"/>
      <c r="DMZ46"/>
      <c r="DNA46"/>
      <c r="DNB46"/>
      <c r="DNC46"/>
      <c r="DND46"/>
      <c r="DNE46"/>
      <c r="DNF46"/>
      <c r="DNG46"/>
      <c r="DNH46"/>
      <c r="DNI46"/>
      <c r="DNJ46"/>
      <c r="DNK46"/>
      <c r="DNL46"/>
      <c r="DNM46"/>
      <c r="DNN46"/>
      <c r="DNO46"/>
      <c r="DNP46"/>
      <c r="DNQ46"/>
      <c r="DNR46"/>
      <c r="DNS46"/>
      <c r="DNT46"/>
      <c r="DNU46"/>
      <c r="DNV46"/>
      <c r="DNW46"/>
      <c r="DNX46"/>
      <c r="DNY46"/>
      <c r="DNZ46"/>
      <c r="DOA46"/>
      <c r="DOB46"/>
      <c r="DOC46"/>
      <c r="DOD46"/>
      <c r="DOE46"/>
      <c r="DOF46"/>
      <c r="DOG46"/>
      <c r="DOH46"/>
      <c r="DOI46"/>
      <c r="DOJ46"/>
      <c r="DOK46"/>
      <c r="DOL46"/>
      <c r="DOM46"/>
      <c r="DON46"/>
      <c r="DOO46"/>
      <c r="DOP46"/>
      <c r="DOQ46"/>
      <c r="DOR46"/>
      <c r="DOS46"/>
      <c r="DOT46"/>
      <c r="DOU46"/>
      <c r="DOV46"/>
      <c r="DOW46"/>
      <c r="DOX46"/>
      <c r="DOY46"/>
      <c r="DOZ46"/>
      <c r="DPA46"/>
      <c r="DPB46"/>
      <c r="DPC46"/>
      <c r="DPD46"/>
      <c r="DPE46"/>
      <c r="DPF46"/>
      <c r="DPG46"/>
      <c r="DPH46"/>
      <c r="DPI46"/>
      <c r="DPJ46"/>
      <c r="DPK46"/>
      <c r="DPL46"/>
      <c r="DPM46"/>
      <c r="DPN46"/>
      <c r="DPO46"/>
      <c r="DPP46"/>
      <c r="DPQ46"/>
      <c r="DPR46"/>
      <c r="DPS46"/>
      <c r="DPT46"/>
      <c r="DPU46"/>
      <c r="DPV46"/>
      <c r="DPW46"/>
      <c r="DPX46"/>
      <c r="DPY46"/>
      <c r="DPZ46"/>
      <c r="DQA46"/>
      <c r="DQB46"/>
      <c r="DQC46"/>
      <c r="DQD46"/>
      <c r="DQE46"/>
      <c r="DQF46"/>
      <c r="DQG46"/>
      <c r="DQH46"/>
      <c r="DQI46"/>
      <c r="DQJ46"/>
      <c r="DQK46"/>
      <c r="DQL46"/>
      <c r="DQM46"/>
      <c r="DQN46"/>
      <c r="DQO46"/>
      <c r="DQP46"/>
      <c r="DQQ46"/>
      <c r="DQR46"/>
      <c r="DQS46"/>
      <c r="DQT46"/>
      <c r="DQU46"/>
      <c r="DQV46"/>
      <c r="DQW46"/>
      <c r="DQX46"/>
      <c r="DQY46"/>
      <c r="DQZ46"/>
      <c r="DRA46"/>
      <c r="DRB46"/>
      <c r="DRC46"/>
      <c r="DRD46"/>
      <c r="DRE46"/>
      <c r="DRF46"/>
      <c r="DRG46"/>
      <c r="DRH46"/>
      <c r="DRI46"/>
      <c r="DRJ46"/>
      <c r="DRK46"/>
      <c r="DRL46"/>
      <c r="DRM46"/>
      <c r="DRN46"/>
      <c r="DRO46"/>
      <c r="DRP46"/>
      <c r="DRQ46"/>
      <c r="DRR46"/>
      <c r="DRS46"/>
      <c r="DRT46"/>
      <c r="DRU46"/>
      <c r="DRV46"/>
      <c r="DRW46"/>
      <c r="DRX46"/>
      <c r="DRY46"/>
      <c r="DRZ46"/>
      <c r="DSA46"/>
      <c r="DSB46"/>
      <c r="DSC46"/>
      <c r="DSD46"/>
      <c r="DSE46"/>
      <c r="DSF46"/>
      <c r="DSG46"/>
      <c r="DSH46"/>
      <c r="DSI46"/>
      <c r="DSJ46"/>
      <c r="DSK46"/>
      <c r="DSL46"/>
      <c r="DSM46"/>
      <c r="DSN46"/>
      <c r="DSO46"/>
      <c r="DSP46"/>
      <c r="DSQ46"/>
      <c r="DSR46"/>
      <c r="DSS46"/>
      <c r="DST46"/>
      <c r="DSU46"/>
      <c r="DSV46"/>
      <c r="DSW46"/>
      <c r="DSX46"/>
      <c r="DSY46"/>
      <c r="DSZ46"/>
      <c r="DTA46"/>
      <c r="DTB46"/>
      <c r="DTC46"/>
      <c r="DTD46"/>
      <c r="DTE46"/>
      <c r="DTF46"/>
      <c r="DTG46"/>
      <c r="DTH46"/>
      <c r="DTI46"/>
      <c r="DTJ46"/>
      <c r="DTK46"/>
      <c r="DTL46"/>
    </row>
    <row r="47" spans="1:3236" s="7" customFormat="1" ht="46.5" x14ac:dyDescent="0.7">
      <c r="A47" s="61">
        <v>45002</v>
      </c>
      <c r="B47" s="61">
        <v>45002</v>
      </c>
      <c r="C47" s="62" t="s">
        <v>21</v>
      </c>
      <c r="D47" s="62">
        <v>44111611</v>
      </c>
      <c r="E47" s="63" t="s">
        <v>68</v>
      </c>
      <c r="F47" s="62" t="s">
        <v>31</v>
      </c>
      <c r="G47" s="64" t="s">
        <v>69</v>
      </c>
      <c r="H47" s="64">
        <v>2884</v>
      </c>
      <c r="I47" s="62">
        <v>122</v>
      </c>
      <c r="J47" s="62">
        <v>66</v>
      </c>
      <c r="K47" s="65">
        <v>56</v>
      </c>
      <c r="L47" s="35"/>
      <c r="M47" s="31"/>
      <c r="N47" s="32">
        <f t="shared" si="1"/>
        <v>56</v>
      </c>
      <c r="O47" s="33">
        <v>1</v>
      </c>
      <c r="P47" s="34">
        <f t="shared" si="2"/>
        <v>55</v>
      </c>
      <c r="Q47" s="10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  <c r="AMM47"/>
      <c r="AMN47"/>
      <c r="AMO47"/>
      <c r="AMP47"/>
      <c r="AMQ47"/>
      <c r="AMR47"/>
      <c r="AMS47"/>
      <c r="AMT47"/>
      <c r="AMU47"/>
      <c r="AMV47"/>
      <c r="AMW47"/>
      <c r="AMX47"/>
      <c r="AMY47"/>
      <c r="AMZ47"/>
      <c r="ANA47"/>
      <c r="ANB47"/>
      <c r="ANC47"/>
      <c r="AND47"/>
      <c r="ANE47"/>
      <c r="ANF47"/>
      <c r="ANG47"/>
      <c r="ANH47"/>
      <c r="ANI47"/>
      <c r="ANJ47"/>
      <c r="ANK47"/>
      <c r="ANL47"/>
      <c r="ANM47"/>
      <c r="ANN47"/>
      <c r="ANO47"/>
      <c r="ANP47"/>
      <c r="ANQ47"/>
      <c r="ANR47"/>
      <c r="ANS47"/>
      <c r="ANT47"/>
      <c r="ANU47"/>
      <c r="ANV47"/>
      <c r="ANW47"/>
      <c r="ANX47"/>
      <c r="ANY47"/>
      <c r="ANZ47"/>
      <c r="AOA47"/>
      <c r="AOB47"/>
      <c r="AOC47"/>
      <c r="AOD47"/>
      <c r="AOE47"/>
      <c r="AOF47"/>
      <c r="AOG47"/>
      <c r="AOH47"/>
      <c r="AOI47"/>
      <c r="AOJ47"/>
      <c r="AOK47"/>
      <c r="AOL47"/>
      <c r="AOM47"/>
      <c r="AON47"/>
      <c r="AOO47"/>
      <c r="AOP47"/>
      <c r="AOQ47"/>
      <c r="AOR47"/>
      <c r="AOS47"/>
      <c r="AOT47"/>
      <c r="AOU47"/>
      <c r="AOV47"/>
      <c r="AOW47"/>
      <c r="AOX47"/>
      <c r="AOY47"/>
      <c r="AOZ47"/>
      <c r="APA47"/>
      <c r="APB47"/>
      <c r="APC47"/>
      <c r="APD47"/>
      <c r="APE47"/>
      <c r="APF47"/>
      <c r="APG47"/>
      <c r="APH47"/>
      <c r="API47"/>
      <c r="APJ47"/>
      <c r="APK47"/>
      <c r="APL47"/>
      <c r="APM47"/>
      <c r="APN47"/>
      <c r="APO47"/>
      <c r="APP47"/>
      <c r="APQ47"/>
      <c r="APR47"/>
      <c r="APS47"/>
      <c r="APT47"/>
      <c r="APU47"/>
      <c r="APV47"/>
      <c r="APW47"/>
      <c r="APX47"/>
      <c r="APY47"/>
      <c r="APZ47"/>
      <c r="AQA47"/>
      <c r="AQB47"/>
      <c r="AQC47"/>
      <c r="AQD47"/>
      <c r="AQE47"/>
      <c r="AQF47"/>
      <c r="AQG47"/>
      <c r="AQH47"/>
      <c r="AQI47"/>
      <c r="AQJ47"/>
      <c r="AQK47"/>
      <c r="AQL47"/>
      <c r="AQM47"/>
      <c r="AQN47"/>
      <c r="AQO47"/>
      <c r="AQP47"/>
      <c r="AQQ47"/>
      <c r="AQR47"/>
      <c r="AQS47"/>
      <c r="AQT47"/>
      <c r="AQU47"/>
      <c r="AQV47"/>
      <c r="AQW47"/>
      <c r="AQX47"/>
      <c r="AQY47"/>
      <c r="AQZ47"/>
      <c r="ARA47"/>
      <c r="ARB47"/>
      <c r="ARC47"/>
      <c r="ARD47"/>
      <c r="ARE47"/>
      <c r="ARF47"/>
      <c r="ARG47"/>
      <c r="ARH47"/>
      <c r="ARI47"/>
      <c r="ARJ47"/>
      <c r="ARK47"/>
      <c r="ARL47"/>
      <c r="ARM47"/>
      <c r="ARN47"/>
      <c r="ARO47"/>
      <c r="ARP47"/>
      <c r="ARQ47"/>
      <c r="ARR47"/>
      <c r="ARS47"/>
      <c r="ART47"/>
      <c r="ARU47"/>
      <c r="ARV47"/>
      <c r="ARW47"/>
      <c r="ARX47"/>
      <c r="ARY47"/>
      <c r="ARZ47"/>
      <c r="ASA47"/>
      <c r="ASB47"/>
      <c r="ASC47"/>
      <c r="ASD47"/>
      <c r="ASE47"/>
      <c r="ASF47"/>
      <c r="ASG47"/>
      <c r="ASH47"/>
      <c r="ASI47"/>
      <c r="ASJ47"/>
      <c r="ASK47"/>
      <c r="ASL47"/>
      <c r="ASM47"/>
      <c r="ASN47"/>
      <c r="ASO47"/>
      <c r="ASP47"/>
      <c r="ASQ47"/>
      <c r="ASR47"/>
      <c r="ASS47"/>
      <c r="AST47"/>
      <c r="ASU47"/>
      <c r="ASV47"/>
      <c r="ASW47"/>
      <c r="ASX47"/>
      <c r="ASY47"/>
      <c r="ASZ47"/>
      <c r="ATA47"/>
      <c r="ATB47"/>
      <c r="ATC47"/>
      <c r="ATD47"/>
      <c r="ATE47"/>
      <c r="ATF47"/>
      <c r="ATG47"/>
      <c r="ATH47"/>
      <c r="ATI47"/>
      <c r="ATJ47"/>
      <c r="ATK47"/>
      <c r="ATL47"/>
      <c r="ATM47"/>
      <c r="ATN47"/>
      <c r="ATO47"/>
      <c r="ATP47"/>
      <c r="ATQ47"/>
      <c r="ATR47"/>
      <c r="ATS47"/>
      <c r="ATT47"/>
      <c r="ATU47"/>
      <c r="ATV47"/>
      <c r="ATW47"/>
      <c r="ATX47"/>
      <c r="ATY47"/>
      <c r="ATZ47"/>
      <c r="AUA47"/>
      <c r="AUB47"/>
      <c r="AUC47"/>
      <c r="AUD47"/>
      <c r="AUE47"/>
      <c r="AUF47"/>
      <c r="AUG47"/>
      <c r="AUH47"/>
      <c r="AUI47"/>
      <c r="AUJ47"/>
      <c r="AUK47"/>
      <c r="AUL47"/>
      <c r="AUM47"/>
      <c r="AUN47"/>
      <c r="AUO47"/>
      <c r="AUP47"/>
      <c r="AUQ47"/>
      <c r="AUR47"/>
      <c r="AUS47"/>
      <c r="AUT47"/>
      <c r="AUU47"/>
      <c r="AUV47"/>
      <c r="AUW47"/>
      <c r="AUX47"/>
      <c r="AUY47"/>
      <c r="AUZ47"/>
      <c r="AVA47"/>
      <c r="AVB47"/>
      <c r="AVC47"/>
      <c r="AVD47"/>
      <c r="AVE47"/>
      <c r="AVF47"/>
      <c r="AVG47"/>
      <c r="AVH47"/>
      <c r="AVI47"/>
      <c r="AVJ47"/>
      <c r="AVK47"/>
      <c r="AVL47"/>
      <c r="AVM47"/>
      <c r="AVN47"/>
      <c r="AVO47"/>
      <c r="AVP47"/>
      <c r="AVQ47"/>
      <c r="AVR47"/>
      <c r="AVS47"/>
      <c r="AVT47"/>
      <c r="AVU47"/>
      <c r="AVV47"/>
      <c r="AVW47"/>
      <c r="AVX47"/>
      <c r="AVY47"/>
      <c r="AVZ47"/>
      <c r="AWA47"/>
      <c r="AWB47"/>
      <c r="AWC47"/>
      <c r="AWD47"/>
      <c r="AWE47"/>
      <c r="AWF47"/>
      <c r="AWG47"/>
      <c r="AWH47"/>
      <c r="AWI47"/>
      <c r="AWJ47"/>
      <c r="AWK47"/>
      <c r="AWL47"/>
      <c r="AWM47"/>
      <c r="AWN47"/>
      <c r="AWO47"/>
      <c r="AWP47"/>
      <c r="AWQ47"/>
      <c r="AWR47"/>
      <c r="AWS47"/>
      <c r="AWT47"/>
      <c r="AWU47"/>
      <c r="AWV47"/>
      <c r="AWW47"/>
      <c r="AWX47"/>
      <c r="AWY47"/>
      <c r="AWZ47"/>
      <c r="AXA47"/>
      <c r="AXB47"/>
      <c r="AXC47"/>
      <c r="AXD47"/>
      <c r="AXE47"/>
      <c r="AXF47"/>
      <c r="AXG47"/>
      <c r="AXH47"/>
      <c r="AXI47"/>
      <c r="AXJ47"/>
      <c r="AXK47"/>
      <c r="AXL47"/>
      <c r="AXM47"/>
      <c r="AXN47"/>
      <c r="AXO47"/>
      <c r="AXP47"/>
      <c r="AXQ47"/>
      <c r="AXR47"/>
      <c r="AXS47"/>
      <c r="AXT47"/>
      <c r="AXU47"/>
      <c r="AXV47"/>
      <c r="AXW47"/>
      <c r="AXX47"/>
      <c r="AXY47"/>
      <c r="AXZ47"/>
      <c r="AYA47"/>
      <c r="AYB47"/>
      <c r="AYC47"/>
      <c r="AYD47"/>
      <c r="AYE47"/>
      <c r="AYF47"/>
      <c r="AYG47"/>
      <c r="AYH47"/>
      <c r="AYI47"/>
      <c r="AYJ47"/>
      <c r="AYK47"/>
      <c r="AYL47"/>
      <c r="AYM47"/>
      <c r="AYN47"/>
      <c r="AYO47"/>
      <c r="AYP47"/>
      <c r="AYQ47"/>
      <c r="AYR47"/>
      <c r="AYS47"/>
      <c r="AYT47"/>
      <c r="AYU47"/>
      <c r="AYV47"/>
      <c r="AYW47"/>
      <c r="AYX47"/>
      <c r="AYY47"/>
      <c r="AYZ47"/>
      <c r="AZA47"/>
      <c r="AZB47"/>
      <c r="AZC47"/>
      <c r="AZD47"/>
      <c r="AZE47"/>
      <c r="AZF47"/>
      <c r="AZG47"/>
      <c r="AZH47"/>
      <c r="AZI47"/>
      <c r="AZJ47"/>
      <c r="AZK47"/>
      <c r="AZL47"/>
      <c r="AZM47"/>
      <c r="AZN47"/>
      <c r="AZO47"/>
      <c r="AZP47"/>
      <c r="AZQ47"/>
      <c r="AZR47"/>
      <c r="AZS47"/>
      <c r="AZT47"/>
      <c r="AZU47"/>
      <c r="AZV47"/>
      <c r="AZW47"/>
      <c r="AZX47"/>
      <c r="AZY47"/>
      <c r="AZZ47"/>
      <c r="BAA47"/>
      <c r="BAB47"/>
      <c r="BAC47"/>
      <c r="BAD47"/>
      <c r="BAE47"/>
      <c r="BAF47"/>
      <c r="BAG47"/>
      <c r="BAH47"/>
      <c r="BAI47"/>
      <c r="BAJ47"/>
      <c r="BAK47"/>
      <c r="BAL47"/>
      <c r="BAM47"/>
      <c r="BAN47"/>
      <c r="BAO47"/>
      <c r="BAP47"/>
      <c r="BAQ47"/>
      <c r="BAR47"/>
      <c r="BAS47"/>
      <c r="BAT47"/>
      <c r="BAU47"/>
      <c r="BAV47"/>
      <c r="BAW47"/>
      <c r="BAX47"/>
      <c r="BAY47"/>
      <c r="BAZ47"/>
      <c r="BBA47"/>
      <c r="BBB47"/>
      <c r="BBC47"/>
      <c r="BBD47"/>
      <c r="BBE47"/>
      <c r="BBF47"/>
      <c r="BBG47"/>
      <c r="BBH47"/>
      <c r="BBI47"/>
      <c r="BBJ47"/>
      <c r="BBK47"/>
      <c r="BBL47"/>
      <c r="BBM47"/>
      <c r="BBN47"/>
      <c r="BBO47"/>
      <c r="BBP47"/>
      <c r="BBQ47"/>
      <c r="BBR47"/>
      <c r="BBS47"/>
      <c r="BBT47"/>
      <c r="BBU47"/>
      <c r="BBV47"/>
      <c r="BBW47"/>
      <c r="BBX47"/>
      <c r="BBY47"/>
      <c r="BBZ47"/>
      <c r="BCA47"/>
      <c r="BCB47"/>
      <c r="BCC47"/>
      <c r="BCD47"/>
      <c r="BCE47"/>
      <c r="BCF47"/>
      <c r="BCG47"/>
      <c r="BCH47"/>
      <c r="BCI47"/>
      <c r="BCJ47"/>
      <c r="BCK47"/>
      <c r="BCL47"/>
      <c r="BCM47"/>
      <c r="BCN47"/>
      <c r="BCO47"/>
      <c r="BCP47"/>
      <c r="BCQ47"/>
      <c r="BCR47"/>
      <c r="BCS47"/>
      <c r="BCT47"/>
      <c r="BCU47"/>
      <c r="BCV47"/>
      <c r="BCW47"/>
      <c r="BCX47"/>
      <c r="BCY47"/>
      <c r="BCZ47"/>
      <c r="BDA47"/>
      <c r="BDB47"/>
      <c r="BDC47"/>
      <c r="BDD47"/>
      <c r="BDE47"/>
      <c r="BDF47"/>
      <c r="BDG47"/>
      <c r="BDH47"/>
      <c r="BDI47"/>
      <c r="BDJ47"/>
      <c r="BDK47"/>
      <c r="BDL47"/>
      <c r="BDM47"/>
      <c r="BDN47"/>
      <c r="BDO47"/>
      <c r="BDP47"/>
      <c r="BDQ47"/>
      <c r="BDR47"/>
      <c r="BDS47"/>
      <c r="BDT47"/>
      <c r="BDU47"/>
      <c r="BDV47"/>
      <c r="BDW47"/>
      <c r="BDX47"/>
      <c r="BDY47"/>
      <c r="BDZ47"/>
      <c r="BEA47"/>
      <c r="BEB47"/>
      <c r="BEC47"/>
      <c r="BED47"/>
      <c r="BEE47"/>
      <c r="BEF47"/>
      <c r="BEG47"/>
      <c r="BEH47"/>
      <c r="BEI47"/>
      <c r="BEJ47"/>
      <c r="BEK47"/>
      <c r="BEL47"/>
      <c r="BEM47"/>
      <c r="BEN47"/>
      <c r="BEO47"/>
      <c r="BEP47"/>
      <c r="BEQ47"/>
      <c r="BER47"/>
      <c r="BES47"/>
      <c r="BET47"/>
      <c r="BEU47"/>
      <c r="BEV47"/>
      <c r="BEW47"/>
      <c r="BEX47"/>
      <c r="BEY47"/>
      <c r="BEZ47"/>
      <c r="BFA47"/>
      <c r="BFB47"/>
      <c r="BFC47"/>
      <c r="BFD47"/>
      <c r="BFE47"/>
      <c r="BFF47"/>
      <c r="BFG47"/>
      <c r="BFH47"/>
      <c r="BFI47"/>
      <c r="BFJ47"/>
      <c r="BFK47"/>
      <c r="BFL47"/>
      <c r="BFM47"/>
      <c r="BFN47"/>
      <c r="BFO47"/>
      <c r="BFP47"/>
      <c r="BFQ47"/>
      <c r="BFR47"/>
      <c r="BFS47"/>
      <c r="BFT47"/>
      <c r="BFU47"/>
      <c r="BFV47"/>
      <c r="BFW47"/>
      <c r="BFX47"/>
      <c r="BFY47"/>
      <c r="BFZ47"/>
      <c r="BGA47"/>
      <c r="BGB47"/>
      <c r="BGC47"/>
      <c r="BGD47"/>
      <c r="BGE47"/>
      <c r="BGF47"/>
      <c r="BGG47"/>
      <c r="BGH47"/>
      <c r="BGI47"/>
      <c r="BGJ47"/>
      <c r="BGK47"/>
      <c r="BGL47"/>
      <c r="BGM47"/>
      <c r="BGN47"/>
      <c r="BGO47"/>
      <c r="BGP47"/>
      <c r="BGQ47"/>
      <c r="BGR47"/>
      <c r="BGS47"/>
      <c r="BGT47"/>
      <c r="BGU47"/>
      <c r="BGV47"/>
      <c r="BGW47"/>
      <c r="BGX47"/>
      <c r="BGY47"/>
      <c r="BGZ47"/>
      <c r="BHA47"/>
      <c r="BHB47"/>
      <c r="BHC47"/>
      <c r="BHD47"/>
      <c r="BHE47"/>
      <c r="BHF47"/>
      <c r="BHG47"/>
      <c r="BHH47"/>
      <c r="BHI47"/>
      <c r="BHJ47"/>
      <c r="BHK47"/>
      <c r="BHL47"/>
      <c r="BHM47"/>
      <c r="BHN47"/>
      <c r="BHO47"/>
      <c r="BHP47"/>
      <c r="BHQ47"/>
      <c r="BHR47"/>
      <c r="BHS47"/>
      <c r="BHT47"/>
      <c r="BHU47"/>
      <c r="BHV47"/>
      <c r="BHW47"/>
      <c r="BHX47"/>
      <c r="BHY47"/>
      <c r="BHZ47"/>
      <c r="BIA47"/>
      <c r="BIB47"/>
      <c r="BIC47"/>
      <c r="BID47"/>
      <c r="BIE47"/>
      <c r="BIF47"/>
      <c r="BIG47"/>
      <c r="BIH47"/>
      <c r="BII47"/>
      <c r="BIJ47"/>
      <c r="BIK47"/>
      <c r="BIL47"/>
      <c r="BIM47"/>
      <c r="BIN47"/>
      <c r="BIO47"/>
      <c r="BIP47"/>
      <c r="BIQ47"/>
      <c r="BIR47"/>
      <c r="BIS47"/>
      <c r="BIT47"/>
      <c r="BIU47"/>
      <c r="BIV47"/>
      <c r="BIW47"/>
      <c r="BIX47"/>
      <c r="BIY47"/>
      <c r="BIZ47"/>
      <c r="BJA47"/>
      <c r="BJB47"/>
      <c r="BJC47"/>
      <c r="BJD47"/>
      <c r="BJE47"/>
      <c r="BJF47"/>
      <c r="BJG47"/>
      <c r="BJH47"/>
      <c r="BJI47"/>
      <c r="BJJ47"/>
      <c r="BJK47"/>
      <c r="BJL47"/>
      <c r="BJM47"/>
      <c r="BJN47"/>
      <c r="BJO47"/>
      <c r="BJP47"/>
      <c r="BJQ47"/>
      <c r="BJR47"/>
      <c r="BJS47"/>
      <c r="BJT47"/>
      <c r="BJU47"/>
      <c r="BJV47"/>
      <c r="BJW47"/>
      <c r="BJX47"/>
      <c r="BJY47"/>
      <c r="BJZ47"/>
      <c r="BKA47"/>
      <c r="BKB47"/>
      <c r="BKC47"/>
      <c r="BKD47"/>
      <c r="BKE47"/>
      <c r="BKF47"/>
      <c r="BKG47"/>
      <c r="BKH47"/>
      <c r="BKI47"/>
      <c r="BKJ47"/>
      <c r="BKK47"/>
      <c r="BKL47"/>
      <c r="BKM47"/>
      <c r="BKN47"/>
      <c r="BKO47"/>
      <c r="BKP47"/>
      <c r="BKQ47"/>
      <c r="BKR47"/>
      <c r="BKS47"/>
      <c r="BKT47"/>
      <c r="BKU47"/>
      <c r="BKV47"/>
      <c r="BKW47"/>
      <c r="BKX47"/>
      <c r="BKY47"/>
      <c r="BKZ47"/>
      <c r="BLA47"/>
      <c r="BLB47"/>
      <c r="BLC47"/>
      <c r="BLD47"/>
      <c r="BLE47"/>
      <c r="BLF47"/>
      <c r="BLG47"/>
      <c r="BLH47"/>
      <c r="BLI47"/>
      <c r="BLJ47"/>
      <c r="BLK47"/>
      <c r="BLL47"/>
      <c r="BLM47"/>
      <c r="BLN47"/>
      <c r="BLO47"/>
      <c r="BLP47"/>
      <c r="BLQ47"/>
      <c r="BLR47"/>
      <c r="BLS47"/>
      <c r="BLT47"/>
      <c r="BLU47"/>
      <c r="BLV47"/>
      <c r="BLW47"/>
      <c r="BLX47"/>
      <c r="BLY47"/>
      <c r="BLZ47"/>
      <c r="BMA47"/>
      <c r="BMB47"/>
      <c r="BMC47"/>
      <c r="BMD47"/>
      <c r="BME47"/>
      <c r="BMF47"/>
      <c r="BMG47"/>
      <c r="BMH47"/>
      <c r="BMI47"/>
      <c r="BMJ47"/>
      <c r="BMK47"/>
      <c r="BML47"/>
      <c r="BMM47"/>
      <c r="BMN47"/>
      <c r="BMO47"/>
      <c r="BMP47"/>
      <c r="BMQ47"/>
      <c r="BMR47"/>
      <c r="BMS47"/>
      <c r="BMT47"/>
      <c r="BMU47"/>
      <c r="BMV47"/>
      <c r="BMW47"/>
      <c r="BMX47"/>
      <c r="BMY47"/>
      <c r="BMZ47"/>
      <c r="BNA47"/>
      <c r="BNB47"/>
      <c r="BNC47"/>
      <c r="BND47"/>
      <c r="BNE47"/>
      <c r="BNF47"/>
      <c r="BNG47"/>
      <c r="BNH47"/>
      <c r="BNI47"/>
      <c r="BNJ47"/>
      <c r="BNK47"/>
      <c r="BNL47"/>
      <c r="BNM47"/>
      <c r="BNN47"/>
      <c r="BNO47"/>
      <c r="BNP47"/>
      <c r="BNQ47"/>
      <c r="BNR47"/>
      <c r="BNS47"/>
      <c r="BNT47"/>
      <c r="BNU47"/>
      <c r="BNV47"/>
      <c r="BNW47"/>
      <c r="BNX47"/>
      <c r="BNY47"/>
      <c r="BNZ47"/>
      <c r="BOA47"/>
      <c r="BOB47"/>
      <c r="BOC47"/>
      <c r="BOD47"/>
      <c r="BOE47"/>
      <c r="BOF47"/>
      <c r="BOG47"/>
      <c r="BOH47"/>
      <c r="BOI47"/>
      <c r="BOJ47"/>
      <c r="BOK47"/>
      <c r="BOL47"/>
      <c r="BOM47"/>
      <c r="BON47"/>
      <c r="BOO47"/>
      <c r="BOP47"/>
      <c r="BOQ47"/>
      <c r="BOR47"/>
      <c r="BOS47"/>
      <c r="BOT47"/>
      <c r="BOU47"/>
      <c r="BOV47"/>
      <c r="BOW47"/>
      <c r="BOX47"/>
      <c r="BOY47"/>
      <c r="BOZ47"/>
      <c r="BPA47"/>
      <c r="BPB47"/>
      <c r="BPC47"/>
      <c r="BPD47"/>
      <c r="BPE47"/>
      <c r="BPF47"/>
      <c r="BPG47"/>
      <c r="BPH47"/>
      <c r="BPI47"/>
      <c r="BPJ47"/>
      <c r="BPK47"/>
      <c r="BPL47"/>
      <c r="BPM47"/>
      <c r="BPN47"/>
      <c r="BPO47"/>
      <c r="BPP47"/>
      <c r="BPQ47"/>
      <c r="BPR47"/>
      <c r="BPS47"/>
      <c r="BPT47"/>
      <c r="BPU47"/>
      <c r="BPV47"/>
      <c r="BPW47"/>
      <c r="BPX47"/>
      <c r="BPY47"/>
      <c r="BPZ47"/>
      <c r="BQA47"/>
      <c r="BQB47"/>
      <c r="BQC47"/>
      <c r="BQD47"/>
      <c r="BQE47"/>
      <c r="BQF47"/>
      <c r="BQG47"/>
      <c r="BQH47"/>
      <c r="BQI47"/>
      <c r="BQJ47"/>
      <c r="BQK47"/>
      <c r="BQL47"/>
      <c r="BQM47"/>
      <c r="BQN47"/>
      <c r="BQO47"/>
      <c r="BQP47"/>
      <c r="BQQ47"/>
      <c r="BQR47"/>
      <c r="BQS47"/>
      <c r="BQT47"/>
      <c r="BQU47"/>
      <c r="BQV47"/>
      <c r="BQW47"/>
      <c r="BQX47"/>
      <c r="BQY47"/>
      <c r="BQZ47"/>
      <c r="BRA47"/>
      <c r="BRB47"/>
      <c r="BRC47"/>
      <c r="BRD47"/>
      <c r="BRE47"/>
      <c r="BRF47"/>
      <c r="BRG47"/>
      <c r="BRH47"/>
      <c r="BRI47"/>
      <c r="BRJ47"/>
      <c r="BRK47"/>
      <c r="BRL47"/>
      <c r="BRM47"/>
      <c r="BRN47"/>
      <c r="BRO47"/>
      <c r="BRP47"/>
      <c r="BRQ47"/>
      <c r="BRR47"/>
      <c r="BRS47"/>
      <c r="BRT47"/>
      <c r="BRU47"/>
      <c r="BRV47"/>
      <c r="BRW47"/>
      <c r="BRX47"/>
      <c r="BRY47"/>
      <c r="BRZ47"/>
      <c r="BSA47"/>
      <c r="BSB47"/>
      <c r="BSC47"/>
      <c r="BSD47"/>
      <c r="BSE47"/>
      <c r="BSF47"/>
      <c r="BSG47"/>
      <c r="BSH47"/>
      <c r="BSI47"/>
      <c r="BSJ47"/>
      <c r="BSK47"/>
      <c r="BSL47"/>
      <c r="BSM47"/>
      <c r="BSN47"/>
      <c r="BSO47"/>
      <c r="BSP47"/>
      <c r="BSQ47"/>
      <c r="BSR47"/>
      <c r="BSS47"/>
      <c r="BST47"/>
      <c r="BSU47"/>
      <c r="BSV47"/>
      <c r="BSW47"/>
      <c r="BSX47"/>
      <c r="BSY47"/>
      <c r="BSZ47"/>
      <c r="BTA47"/>
      <c r="BTB47"/>
      <c r="BTC47"/>
      <c r="BTD47"/>
      <c r="BTE47"/>
      <c r="BTF47"/>
      <c r="BTG47"/>
      <c r="BTH47"/>
      <c r="BTI47"/>
      <c r="BTJ47"/>
      <c r="BTK47"/>
      <c r="BTL47"/>
      <c r="BTM47"/>
      <c r="BTN47"/>
      <c r="BTO47"/>
      <c r="BTP47"/>
      <c r="BTQ47"/>
      <c r="BTR47"/>
      <c r="BTS47"/>
      <c r="BTT47"/>
      <c r="BTU47"/>
      <c r="BTV47"/>
      <c r="BTW47"/>
      <c r="BTX47"/>
      <c r="BTY47"/>
      <c r="BTZ47"/>
      <c r="BUA47"/>
      <c r="BUB47"/>
      <c r="BUC47"/>
      <c r="BUD47"/>
      <c r="BUE47"/>
      <c r="BUF47"/>
      <c r="BUG47"/>
      <c r="BUH47"/>
      <c r="BUI47"/>
      <c r="BUJ47"/>
      <c r="BUK47"/>
      <c r="BUL47"/>
      <c r="BUM47"/>
      <c r="BUN47"/>
      <c r="BUO47"/>
      <c r="BUP47"/>
      <c r="BUQ47"/>
      <c r="BUR47"/>
      <c r="BUS47"/>
      <c r="BUT47"/>
      <c r="BUU47"/>
      <c r="BUV47"/>
      <c r="BUW47"/>
      <c r="BUX47"/>
      <c r="BUY47"/>
      <c r="BUZ47"/>
      <c r="BVA47"/>
      <c r="BVB47"/>
      <c r="BVC47"/>
      <c r="BVD47"/>
      <c r="BVE47"/>
      <c r="BVF47"/>
      <c r="BVG47"/>
      <c r="BVH47"/>
      <c r="BVI47"/>
      <c r="BVJ47"/>
      <c r="BVK47"/>
      <c r="BVL47"/>
      <c r="BVM47"/>
      <c r="BVN47"/>
      <c r="BVO47"/>
      <c r="BVP47"/>
      <c r="BVQ47"/>
      <c r="BVR47"/>
      <c r="BVS47"/>
      <c r="BVT47"/>
      <c r="BVU47"/>
      <c r="BVV47"/>
      <c r="BVW47"/>
      <c r="BVX47"/>
      <c r="BVY47"/>
      <c r="BVZ47"/>
      <c r="BWA47"/>
      <c r="BWB47"/>
      <c r="BWC47"/>
      <c r="BWD47"/>
      <c r="BWE47"/>
      <c r="BWF47"/>
      <c r="BWG47"/>
      <c r="BWH47"/>
      <c r="BWI47"/>
      <c r="BWJ47"/>
      <c r="BWK47"/>
      <c r="BWL47"/>
      <c r="BWM47"/>
      <c r="BWN47"/>
      <c r="BWO47"/>
      <c r="BWP47"/>
      <c r="BWQ47"/>
      <c r="BWR47"/>
      <c r="BWS47"/>
      <c r="BWT47"/>
      <c r="BWU47"/>
      <c r="BWV47"/>
      <c r="BWW47"/>
      <c r="BWX47"/>
      <c r="BWY47"/>
      <c r="BWZ47"/>
      <c r="BXA47"/>
      <c r="BXB47"/>
      <c r="BXC47"/>
      <c r="BXD47"/>
      <c r="BXE47"/>
      <c r="BXF47"/>
      <c r="BXG47"/>
      <c r="BXH47"/>
      <c r="BXI47"/>
      <c r="BXJ47"/>
      <c r="BXK47"/>
      <c r="BXL47"/>
      <c r="BXM47"/>
      <c r="BXN47"/>
      <c r="BXO47"/>
      <c r="BXP47"/>
      <c r="BXQ47"/>
      <c r="BXR47"/>
      <c r="BXS47"/>
      <c r="BXT47"/>
      <c r="BXU47"/>
      <c r="BXV47"/>
      <c r="BXW47"/>
      <c r="BXX47"/>
      <c r="BXY47"/>
      <c r="BXZ47"/>
      <c r="BYA47"/>
      <c r="BYB47"/>
      <c r="BYC47"/>
      <c r="BYD47"/>
      <c r="BYE47"/>
      <c r="BYF47"/>
      <c r="BYG47"/>
      <c r="BYH47"/>
      <c r="BYI47"/>
      <c r="BYJ47"/>
      <c r="BYK47"/>
      <c r="BYL47"/>
      <c r="BYM47"/>
      <c r="BYN47"/>
      <c r="BYO47"/>
      <c r="BYP47"/>
      <c r="BYQ47"/>
      <c r="BYR47"/>
      <c r="BYS47"/>
      <c r="BYT47"/>
      <c r="BYU47"/>
      <c r="BYV47"/>
      <c r="BYW47"/>
      <c r="BYX47"/>
      <c r="BYY47"/>
      <c r="BYZ47"/>
      <c r="BZA47"/>
      <c r="BZB47"/>
      <c r="BZC47"/>
      <c r="BZD47"/>
      <c r="BZE47"/>
      <c r="BZF47"/>
      <c r="BZG47"/>
      <c r="BZH47"/>
      <c r="BZI47"/>
      <c r="BZJ47"/>
      <c r="BZK47"/>
      <c r="BZL47"/>
      <c r="BZM47"/>
      <c r="BZN47"/>
      <c r="BZO47"/>
      <c r="BZP47"/>
      <c r="BZQ47"/>
      <c r="BZR47"/>
      <c r="BZS47"/>
      <c r="BZT47"/>
      <c r="BZU47"/>
      <c r="BZV47"/>
      <c r="BZW47"/>
      <c r="BZX47"/>
      <c r="BZY47"/>
      <c r="BZZ47"/>
      <c r="CAA47"/>
      <c r="CAB47"/>
      <c r="CAC47"/>
      <c r="CAD47"/>
      <c r="CAE47"/>
      <c r="CAF47"/>
      <c r="CAG47"/>
      <c r="CAH47"/>
      <c r="CAI47"/>
      <c r="CAJ47"/>
      <c r="CAK47"/>
      <c r="CAL47"/>
      <c r="CAM47"/>
      <c r="CAN47"/>
      <c r="CAO47"/>
      <c r="CAP47"/>
      <c r="CAQ47"/>
      <c r="CAR47"/>
      <c r="CAS47"/>
      <c r="CAT47"/>
      <c r="CAU47"/>
      <c r="CAV47"/>
      <c r="CAW47"/>
      <c r="CAX47"/>
      <c r="CAY47"/>
      <c r="CAZ47"/>
      <c r="CBA47"/>
      <c r="CBB47"/>
      <c r="CBC47"/>
      <c r="CBD47"/>
      <c r="CBE47"/>
      <c r="CBF47"/>
      <c r="CBG47"/>
      <c r="CBH47"/>
      <c r="CBI47"/>
      <c r="CBJ47"/>
      <c r="CBK47"/>
      <c r="CBL47"/>
      <c r="CBM47"/>
      <c r="CBN47"/>
      <c r="CBO47"/>
      <c r="CBP47"/>
      <c r="CBQ47"/>
      <c r="CBR47"/>
      <c r="CBS47"/>
      <c r="CBT47"/>
      <c r="CBU47"/>
      <c r="CBV47"/>
      <c r="CBW47"/>
      <c r="CBX47"/>
      <c r="CBY47"/>
      <c r="CBZ47"/>
      <c r="CCA47"/>
      <c r="CCB47"/>
      <c r="CCC47"/>
      <c r="CCD47"/>
      <c r="CCE47"/>
      <c r="CCF47"/>
      <c r="CCG47"/>
      <c r="CCH47"/>
      <c r="CCI47"/>
      <c r="CCJ47"/>
      <c r="CCK47"/>
      <c r="CCL47"/>
      <c r="CCM47"/>
      <c r="CCN47"/>
      <c r="CCO47"/>
      <c r="CCP47"/>
      <c r="CCQ47"/>
      <c r="CCR47"/>
      <c r="CCS47"/>
      <c r="CCT47"/>
      <c r="CCU47"/>
      <c r="CCV47"/>
      <c r="CCW47"/>
      <c r="CCX47"/>
      <c r="CCY47"/>
      <c r="CCZ47"/>
      <c r="CDA47"/>
      <c r="CDB47"/>
      <c r="CDC47"/>
      <c r="CDD47"/>
      <c r="CDE47"/>
      <c r="CDF47"/>
      <c r="CDG47"/>
      <c r="CDH47"/>
      <c r="CDI47"/>
      <c r="CDJ47"/>
      <c r="CDK47"/>
      <c r="CDL47"/>
      <c r="CDM47"/>
      <c r="CDN47"/>
      <c r="CDO47"/>
      <c r="CDP47"/>
      <c r="CDQ47"/>
      <c r="CDR47"/>
      <c r="CDS47"/>
      <c r="CDT47"/>
      <c r="CDU47"/>
      <c r="CDV47"/>
      <c r="CDW47"/>
      <c r="CDX47"/>
      <c r="CDY47"/>
      <c r="CDZ47"/>
      <c r="CEA47"/>
      <c r="CEB47"/>
      <c r="CEC47"/>
      <c r="CED47"/>
      <c r="CEE47"/>
      <c r="CEF47"/>
      <c r="CEG47"/>
      <c r="CEH47"/>
      <c r="CEI47"/>
      <c r="CEJ47"/>
      <c r="CEK47"/>
      <c r="CEL47"/>
      <c r="CEM47"/>
      <c r="CEN47"/>
      <c r="CEO47"/>
      <c r="CEP47"/>
      <c r="CEQ47"/>
      <c r="CER47"/>
      <c r="CES47"/>
      <c r="CET47"/>
      <c r="CEU47"/>
      <c r="CEV47"/>
      <c r="CEW47"/>
      <c r="CEX47"/>
      <c r="CEY47"/>
      <c r="CEZ47"/>
      <c r="CFA47"/>
      <c r="CFB47"/>
      <c r="CFC47"/>
      <c r="CFD47"/>
      <c r="CFE47"/>
      <c r="CFF47"/>
      <c r="CFG47"/>
      <c r="CFH47"/>
      <c r="CFI47"/>
      <c r="CFJ47"/>
      <c r="CFK47"/>
      <c r="CFL47"/>
      <c r="CFM47"/>
      <c r="CFN47"/>
      <c r="CFO47"/>
      <c r="CFP47"/>
      <c r="CFQ47"/>
      <c r="CFR47"/>
      <c r="CFS47"/>
      <c r="CFT47"/>
      <c r="CFU47"/>
      <c r="CFV47"/>
      <c r="CFW47"/>
      <c r="CFX47"/>
      <c r="CFY47"/>
      <c r="CFZ47"/>
      <c r="CGA47"/>
      <c r="CGB47"/>
      <c r="CGC47"/>
      <c r="CGD47"/>
      <c r="CGE47"/>
      <c r="CGF47"/>
      <c r="CGG47"/>
      <c r="CGH47"/>
      <c r="CGI47"/>
      <c r="CGJ47"/>
      <c r="CGK47"/>
      <c r="CGL47"/>
      <c r="CGM47"/>
      <c r="CGN47"/>
      <c r="CGO47"/>
      <c r="CGP47"/>
      <c r="CGQ47"/>
      <c r="CGR47"/>
      <c r="CGS47"/>
      <c r="CGT47"/>
      <c r="CGU47"/>
      <c r="CGV47"/>
      <c r="CGW47"/>
      <c r="CGX47"/>
      <c r="CGY47"/>
      <c r="CGZ47"/>
      <c r="CHA47"/>
      <c r="CHB47"/>
      <c r="CHC47"/>
      <c r="CHD47"/>
      <c r="CHE47"/>
      <c r="CHF47"/>
      <c r="CHG47"/>
      <c r="CHH47"/>
      <c r="CHI47"/>
      <c r="CHJ47"/>
      <c r="CHK47"/>
      <c r="CHL47"/>
      <c r="CHM47"/>
      <c r="CHN47"/>
      <c r="CHO47"/>
      <c r="CHP47"/>
      <c r="CHQ47"/>
      <c r="CHR47"/>
      <c r="CHS47"/>
      <c r="CHT47"/>
      <c r="CHU47"/>
      <c r="CHV47"/>
      <c r="CHW47"/>
      <c r="CHX47"/>
      <c r="CHY47"/>
      <c r="CHZ47"/>
      <c r="CIA47"/>
      <c r="CIB47"/>
      <c r="CIC47"/>
      <c r="CID47"/>
      <c r="CIE47"/>
      <c r="CIF47"/>
      <c r="CIG47"/>
      <c r="CIH47"/>
      <c r="CII47"/>
      <c r="CIJ47"/>
      <c r="CIK47"/>
      <c r="CIL47"/>
      <c r="CIM47"/>
      <c r="CIN47"/>
      <c r="CIO47"/>
      <c r="CIP47"/>
      <c r="CIQ47"/>
      <c r="CIR47"/>
      <c r="CIS47"/>
      <c r="CIT47"/>
      <c r="CIU47"/>
      <c r="CIV47"/>
      <c r="CIW47"/>
      <c r="CIX47"/>
      <c r="CIY47"/>
      <c r="CIZ47"/>
      <c r="CJA47"/>
      <c r="CJB47"/>
      <c r="CJC47"/>
      <c r="CJD47"/>
      <c r="CJE47"/>
      <c r="CJF47"/>
      <c r="CJG47"/>
      <c r="CJH47"/>
      <c r="CJI47"/>
      <c r="CJJ47"/>
      <c r="CJK47"/>
      <c r="CJL47"/>
      <c r="CJM47"/>
      <c r="CJN47"/>
      <c r="CJO47"/>
      <c r="CJP47"/>
      <c r="CJQ47"/>
      <c r="CJR47"/>
      <c r="CJS47"/>
      <c r="CJT47"/>
      <c r="CJU47"/>
      <c r="CJV47"/>
      <c r="CJW47"/>
      <c r="CJX47"/>
      <c r="CJY47"/>
      <c r="CJZ47"/>
      <c r="CKA47"/>
      <c r="CKB47"/>
      <c r="CKC47"/>
      <c r="CKD47"/>
      <c r="CKE47"/>
      <c r="CKF47"/>
      <c r="CKG47"/>
      <c r="CKH47"/>
      <c r="CKI47"/>
      <c r="CKJ47"/>
      <c r="CKK47"/>
      <c r="CKL47"/>
      <c r="CKM47"/>
      <c r="CKN47"/>
      <c r="CKO47"/>
      <c r="CKP47"/>
      <c r="CKQ47"/>
      <c r="CKR47"/>
      <c r="CKS47"/>
      <c r="CKT47"/>
      <c r="CKU47"/>
      <c r="CKV47"/>
      <c r="CKW47"/>
      <c r="CKX47"/>
      <c r="CKY47"/>
      <c r="CKZ47"/>
      <c r="CLA47"/>
      <c r="CLB47"/>
      <c r="CLC47"/>
      <c r="CLD47"/>
      <c r="CLE47"/>
      <c r="CLF47"/>
      <c r="CLG47"/>
      <c r="CLH47"/>
      <c r="CLI47"/>
      <c r="CLJ47"/>
      <c r="CLK47"/>
      <c r="CLL47"/>
      <c r="CLM47"/>
      <c r="CLN47"/>
      <c r="CLO47"/>
      <c r="CLP47"/>
      <c r="CLQ47"/>
      <c r="CLR47"/>
      <c r="CLS47"/>
      <c r="CLT47"/>
      <c r="CLU47"/>
      <c r="CLV47"/>
      <c r="CLW47"/>
      <c r="CLX47"/>
      <c r="CLY47"/>
      <c r="CLZ47"/>
      <c r="CMA47"/>
      <c r="CMB47"/>
      <c r="CMC47"/>
      <c r="CMD47"/>
      <c r="CME47"/>
      <c r="CMF47"/>
      <c r="CMG47"/>
      <c r="CMH47"/>
      <c r="CMI47"/>
      <c r="CMJ47"/>
      <c r="CMK47"/>
      <c r="CML47"/>
      <c r="CMM47"/>
      <c r="CMN47"/>
      <c r="CMO47"/>
      <c r="CMP47"/>
      <c r="CMQ47"/>
      <c r="CMR47"/>
      <c r="CMS47"/>
      <c r="CMT47"/>
      <c r="CMU47"/>
      <c r="CMV47"/>
      <c r="CMW47"/>
      <c r="CMX47"/>
      <c r="CMY47"/>
      <c r="CMZ47"/>
      <c r="CNA47"/>
      <c r="CNB47"/>
      <c r="CNC47"/>
      <c r="CND47"/>
      <c r="CNE47"/>
      <c r="CNF47"/>
      <c r="CNG47"/>
      <c r="CNH47"/>
      <c r="CNI47"/>
      <c r="CNJ47"/>
      <c r="CNK47"/>
      <c r="CNL47"/>
      <c r="CNM47"/>
      <c r="CNN47"/>
      <c r="CNO47"/>
      <c r="CNP47"/>
      <c r="CNQ47"/>
      <c r="CNR47"/>
      <c r="CNS47"/>
      <c r="CNT47"/>
      <c r="CNU47"/>
      <c r="CNV47"/>
      <c r="CNW47"/>
      <c r="CNX47"/>
      <c r="CNY47"/>
      <c r="CNZ47"/>
      <c r="COA47"/>
      <c r="COB47"/>
      <c r="COC47"/>
      <c r="COD47"/>
      <c r="COE47"/>
      <c r="COF47"/>
      <c r="COG47"/>
      <c r="COH47"/>
      <c r="COI47"/>
      <c r="COJ47"/>
      <c r="COK47"/>
      <c r="COL47"/>
      <c r="COM47"/>
      <c r="CON47"/>
      <c r="COO47"/>
      <c r="COP47"/>
      <c r="COQ47"/>
      <c r="COR47"/>
      <c r="COS47"/>
      <c r="COT47"/>
      <c r="COU47"/>
      <c r="COV47"/>
      <c r="COW47"/>
      <c r="COX47"/>
      <c r="COY47"/>
      <c r="COZ47"/>
      <c r="CPA47"/>
      <c r="CPB47"/>
      <c r="CPC47"/>
      <c r="CPD47"/>
      <c r="CPE47"/>
      <c r="CPF47"/>
      <c r="CPG47"/>
      <c r="CPH47"/>
      <c r="CPI47"/>
      <c r="CPJ47"/>
      <c r="CPK47"/>
      <c r="CPL47"/>
      <c r="CPM47"/>
      <c r="CPN47"/>
      <c r="CPO47"/>
      <c r="CPP47"/>
      <c r="CPQ47"/>
      <c r="CPR47"/>
      <c r="CPS47"/>
      <c r="CPT47"/>
      <c r="CPU47"/>
      <c r="CPV47"/>
      <c r="CPW47"/>
      <c r="CPX47"/>
      <c r="CPY47"/>
      <c r="CPZ47"/>
      <c r="CQA47"/>
      <c r="CQB47"/>
      <c r="CQC47"/>
      <c r="CQD47"/>
      <c r="CQE47"/>
      <c r="CQF47"/>
      <c r="CQG47"/>
      <c r="CQH47"/>
      <c r="CQI47"/>
      <c r="CQJ47"/>
      <c r="CQK47"/>
      <c r="CQL47"/>
      <c r="CQM47"/>
      <c r="CQN47"/>
      <c r="CQO47"/>
      <c r="CQP47"/>
      <c r="CQQ47"/>
      <c r="CQR47"/>
      <c r="CQS47"/>
      <c r="CQT47"/>
      <c r="CQU47"/>
      <c r="CQV47"/>
      <c r="CQW47"/>
      <c r="CQX47"/>
      <c r="CQY47"/>
      <c r="CQZ47"/>
      <c r="CRA47"/>
      <c r="CRB47"/>
      <c r="CRC47"/>
      <c r="CRD47"/>
      <c r="CRE47"/>
      <c r="CRF47"/>
      <c r="CRG47"/>
      <c r="CRH47"/>
      <c r="CRI47"/>
      <c r="CRJ47"/>
      <c r="CRK47"/>
      <c r="CRL47"/>
      <c r="CRM47"/>
      <c r="CRN47"/>
      <c r="CRO47"/>
      <c r="CRP47"/>
      <c r="CRQ47"/>
      <c r="CRR47"/>
      <c r="CRS47"/>
      <c r="CRT47"/>
      <c r="CRU47"/>
      <c r="CRV47"/>
      <c r="CRW47"/>
      <c r="CRX47"/>
      <c r="CRY47"/>
      <c r="CRZ47"/>
      <c r="CSA47"/>
      <c r="CSB47"/>
      <c r="CSC47"/>
      <c r="CSD47"/>
      <c r="CSE47"/>
      <c r="CSF47"/>
      <c r="CSG47"/>
      <c r="CSH47"/>
      <c r="CSI47"/>
      <c r="CSJ47"/>
      <c r="CSK47"/>
      <c r="CSL47"/>
      <c r="CSM47"/>
      <c r="CSN47"/>
      <c r="CSO47"/>
      <c r="CSP47"/>
      <c r="CSQ47"/>
      <c r="CSR47"/>
      <c r="CSS47"/>
      <c r="CST47"/>
      <c r="CSU47"/>
      <c r="CSV47"/>
      <c r="CSW47"/>
      <c r="CSX47"/>
      <c r="CSY47"/>
      <c r="CSZ47"/>
      <c r="CTA47"/>
      <c r="CTB47"/>
      <c r="CTC47"/>
      <c r="CTD47"/>
      <c r="CTE47"/>
      <c r="CTF47"/>
      <c r="CTG47"/>
      <c r="CTH47"/>
      <c r="CTI47"/>
      <c r="CTJ47"/>
      <c r="CTK47"/>
      <c r="CTL47"/>
      <c r="CTM47"/>
      <c r="CTN47"/>
      <c r="CTO47"/>
      <c r="CTP47"/>
      <c r="CTQ47"/>
      <c r="CTR47"/>
      <c r="CTS47"/>
      <c r="CTT47"/>
      <c r="CTU47"/>
      <c r="CTV47"/>
      <c r="CTW47"/>
      <c r="CTX47"/>
      <c r="CTY47"/>
      <c r="CTZ47"/>
      <c r="CUA47"/>
      <c r="CUB47"/>
      <c r="CUC47"/>
      <c r="CUD47"/>
      <c r="CUE47"/>
      <c r="CUF47"/>
      <c r="CUG47"/>
      <c r="CUH47"/>
      <c r="CUI47"/>
      <c r="CUJ47"/>
      <c r="CUK47"/>
      <c r="CUL47"/>
      <c r="CUM47"/>
      <c r="CUN47"/>
      <c r="CUO47"/>
      <c r="CUP47"/>
      <c r="CUQ47"/>
      <c r="CUR47"/>
      <c r="CUS47"/>
      <c r="CUT47"/>
      <c r="CUU47"/>
      <c r="CUV47"/>
      <c r="CUW47"/>
      <c r="CUX47"/>
      <c r="CUY47"/>
      <c r="CUZ47"/>
      <c r="CVA47"/>
      <c r="CVB47"/>
      <c r="CVC47"/>
      <c r="CVD47"/>
      <c r="CVE47"/>
      <c r="CVF47"/>
      <c r="CVG47"/>
      <c r="CVH47"/>
      <c r="CVI47"/>
      <c r="CVJ47"/>
      <c r="CVK47"/>
      <c r="CVL47"/>
      <c r="CVM47"/>
      <c r="CVN47"/>
      <c r="CVO47"/>
      <c r="CVP47"/>
      <c r="CVQ47"/>
      <c r="CVR47"/>
      <c r="CVS47"/>
      <c r="CVT47"/>
      <c r="CVU47"/>
      <c r="CVV47"/>
      <c r="CVW47"/>
      <c r="CVX47"/>
      <c r="CVY47"/>
      <c r="CVZ47"/>
      <c r="CWA47"/>
      <c r="CWB47"/>
      <c r="CWC47"/>
      <c r="CWD47"/>
      <c r="CWE47"/>
      <c r="CWF47"/>
      <c r="CWG47"/>
      <c r="CWH47"/>
      <c r="CWI47"/>
      <c r="CWJ47"/>
      <c r="CWK47"/>
      <c r="CWL47"/>
      <c r="CWM47"/>
      <c r="CWN47"/>
      <c r="CWO47"/>
      <c r="CWP47"/>
      <c r="CWQ47"/>
      <c r="CWR47"/>
      <c r="CWS47"/>
      <c r="CWT47"/>
      <c r="CWU47"/>
      <c r="CWV47"/>
      <c r="CWW47"/>
      <c r="CWX47"/>
      <c r="CWY47"/>
      <c r="CWZ47"/>
      <c r="CXA47"/>
      <c r="CXB47"/>
      <c r="CXC47"/>
      <c r="CXD47"/>
      <c r="CXE47"/>
      <c r="CXF47"/>
      <c r="CXG47"/>
      <c r="CXH47"/>
      <c r="CXI47"/>
      <c r="CXJ47"/>
      <c r="CXK47"/>
      <c r="CXL47"/>
      <c r="CXM47"/>
      <c r="CXN47"/>
      <c r="CXO47"/>
      <c r="CXP47"/>
      <c r="CXQ47"/>
      <c r="CXR47"/>
      <c r="CXS47"/>
      <c r="CXT47"/>
      <c r="CXU47"/>
      <c r="CXV47"/>
      <c r="CXW47"/>
      <c r="CXX47"/>
      <c r="CXY47"/>
      <c r="CXZ47"/>
      <c r="CYA47"/>
      <c r="CYB47"/>
      <c r="CYC47"/>
      <c r="CYD47"/>
      <c r="CYE47"/>
      <c r="CYF47"/>
      <c r="CYG47"/>
      <c r="CYH47"/>
      <c r="CYI47"/>
      <c r="CYJ47"/>
      <c r="CYK47"/>
      <c r="CYL47"/>
      <c r="CYM47"/>
      <c r="CYN47"/>
      <c r="CYO47"/>
      <c r="CYP47"/>
      <c r="CYQ47"/>
      <c r="CYR47"/>
      <c r="CYS47"/>
      <c r="CYT47"/>
      <c r="CYU47"/>
      <c r="CYV47"/>
      <c r="CYW47"/>
      <c r="CYX47"/>
      <c r="CYY47"/>
      <c r="CYZ47"/>
      <c r="CZA47"/>
      <c r="CZB47"/>
      <c r="CZC47"/>
      <c r="CZD47"/>
      <c r="CZE47"/>
      <c r="CZF47"/>
      <c r="CZG47"/>
      <c r="CZH47"/>
      <c r="CZI47"/>
      <c r="CZJ47"/>
      <c r="CZK47"/>
      <c r="CZL47"/>
      <c r="CZM47"/>
      <c r="CZN47"/>
      <c r="CZO47"/>
      <c r="CZP47"/>
      <c r="CZQ47"/>
      <c r="CZR47"/>
      <c r="CZS47"/>
      <c r="CZT47"/>
      <c r="CZU47"/>
      <c r="CZV47"/>
      <c r="CZW47"/>
      <c r="CZX47"/>
      <c r="CZY47"/>
      <c r="CZZ47"/>
      <c r="DAA47"/>
      <c r="DAB47"/>
      <c r="DAC47"/>
      <c r="DAD47"/>
      <c r="DAE47"/>
      <c r="DAF47"/>
      <c r="DAG47"/>
      <c r="DAH47"/>
      <c r="DAI47"/>
      <c r="DAJ47"/>
      <c r="DAK47"/>
      <c r="DAL47"/>
      <c r="DAM47"/>
      <c r="DAN47"/>
      <c r="DAO47"/>
      <c r="DAP47"/>
      <c r="DAQ47"/>
      <c r="DAR47"/>
      <c r="DAS47"/>
      <c r="DAT47"/>
      <c r="DAU47"/>
      <c r="DAV47"/>
      <c r="DAW47"/>
      <c r="DAX47"/>
      <c r="DAY47"/>
      <c r="DAZ47"/>
      <c r="DBA47"/>
      <c r="DBB47"/>
      <c r="DBC47"/>
      <c r="DBD47"/>
      <c r="DBE47"/>
      <c r="DBF47"/>
      <c r="DBG47"/>
      <c r="DBH47"/>
      <c r="DBI47"/>
      <c r="DBJ47"/>
      <c r="DBK47"/>
      <c r="DBL47"/>
      <c r="DBM47"/>
      <c r="DBN47"/>
      <c r="DBO47"/>
      <c r="DBP47"/>
      <c r="DBQ47"/>
      <c r="DBR47"/>
      <c r="DBS47"/>
      <c r="DBT47"/>
      <c r="DBU47"/>
      <c r="DBV47"/>
      <c r="DBW47"/>
      <c r="DBX47"/>
      <c r="DBY47"/>
      <c r="DBZ47"/>
      <c r="DCA47"/>
      <c r="DCB47"/>
      <c r="DCC47"/>
      <c r="DCD47"/>
      <c r="DCE47"/>
      <c r="DCF47"/>
      <c r="DCG47"/>
      <c r="DCH47"/>
      <c r="DCI47"/>
      <c r="DCJ47"/>
      <c r="DCK47"/>
      <c r="DCL47"/>
      <c r="DCM47"/>
      <c r="DCN47"/>
      <c r="DCO47"/>
      <c r="DCP47"/>
      <c r="DCQ47"/>
      <c r="DCR47"/>
      <c r="DCS47"/>
      <c r="DCT47"/>
      <c r="DCU47"/>
      <c r="DCV47"/>
      <c r="DCW47"/>
      <c r="DCX47"/>
      <c r="DCY47"/>
      <c r="DCZ47"/>
      <c r="DDA47"/>
      <c r="DDB47"/>
      <c r="DDC47"/>
      <c r="DDD47"/>
      <c r="DDE47"/>
      <c r="DDF47"/>
      <c r="DDG47"/>
      <c r="DDH47"/>
      <c r="DDI47"/>
      <c r="DDJ47"/>
      <c r="DDK47"/>
      <c r="DDL47"/>
      <c r="DDM47"/>
      <c r="DDN47"/>
      <c r="DDO47"/>
      <c r="DDP47"/>
      <c r="DDQ47"/>
      <c r="DDR47"/>
      <c r="DDS47"/>
      <c r="DDT47"/>
      <c r="DDU47"/>
      <c r="DDV47"/>
      <c r="DDW47"/>
      <c r="DDX47"/>
      <c r="DDY47"/>
      <c r="DDZ47"/>
      <c r="DEA47"/>
      <c r="DEB47"/>
      <c r="DEC47"/>
      <c r="DED47"/>
      <c r="DEE47"/>
      <c r="DEF47"/>
      <c r="DEG47"/>
      <c r="DEH47"/>
      <c r="DEI47"/>
      <c r="DEJ47"/>
      <c r="DEK47"/>
      <c r="DEL47"/>
      <c r="DEM47"/>
      <c r="DEN47"/>
      <c r="DEO47"/>
      <c r="DEP47"/>
      <c r="DEQ47"/>
      <c r="DER47"/>
      <c r="DES47"/>
      <c r="DET47"/>
      <c r="DEU47"/>
      <c r="DEV47"/>
      <c r="DEW47"/>
      <c r="DEX47"/>
      <c r="DEY47"/>
      <c r="DEZ47"/>
      <c r="DFA47"/>
      <c r="DFB47"/>
      <c r="DFC47"/>
      <c r="DFD47"/>
      <c r="DFE47"/>
      <c r="DFF47"/>
      <c r="DFG47"/>
      <c r="DFH47"/>
      <c r="DFI47"/>
      <c r="DFJ47"/>
      <c r="DFK47"/>
      <c r="DFL47"/>
      <c r="DFM47"/>
      <c r="DFN47"/>
      <c r="DFO47"/>
      <c r="DFP47"/>
      <c r="DFQ47"/>
      <c r="DFR47"/>
      <c r="DFS47"/>
      <c r="DFT47"/>
      <c r="DFU47"/>
      <c r="DFV47"/>
      <c r="DFW47"/>
      <c r="DFX47"/>
      <c r="DFY47"/>
      <c r="DFZ47"/>
      <c r="DGA47"/>
      <c r="DGB47"/>
      <c r="DGC47"/>
      <c r="DGD47"/>
      <c r="DGE47"/>
      <c r="DGF47"/>
      <c r="DGG47"/>
      <c r="DGH47"/>
      <c r="DGI47"/>
      <c r="DGJ47"/>
      <c r="DGK47"/>
      <c r="DGL47"/>
      <c r="DGM47"/>
      <c r="DGN47"/>
      <c r="DGO47"/>
      <c r="DGP47"/>
      <c r="DGQ47"/>
      <c r="DGR47"/>
      <c r="DGS47"/>
      <c r="DGT47"/>
      <c r="DGU47"/>
      <c r="DGV47"/>
      <c r="DGW47"/>
      <c r="DGX47"/>
      <c r="DGY47"/>
      <c r="DGZ47"/>
      <c r="DHA47"/>
      <c r="DHB47"/>
      <c r="DHC47"/>
      <c r="DHD47"/>
      <c r="DHE47"/>
      <c r="DHF47"/>
      <c r="DHG47"/>
      <c r="DHH47"/>
      <c r="DHI47"/>
      <c r="DHJ47"/>
      <c r="DHK47"/>
      <c r="DHL47"/>
      <c r="DHM47"/>
      <c r="DHN47"/>
      <c r="DHO47"/>
      <c r="DHP47"/>
      <c r="DHQ47"/>
      <c r="DHR47"/>
      <c r="DHS47"/>
      <c r="DHT47"/>
      <c r="DHU47"/>
      <c r="DHV47"/>
      <c r="DHW47"/>
      <c r="DHX47"/>
      <c r="DHY47"/>
      <c r="DHZ47"/>
      <c r="DIA47"/>
      <c r="DIB47"/>
      <c r="DIC47"/>
      <c r="DID47"/>
      <c r="DIE47"/>
      <c r="DIF47"/>
      <c r="DIG47"/>
      <c r="DIH47"/>
      <c r="DII47"/>
      <c r="DIJ47"/>
      <c r="DIK47"/>
      <c r="DIL47"/>
      <c r="DIM47"/>
      <c r="DIN47"/>
      <c r="DIO47"/>
      <c r="DIP47"/>
      <c r="DIQ47"/>
      <c r="DIR47"/>
      <c r="DIS47"/>
      <c r="DIT47"/>
      <c r="DIU47"/>
      <c r="DIV47"/>
      <c r="DIW47"/>
      <c r="DIX47"/>
      <c r="DIY47"/>
      <c r="DIZ47"/>
      <c r="DJA47"/>
      <c r="DJB47"/>
      <c r="DJC47"/>
      <c r="DJD47"/>
      <c r="DJE47"/>
      <c r="DJF47"/>
      <c r="DJG47"/>
      <c r="DJH47"/>
      <c r="DJI47"/>
      <c r="DJJ47"/>
      <c r="DJK47"/>
      <c r="DJL47"/>
      <c r="DJM47"/>
      <c r="DJN47"/>
      <c r="DJO47"/>
      <c r="DJP47"/>
      <c r="DJQ47"/>
      <c r="DJR47"/>
      <c r="DJS47"/>
      <c r="DJT47"/>
      <c r="DJU47"/>
      <c r="DJV47"/>
      <c r="DJW47"/>
      <c r="DJX47"/>
      <c r="DJY47"/>
      <c r="DJZ47"/>
      <c r="DKA47"/>
      <c r="DKB47"/>
      <c r="DKC47"/>
      <c r="DKD47"/>
      <c r="DKE47"/>
      <c r="DKF47"/>
      <c r="DKG47"/>
      <c r="DKH47"/>
      <c r="DKI47"/>
      <c r="DKJ47"/>
      <c r="DKK47"/>
      <c r="DKL47"/>
      <c r="DKM47"/>
      <c r="DKN47"/>
      <c r="DKO47"/>
      <c r="DKP47"/>
      <c r="DKQ47"/>
      <c r="DKR47"/>
      <c r="DKS47"/>
      <c r="DKT47"/>
      <c r="DKU47"/>
      <c r="DKV47"/>
      <c r="DKW47"/>
      <c r="DKX47"/>
      <c r="DKY47"/>
      <c r="DKZ47"/>
      <c r="DLA47"/>
      <c r="DLB47"/>
      <c r="DLC47"/>
      <c r="DLD47"/>
      <c r="DLE47"/>
      <c r="DLF47"/>
      <c r="DLG47"/>
      <c r="DLH47"/>
      <c r="DLI47"/>
      <c r="DLJ47"/>
      <c r="DLK47"/>
      <c r="DLL47"/>
      <c r="DLM47"/>
      <c r="DLN47"/>
      <c r="DLO47"/>
      <c r="DLP47"/>
      <c r="DLQ47"/>
      <c r="DLR47"/>
      <c r="DLS47"/>
      <c r="DLT47"/>
      <c r="DLU47"/>
      <c r="DLV47"/>
      <c r="DLW47"/>
      <c r="DLX47"/>
      <c r="DLY47"/>
      <c r="DLZ47"/>
      <c r="DMA47"/>
      <c r="DMB47"/>
      <c r="DMC47"/>
      <c r="DMD47"/>
      <c r="DME47"/>
      <c r="DMF47"/>
      <c r="DMG47"/>
      <c r="DMH47"/>
      <c r="DMI47"/>
      <c r="DMJ47"/>
      <c r="DMK47"/>
      <c r="DML47"/>
      <c r="DMM47"/>
      <c r="DMN47"/>
      <c r="DMO47"/>
      <c r="DMP47"/>
      <c r="DMQ47"/>
      <c r="DMR47"/>
      <c r="DMS47"/>
      <c r="DMT47"/>
      <c r="DMU47"/>
      <c r="DMV47"/>
      <c r="DMW47"/>
      <c r="DMX47"/>
      <c r="DMY47"/>
      <c r="DMZ47"/>
      <c r="DNA47"/>
      <c r="DNB47"/>
      <c r="DNC47"/>
      <c r="DND47"/>
      <c r="DNE47"/>
      <c r="DNF47"/>
      <c r="DNG47"/>
      <c r="DNH47"/>
      <c r="DNI47"/>
      <c r="DNJ47"/>
      <c r="DNK47"/>
      <c r="DNL47"/>
      <c r="DNM47"/>
      <c r="DNN47"/>
      <c r="DNO47"/>
      <c r="DNP47"/>
      <c r="DNQ47"/>
      <c r="DNR47"/>
      <c r="DNS47"/>
      <c r="DNT47"/>
      <c r="DNU47"/>
      <c r="DNV47"/>
      <c r="DNW47"/>
      <c r="DNX47"/>
      <c r="DNY47"/>
      <c r="DNZ47"/>
      <c r="DOA47"/>
      <c r="DOB47"/>
      <c r="DOC47"/>
      <c r="DOD47"/>
      <c r="DOE47"/>
      <c r="DOF47"/>
      <c r="DOG47"/>
      <c r="DOH47"/>
      <c r="DOI47"/>
      <c r="DOJ47"/>
      <c r="DOK47"/>
      <c r="DOL47"/>
      <c r="DOM47"/>
      <c r="DON47"/>
      <c r="DOO47"/>
      <c r="DOP47"/>
      <c r="DOQ47"/>
      <c r="DOR47"/>
      <c r="DOS47"/>
      <c r="DOT47"/>
      <c r="DOU47"/>
      <c r="DOV47"/>
      <c r="DOW47"/>
      <c r="DOX47"/>
      <c r="DOY47"/>
      <c r="DOZ47"/>
      <c r="DPA47"/>
      <c r="DPB47"/>
      <c r="DPC47"/>
      <c r="DPD47"/>
      <c r="DPE47"/>
      <c r="DPF47"/>
      <c r="DPG47"/>
      <c r="DPH47"/>
      <c r="DPI47"/>
      <c r="DPJ47"/>
      <c r="DPK47"/>
      <c r="DPL47"/>
      <c r="DPM47"/>
      <c r="DPN47"/>
      <c r="DPO47"/>
      <c r="DPP47"/>
      <c r="DPQ47"/>
      <c r="DPR47"/>
      <c r="DPS47"/>
      <c r="DPT47"/>
      <c r="DPU47"/>
      <c r="DPV47"/>
      <c r="DPW47"/>
      <c r="DPX47"/>
      <c r="DPY47"/>
      <c r="DPZ47"/>
      <c r="DQA47"/>
      <c r="DQB47"/>
      <c r="DQC47"/>
      <c r="DQD47"/>
      <c r="DQE47"/>
      <c r="DQF47"/>
      <c r="DQG47"/>
      <c r="DQH47"/>
      <c r="DQI47"/>
      <c r="DQJ47"/>
      <c r="DQK47"/>
      <c r="DQL47"/>
      <c r="DQM47"/>
      <c r="DQN47"/>
      <c r="DQO47"/>
      <c r="DQP47"/>
      <c r="DQQ47"/>
      <c r="DQR47"/>
      <c r="DQS47"/>
      <c r="DQT47"/>
      <c r="DQU47"/>
      <c r="DQV47"/>
      <c r="DQW47"/>
      <c r="DQX47"/>
      <c r="DQY47"/>
      <c r="DQZ47"/>
      <c r="DRA47"/>
      <c r="DRB47"/>
      <c r="DRC47"/>
      <c r="DRD47"/>
      <c r="DRE47"/>
      <c r="DRF47"/>
      <c r="DRG47"/>
      <c r="DRH47"/>
      <c r="DRI47"/>
      <c r="DRJ47"/>
      <c r="DRK47"/>
      <c r="DRL47"/>
      <c r="DRM47"/>
      <c r="DRN47"/>
      <c r="DRO47"/>
      <c r="DRP47"/>
      <c r="DRQ47"/>
      <c r="DRR47"/>
      <c r="DRS47"/>
      <c r="DRT47"/>
      <c r="DRU47"/>
      <c r="DRV47"/>
      <c r="DRW47"/>
      <c r="DRX47"/>
      <c r="DRY47"/>
      <c r="DRZ47"/>
      <c r="DSA47"/>
      <c r="DSB47"/>
      <c r="DSC47"/>
      <c r="DSD47"/>
      <c r="DSE47"/>
      <c r="DSF47"/>
      <c r="DSG47"/>
      <c r="DSH47"/>
      <c r="DSI47"/>
      <c r="DSJ47"/>
      <c r="DSK47"/>
      <c r="DSL47"/>
      <c r="DSM47"/>
      <c r="DSN47"/>
      <c r="DSO47"/>
      <c r="DSP47"/>
      <c r="DSQ47"/>
      <c r="DSR47"/>
      <c r="DSS47"/>
      <c r="DST47"/>
      <c r="DSU47"/>
      <c r="DSV47"/>
      <c r="DSW47"/>
      <c r="DSX47"/>
      <c r="DSY47"/>
      <c r="DSZ47"/>
      <c r="DTA47"/>
      <c r="DTB47"/>
      <c r="DTC47"/>
      <c r="DTD47"/>
      <c r="DTE47"/>
      <c r="DTF47"/>
      <c r="DTG47"/>
      <c r="DTH47"/>
      <c r="DTI47"/>
      <c r="DTJ47"/>
      <c r="DTK47"/>
      <c r="DTL47"/>
    </row>
    <row r="48" spans="1:3236" ht="46.5" x14ac:dyDescent="0.7">
      <c r="A48" s="66">
        <v>43530</v>
      </c>
      <c r="B48" s="66">
        <v>43530</v>
      </c>
      <c r="C48" s="62" t="s">
        <v>21</v>
      </c>
      <c r="D48" s="62">
        <v>44111611</v>
      </c>
      <c r="E48" s="63" t="s">
        <v>70</v>
      </c>
      <c r="F48" s="62" t="s">
        <v>31</v>
      </c>
      <c r="G48" s="64">
        <v>82.36</v>
      </c>
      <c r="H48" s="64">
        <v>659</v>
      </c>
      <c r="I48" s="62">
        <v>48</v>
      </c>
      <c r="J48" s="62">
        <v>48</v>
      </c>
      <c r="K48" s="65">
        <v>0</v>
      </c>
      <c r="L48" s="35"/>
      <c r="M48" s="31"/>
      <c r="N48" s="32">
        <f t="shared" si="1"/>
        <v>0</v>
      </c>
      <c r="O48" s="33"/>
      <c r="P48" s="34">
        <f t="shared" si="2"/>
        <v>0</v>
      </c>
      <c r="Q48" s="10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  <c r="IW48" s="7"/>
      <c r="IX48" s="7"/>
      <c r="IY48" s="7"/>
      <c r="IZ48" s="7"/>
      <c r="JA48" s="7"/>
      <c r="JB48" s="7"/>
      <c r="JC48" s="7"/>
      <c r="JD48" s="7"/>
      <c r="JE48" s="7"/>
      <c r="JF48" s="7"/>
      <c r="JG48" s="7"/>
      <c r="JH48" s="7"/>
      <c r="JI48" s="7"/>
      <c r="JJ48" s="7"/>
      <c r="JK48" s="7"/>
      <c r="JL48" s="7"/>
      <c r="JM48" s="7"/>
      <c r="JN48" s="7"/>
      <c r="JO48" s="7"/>
      <c r="JP48" s="7"/>
      <c r="JQ48" s="7"/>
      <c r="JR48" s="7"/>
      <c r="JS48" s="7"/>
      <c r="JT48" s="7"/>
      <c r="JU48" s="7"/>
      <c r="JV48" s="7"/>
      <c r="JW48" s="7"/>
      <c r="JX48" s="7"/>
      <c r="JY48" s="7"/>
      <c r="JZ48" s="7"/>
      <c r="KA48" s="7"/>
      <c r="KB48" s="7"/>
      <c r="KC48" s="7"/>
      <c r="KD48" s="7"/>
      <c r="KE48" s="7"/>
      <c r="KF48" s="7"/>
      <c r="KG48" s="7"/>
      <c r="KH48" s="7"/>
      <c r="KI48" s="7"/>
      <c r="KJ48" s="7"/>
      <c r="KK48" s="7"/>
      <c r="KL48" s="7"/>
      <c r="KM48" s="7"/>
      <c r="KN48" s="7"/>
      <c r="KO48" s="7"/>
      <c r="KP48" s="7"/>
      <c r="KQ48" s="7"/>
      <c r="KR48" s="7"/>
      <c r="KS48" s="7"/>
      <c r="KT48" s="7"/>
      <c r="KU48" s="7"/>
      <c r="KV48" s="7"/>
      <c r="KW48" s="7"/>
      <c r="KX48" s="7"/>
      <c r="KY48" s="7"/>
      <c r="KZ48" s="7"/>
      <c r="LA48" s="7"/>
      <c r="LB48" s="7"/>
      <c r="LC48" s="7"/>
      <c r="LD48" s="7"/>
      <c r="LE48" s="7"/>
      <c r="LF48" s="7"/>
      <c r="LG48" s="7"/>
      <c r="LH48" s="7"/>
      <c r="LI48" s="7"/>
      <c r="LJ48" s="7"/>
      <c r="LK48" s="7"/>
      <c r="LL48" s="7"/>
      <c r="LM48" s="7"/>
      <c r="LN48" s="7"/>
      <c r="LO48" s="7"/>
      <c r="LP48" s="7"/>
      <c r="LQ48" s="7"/>
      <c r="LR48" s="7"/>
      <c r="LS48" s="7"/>
      <c r="LT48" s="7"/>
      <c r="LU48" s="7"/>
      <c r="LV48" s="7"/>
      <c r="LW48" s="7"/>
      <c r="LX48" s="7"/>
      <c r="LY48" s="7"/>
      <c r="LZ48" s="7"/>
      <c r="MA48" s="7"/>
      <c r="MB48" s="7"/>
      <c r="MC48" s="7"/>
      <c r="MD48" s="7"/>
      <c r="ME48" s="7"/>
      <c r="MF48" s="7"/>
      <c r="MG48" s="7"/>
      <c r="MH48" s="7"/>
      <c r="MI48" s="7"/>
      <c r="MJ48" s="7"/>
      <c r="MK48" s="7"/>
      <c r="ML48" s="7"/>
      <c r="MM48" s="7"/>
      <c r="MN48" s="7"/>
      <c r="MO48" s="7"/>
      <c r="MP48" s="7"/>
      <c r="MQ48" s="7"/>
      <c r="MR48" s="7"/>
      <c r="MS48" s="7"/>
      <c r="MT48" s="7"/>
      <c r="MU48" s="7"/>
      <c r="MV48" s="7"/>
      <c r="MW48" s="7"/>
      <c r="MX48" s="7"/>
      <c r="MY48" s="7"/>
      <c r="MZ48" s="7"/>
      <c r="NA48" s="7"/>
      <c r="NB48" s="7"/>
      <c r="NC48" s="7"/>
      <c r="ND48" s="7"/>
      <c r="NE48" s="7"/>
      <c r="NF48" s="7"/>
      <c r="NG48" s="7"/>
      <c r="NH48" s="7"/>
      <c r="NI48" s="7"/>
      <c r="NJ48" s="7"/>
      <c r="NK48" s="7"/>
      <c r="NL48" s="7"/>
      <c r="NM48" s="7"/>
      <c r="NN48" s="7"/>
      <c r="NO48" s="7"/>
      <c r="NP48" s="7"/>
      <c r="NQ48" s="7"/>
      <c r="NR48" s="7"/>
      <c r="NS48" s="7"/>
      <c r="NT48" s="7"/>
      <c r="NU48" s="7"/>
      <c r="NV48" s="7"/>
      <c r="NW48" s="7"/>
      <c r="NX48" s="7"/>
      <c r="NY48" s="7"/>
      <c r="NZ48" s="7"/>
      <c r="OA48" s="7"/>
      <c r="OB48" s="7"/>
      <c r="OC48" s="7"/>
      <c r="OD48" s="7"/>
      <c r="OE48" s="7"/>
      <c r="OF48" s="7"/>
      <c r="OG48" s="7"/>
      <c r="OH48" s="7"/>
      <c r="OI48" s="7"/>
      <c r="OJ48" s="7"/>
      <c r="OK48" s="7"/>
      <c r="OL48" s="7"/>
      <c r="OM48" s="7"/>
      <c r="ON48" s="7"/>
      <c r="OO48" s="7"/>
      <c r="OP48" s="7"/>
      <c r="OQ48" s="7"/>
      <c r="OR48" s="7"/>
      <c r="OS48" s="7"/>
      <c r="OT48" s="7"/>
      <c r="OU48" s="7"/>
      <c r="OV48" s="7"/>
      <c r="OW48" s="7"/>
      <c r="OX48" s="7"/>
      <c r="OY48" s="7"/>
      <c r="OZ48" s="7"/>
      <c r="PA48" s="7"/>
      <c r="PB48" s="7"/>
      <c r="PC48" s="7"/>
      <c r="PD48" s="7"/>
      <c r="PE48" s="7"/>
      <c r="PF48" s="7"/>
      <c r="PG48" s="7"/>
      <c r="PH48" s="7"/>
      <c r="PI48" s="7"/>
      <c r="PJ48" s="7"/>
      <c r="PK48" s="7"/>
      <c r="PL48" s="7"/>
      <c r="PM48" s="7"/>
      <c r="PN48" s="7"/>
      <c r="PO48" s="7"/>
      <c r="PP48" s="7"/>
      <c r="PQ48" s="7"/>
      <c r="PR48" s="7"/>
      <c r="PS48" s="7"/>
      <c r="PT48" s="7"/>
      <c r="PU48" s="7"/>
      <c r="PV48" s="7"/>
      <c r="PW48" s="7"/>
      <c r="PX48" s="7"/>
      <c r="PY48" s="7"/>
      <c r="PZ48" s="7"/>
      <c r="QA48" s="7"/>
      <c r="QB48" s="7"/>
      <c r="QC48" s="7"/>
      <c r="QD48" s="7"/>
      <c r="QE48" s="7"/>
      <c r="QF48" s="7"/>
      <c r="QG48" s="7"/>
      <c r="QH48" s="7"/>
      <c r="QI48" s="7"/>
      <c r="QJ48" s="7"/>
      <c r="QK48" s="7"/>
      <c r="QL48" s="7"/>
      <c r="QM48" s="7"/>
      <c r="QN48" s="7"/>
      <c r="QO48" s="7"/>
      <c r="QP48" s="7"/>
      <c r="QQ48" s="7"/>
      <c r="QR48" s="7"/>
      <c r="QS48" s="7"/>
      <c r="QT48" s="7"/>
      <c r="QU48" s="7"/>
      <c r="QV48" s="7"/>
      <c r="QW48" s="7"/>
      <c r="QX48" s="7"/>
      <c r="QY48" s="7"/>
      <c r="QZ48" s="7"/>
      <c r="RA48" s="7"/>
      <c r="RB48" s="7"/>
      <c r="RC48" s="7"/>
      <c r="RD48" s="7"/>
      <c r="RE48" s="7"/>
      <c r="RF48" s="7"/>
      <c r="RG48" s="7"/>
      <c r="RH48" s="7"/>
      <c r="RI48" s="7"/>
      <c r="RJ48" s="7"/>
      <c r="RK48" s="7"/>
      <c r="RL48" s="7"/>
      <c r="RM48" s="7"/>
      <c r="RN48" s="7"/>
      <c r="RO48" s="7"/>
      <c r="RP48" s="7"/>
      <c r="RQ48" s="7"/>
      <c r="RR48" s="7"/>
      <c r="RS48" s="7"/>
      <c r="RT48" s="7"/>
      <c r="RU48" s="7"/>
      <c r="RV48" s="7"/>
      <c r="RW48" s="7"/>
      <c r="RX48" s="7"/>
      <c r="RY48" s="7"/>
      <c r="RZ48" s="7"/>
      <c r="SA48" s="7"/>
      <c r="SB48" s="7"/>
      <c r="SC48" s="7"/>
      <c r="SD48" s="7"/>
      <c r="SE48" s="7"/>
      <c r="SF48" s="7"/>
      <c r="SG48" s="7"/>
      <c r="SH48" s="7"/>
      <c r="SI48" s="7"/>
      <c r="SJ48" s="7"/>
      <c r="SK48" s="7"/>
      <c r="SL48" s="7"/>
      <c r="SM48" s="7"/>
      <c r="SN48" s="7"/>
      <c r="SO48" s="7"/>
      <c r="SP48" s="7"/>
      <c r="SQ48" s="7"/>
      <c r="SR48" s="7"/>
      <c r="SS48" s="7"/>
      <c r="ST48" s="7"/>
      <c r="SU48" s="7"/>
      <c r="SV48" s="7"/>
      <c r="SW48" s="7"/>
      <c r="SX48" s="7"/>
      <c r="SY48" s="7"/>
      <c r="SZ48" s="7"/>
      <c r="TA48" s="7"/>
      <c r="TB48" s="7"/>
      <c r="TC48" s="7"/>
      <c r="TD48" s="7"/>
      <c r="TE48" s="7"/>
      <c r="TF48" s="7"/>
      <c r="TG48" s="7"/>
      <c r="TH48" s="7"/>
      <c r="TI48" s="7"/>
      <c r="TJ48" s="7"/>
      <c r="TK48" s="7"/>
      <c r="TL48" s="7"/>
      <c r="TM48" s="7"/>
      <c r="TN48" s="7"/>
      <c r="TO48" s="7"/>
      <c r="TP48" s="7"/>
      <c r="TQ48" s="7"/>
      <c r="TR48" s="7"/>
      <c r="TS48" s="7"/>
      <c r="TT48" s="7"/>
      <c r="TU48" s="7"/>
      <c r="TV48" s="7"/>
      <c r="TW48" s="7"/>
      <c r="TX48" s="7"/>
      <c r="TY48" s="7"/>
      <c r="TZ48" s="7"/>
      <c r="UA48" s="7"/>
      <c r="UB48" s="7"/>
      <c r="UC48" s="7"/>
      <c r="UD48" s="7"/>
      <c r="UE48" s="7"/>
      <c r="UF48" s="7"/>
      <c r="UG48" s="7"/>
      <c r="UH48" s="7"/>
      <c r="UI48" s="7"/>
      <c r="UJ48" s="7"/>
      <c r="UK48" s="7"/>
      <c r="UL48" s="7"/>
      <c r="UM48" s="7"/>
      <c r="UN48" s="7"/>
      <c r="UO48" s="7"/>
      <c r="UP48" s="7"/>
      <c r="UQ48" s="7"/>
      <c r="UR48" s="7"/>
      <c r="US48" s="7"/>
      <c r="UT48" s="7"/>
      <c r="UU48" s="7"/>
      <c r="UV48" s="7"/>
      <c r="UW48" s="7"/>
      <c r="UX48" s="7"/>
      <c r="UY48" s="7"/>
      <c r="UZ48" s="7"/>
      <c r="VA48" s="7"/>
      <c r="VB48" s="7"/>
      <c r="VC48" s="7"/>
      <c r="VD48" s="7"/>
      <c r="VE48" s="7"/>
      <c r="VF48" s="7"/>
      <c r="VG48" s="7"/>
      <c r="VH48" s="7"/>
      <c r="VI48" s="7"/>
      <c r="VJ48" s="7"/>
      <c r="VK48" s="7"/>
      <c r="VL48" s="7"/>
      <c r="VM48" s="7"/>
      <c r="VN48" s="7"/>
      <c r="VO48" s="7"/>
      <c r="VP48" s="7"/>
      <c r="VQ48" s="7"/>
      <c r="VR48" s="7"/>
      <c r="VS48" s="7"/>
      <c r="VT48" s="7"/>
      <c r="VU48" s="7"/>
      <c r="VV48" s="7"/>
      <c r="VW48" s="7"/>
      <c r="VX48" s="7"/>
      <c r="VY48" s="7"/>
      <c r="VZ48" s="7"/>
      <c r="WA48" s="7"/>
      <c r="WB48" s="7"/>
      <c r="WC48" s="7"/>
      <c r="WD48" s="7"/>
      <c r="WE48" s="7"/>
      <c r="WF48" s="7"/>
      <c r="WG48" s="7"/>
      <c r="WH48" s="7"/>
      <c r="WI48" s="7"/>
      <c r="WJ48" s="7"/>
      <c r="WK48" s="7"/>
      <c r="WL48" s="7"/>
      <c r="WM48" s="7"/>
      <c r="WN48" s="7"/>
      <c r="WO48" s="7"/>
      <c r="WP48" s="7"/>
      <c r="WQ48" s="7"/>
      <c r="WR48" s="7"/>
      <c r="WS48" s="7"/>
      <c r="WT48" s="7"/>
      <c r="WU48" s="7"/>
      <c r="WV48" s="7"/>
      <c r="WW48" s="7"/>
      <c r="WX48" s="7"/>
      <c r="WY48" s="7"/>
      <c r="WZ48" s="7"/>
      <c r="XA48" s="7"/>
      <c r="XB48" s="7"/>
      <c r="XC48" s="7"/>
      <c r="XD48" s="7"/>
      <c r="XE48" s="7"/>
      <c r="XF48" s="7"/>
      <c r="XG48" s="7"/>
      <c r="XH48" s="7"/>
      <c r="XI48" s="7"/>
      <c r="XJ48" s="7"/>
      <c r="XK48" s="7"/>
      <c r="XL48" s="7"/>
      <c r="XM48" s="7"/>
      <c r="XN48" s="7"/>
      <c r="XO48" s="7"/>
      <c r="XP48" s="7"/>
      <c r="XQ48" s="7"/>
      <c r="XR48" s="7"/>
      <c r="XS48" s="7"/>
      <c r="XT48" s="7"/>
      <c r="XU48" s="7"/>
      <c r="XV48" s="7"/>
      <c r="XW48" s="7"/>
      <c r="XX48" s="7"/>
      <c r="XY48" s="7"/>
      <c r="XZ48" s="7"/>
      <c r="YA48" s="7"/>
      <c r="YB48" s="7"/>
      <c r="YC48" s="7"/>
      <c r="YD48" s="7"/>
      <c r="YE48" s="7"/>
      <c r="YF48" s="7"/>
      <c r="YG48" s="7"/>
      <c r="YH48" s="7"/>
      <c r="YI48" s="7"/>
      <c r="YJ48" s="7"/>
      <c r="YK48" s="7"/>
      <c r="YL48" s="7"/>
      <c r="YM48" s="7"/>
      <c r="YN48" s="7"/>
      <c r="YO48" s="7"/>
      <c r="YP48" s="7"/>
      <c r="YQ48" s="7"/>
      <c r="YR48" s="7"/>
      <c r="YS48" s="7"/>
      <c r="YT48" s="7"/>
      <c r="YU48" s="7"/>
      <c r="YV48" s="7"/>
      <c r="YW48" s="7"/>
      <c r="YX48" s="7"/>
      <c r="YY48" s="7"/>
      <c r="YZ48" s="7"/>
      <c r="ZA48" s="7"/>
      <c r="ZB48" s="7"/>
      <c r="ZC48" s="7"/>
      <c r="ZD48" s="7"/>
      <c r="ZE48" s="7"/>
      <c r="ZF48" s="7"/>
      <c r="ZG48" s="7"/>
      <c r="ZH48" s="7"/>
      <c r="ZI48" s="7"/>
      <c r="ZJ48" s="7"/>
      <c r="ZK48" s="7"/>
      <c r="ZL48" s="7"/>
      <c r="ZM48" s="7"/>
      <c r="ZN48" s="7"/>
      <c r="ZO48" s="7"/>
      <c r="ZP48" s="7"/>
      <c r="ZQ48" s="7"/>
      <c r="ZR48" s="7"/>
      <c r="ZS48" s="7"/>
      <c r="ZT48" s="7"/>
      <c r="ZU48" s="7"/>
      <c r="ZV48" s="7"/>
      <c r="ZW48" s="7"/>
      <c r="ZX48" s="7"/>
      <c r="ZY48" s="7"/>
      <c r="ZZ48" s="7"/>
      <c r="AAA48" s="7"/>
      <c r="AAB48" s="7"/>
      <c r="AAC48" s="7"/>
      <c r="AAD48" s="7"/>
      <c r="AAE48" s="7"/>
      <c r="AAF48" s="7"/>
      <c r="AAG48" s="7"/>
      <c r="AAH48" s="7"/>
      <c r="AAI48" s="7"/>
      <c r="AAJ48" s="7"/>
      <c r="AAK48" s="7"/>
      <c r="AAL48" s="7"/>
      <c r="AAM48" s="7"/>
      <c r="AAN48" s="7"/>
      <c r="AAO48" s="7"/>
      <c r="AAP48" s="7"/>
      <c r="AAQ48" s="7"/>
      <c r="AAR48" s="7"/>
      <c r="AAS48" s="7"/>
      <c r="AAT48" s="7"/>
      <c r="AAU48" s="7"/>
      <c r="AAV48" s="7"/>
      <c r="AAW48" s="7"/>
      <c r="AAX48" s="7"/>
      <c r="AAY48" s="7"/>
      <c r="AAZ48" s="7"/>
      <c r="ABA48" s="7"/>
      <c r="ABB48" s="7"/>
      <c r="ABC48" s="7"/>
      <c r="ABD48" s="7"/>
      <c r="ABE48" s="7"/>
      <c r="ABF48" s="7"/>
      <c r="ABG48" s="7"/>
      <c r="ABH48" s="7"/>
      <c r="ABI48" s="7"/>
      <c r="ABJ48" s="7"/>
      <c r="ABK48" s="7"/>
      <c r="ABL48" s="7"/>
      <c r="ABM48" s="7"/>
      <c r="ABN48" s="7"/>
      <c r="ABO48" s="7"/>
      <c r="ABP48" s="7"/>
      <c r="ABQ48" s="7"/>
      <c r="ABR48" s="7"/>
      <c r="ABS48" s="7"/>
      <c r="ABT48" s="7"/>
      <c r="ABU48" s="7"/>
      <c r="ABV48" s="7"/>
      <c r="ABW48" s="7"/>
      <c r="ABX48" s="7"/>
      <c r="ABY48" s="7"/>
      <c r="ABZ48" s="7"/>
      <c r="ACA48" s="7"/>
      <c r="ACB48" s="7"/>
      <c r="ACC48" s="7"/>
      <c r="ACD48" s="7"/>
      <c r="ACE48" s="7"/>
      <c r="ACF48" s="7"/>
      <c r="ACG48" s="7"/>
      <c r="ACH48" s="7"/>
      <c r="ACI48" s="7"/>
      <c r="ACJ48" s="7"/>
      <c r="ACK48" s="7"/>
      <c r="ACL48" s="7"/>
      <c r="ACM48" s="7"/>
      <c r="ACN48" s="7"/>
      <c r="ACO48" s="7"/>
      <c r="ACP48" s="7"/>
      <c r="ACQ48" s="7"/>
      <c r="ACR48" s="7"/>
      <c r="ACS48" s="7"/>
      <c r="ACT48" s="7"/>
      <c r="ACU48" s="7"/>
      <c r="ACV48" s="7"/>
      <c r="ACW48" s="7"/>
      <c r="ACX48" s="7"/>
      <c r="ACY48" s="7"/>
      <c r="ACZ48" s="7"/>
      <c r="ADA48" s="7"/>
      <c r="ADB48" s="7"/>
      <c r="ADC48" s="7"/>
      <c r="ADD48" s="7"/>
      <c r="ADE48" s="7"/>
      <c r="ADF48" s="7"/>
      <c r="ADG48" s="7"/>
      <c r="ADH48" s="7"/>
      <c r="ADI48" s="7"/>
      <c r="ADJ48" s="7"/>
      <c r="ADK48" s="7"/>
      <c r="ADL48" s="7"/>
      <c r="ADM48" s="7"/>
      <c r="ADN48" s="7"/>
      <c r="ADO48" s="7"/>
      <c r="ADP48" s="7"/>
      <c r="ADQ48" s="7"/>
      <c r="ADR48" s="7"/>
      <c r="ADS48" s="7"/>
      <c r="ADT48" s="7"/>
      <c r="ADU48" s="7"/>
      <c r="ADV48" s="7"/>
      <c r="ADW48" s="7"/>
      <c r="ADX48" s="7"/>
      <c r="ADY48" s="7"/>
      <c r="ADZ48" s="7"/>
      <c r="AEA48" s="7"/>
      <c r="AEB48" s="7"/>
      <c r="AEC48" s="7"/>
      <c r="AED48" s="7"/>
      <c r="AEE48" s="7"/>
      <c r="AEF48" s="7"/>
      <c r="AEG48" s="7"/>
      <c r="AEH48" s="7"/>
      <c r="AEI48" s="7"/>
      <c r="AEJ48" s="7"/>
      <c r="AEK48" s="7"/>
      <c r="AEL48" s="7"/>
      <c r="AEM48" s="7"/>
      <c r="AEN48" s="7"/>
      <c r="AEO48" s="7"/>
      <c r="AEP48" s="7"/>
      <c r="AEQ48" s="7"/>
      <c r="AER48" s="7"/>
      <c r="AES48" s="7"/>
      <c r="AET48" s="7"/>
      <c r="AEU48" s="7"/>
      <c r="AEV48" s="7"/>
      <c r="AEW48" s="7"/>
      <c r="AEX48" s="7"/>
      <c r="AEY48" s="7"/>
      <c r="AEZ48" s="7"/>
      <c r="AFA48" s="7"/>
      <c r="AFB48" s="7"/>
      <c r="AFC48" s="7"/>
      <c r="AFD48" s="7"/>
      <c r="AFE48" s="7"/>
      <c r="AFF48" s="7"/>
      <c r="AFG48" s="7"/>
      <c r="AFH48" s="7"/>
      <c r="AFI48" s="7"/>
      <c r="AFJ48" s="7"/>
      <c r="AFK48" s="7"/>
      <c r="AFL48" s="7"/>
      <c r="AFM48" s="7"/>
      <c r="AFN48" s="7"/>
      <c r="AFO48" s="7"/>
      <c r="AFP48" s="7"/>
      <c r="AFQ48" s="7"/>
      <c r="AFR48" s="7"/>
      <c r="AFS48" s="7"/>
      <c r="AFT48" s="7"/>
      <c r="AFU48" s="7"/>
      <c r="AFV48" s="7"/>
      <c r="AFW48" s="7"/>
      <c r="AFX48" s="7"/>
      <c r="AFY48" s="7"/>
      <c r="AFZ48" s="7"/>
      <c r="AGA48" s="7"/>
      <c r="AGB48" s="7"/>
      <c r="AGC48" s="7"/>
      <c r="AGD48" s="7"/>
      <c r="AGE48" s="7"/>
      <c r="AGF48" s="7"/>
      <c r="AGG48" s="7"/>
      <c r="AGH48" s="7"/>
      <c r="AGI48" s="7"/>
      <c r="AGJ48" s="7"/>
      <c r="AGK48" s="7"/>
      <c r="AGL48" s="7"/>
      <c r="AGM48" s="7"/>
      <c r="AGN48" s="7"/>
      <c r="AGO48" s="7"/>
      <c r="AGP48" s="7"/>
      <c r="AGQ48" s="7"/>
      <c r="AGR48" s="7"/>
      <c r="AGS48" s="7"/>
      <c r="AGT48" s="7"/>
      <c r="AGU48" s="7"/>
      <c r="AGV48" s="7"/>
      <c r="AGW48" s="7"/>
      <c r="AGX48" s="7"/>
      <c r="AGY48" s="7"/>
      <c r="AGZ48" s="7"/>
      <c r="AHA48" s="7"/>
      <c r="AHB48" s="7"/>
      <c r="AHC48" s="7"/>
      <c r="AHD48" s="7"/>
      <c r="AHE48" s="7"/>
      <c r="AHF48" s="7"/>
      <c r="AHG48" s="7"/>
      <c r="AHH48" s="7"/>
      <c r="AHI48" s="7"/>
      <c r="AHJ48" s="7"/>
      <c r="AHK48" s="7"/>
      <c r="AHL48" s="7"/>
      <c r="AHM48" s="7"/>
      <c r="AHN48" s="7"/>
      <c r="AHO48" s="7"/>
      <c r="AHP48" s="7"/>
      <c r="AHQ48" s="7"/>
      <c r="AHR48" s="7"/>
      <c r="AHS48" s="7"/>
      <c r="AHT48" s="7"/>
      <c r="AHU48" s="7"/>
      <c r="AHV48" s="7"/>
      <c r="AHW48" s="7"/>
      <c r="AHX48" s="7"/>
      <c r="AHY48" s="7"/>
      <c r="AHZ48" s="7"/>
      <c r="AIA48" s="7"/>
      <c r="AIB48" s="7"/>
      <c r="AIC48" s="7"/>
      <c r="AID48" s="7"/>
      <c r="AIE48" s="7"/>
      <c r="AIF48" s="7"/>
      <c r="AIG48" s="7"/>
      <c r="AIH48" s="7"/>
      <c r="AII48" s="7"/>
      <c r="AIJ48" s="7"/>
      <c r="AIK48" s="7"/>
      <c r="AIL48" s="7"/>
      <c r="AIM48" s="7"/>
      <c r="AIN48" s="7"/>
      <c r="AIO48" s="7"/>
      <c r="AIP48" s="7"/>
      <c r="AIQ48" s="7"/>
      <c r="AIR48" s="7"/>
      <c r="AIS48" s="7"/>
      <c r="AIT48" s="7"/>
      <c r="AIU48" s="7"/>
      <c r="AIV48" s="7"/>
      <c r="AIW48" s="7"/>
      <c r="AIX48" s="7"/>
      <c r="AIY48" s="7"/>
      <c r="AIZ48" s="7"/>
      <c r="AJA48" s="7"/>
      <c r="AJB48" s="7"/>
      <c r="AJC48" s="7"/>
      <c r="AJD48" s="7"/>
      <c r="AJE48" s="7"/>
      <c r="AJF48" s="7"/>
      <c r="AJG48" s="7"/>
      <c r="AJH48" s="7"/>
      <c r="AJI48" s="7"/>
      <c r="AJJ48" s="7"/>
      <c r="AJK48" s="7"/>
      <c r="AJL48" s="7"/>
      <c r="AJM48" s="7"/>
      <c r="AJN48" s="7"/>
      <c r="AJO48" s="7"/>
      <c r="AJP48" s="7"/>
      <c r="AJQ48" s="7"/>
      <c r="AJR48" s="7"/>
      <c r="AJS48" s="7"/>
      <c r="AJT48" s="7"/>
      <c r="AJU48" s="7"/>
      <c r="AJV48" s="7"/>
      <c r="AJW48" s="7"/>
      <c r="AJX48" s="7"/>
      <c r="AJY48" s="7"/>
      <c r="AJZ48" s="7"/>
      <c r="AKA48" s="7"/>
      <c r="AKB48" s="7"/>
      <c r="AKC48" s="7"/>
      <c r="AKD48" s="7"/>
      <c r="AKE48" s="7"/>
      <c r="AKF48" s="7"/>
      <c r="AKG48" s="7"/>
      <c r="AKH48" s="7"/>
      <c r="AKI48" s="7"/>
      <c r="AKJ48" s="7"/>
      <c r="AKK48" s="7"/>
      <c r="AKL48" s="7"/>
      <c r="AKM48" s="7"/>
      <c r="AKN48" s="7"/>
      <c r="AKO48" s="7"/>
      <c r="AKP48" s="7"/>
      <c r="AKQ48" s="7"/>
      <c r="AKR48" s="7"/>
      <c r="AKS48" s="7"/>
      <c r="AKT48" s="7"/>
      <c r="AKU48" s="7"/>
      <c r="AKV48" s="7"/>
      <c r="AKW48" s="7"/>
      <c r="AKX48" s="7"/>
      <c r="AKY48" s="7"/>
      <c r="AKZ48" s="7"/>
      <c r="ALA48" s="7"/>
      <c r="ALB48" s="7"/>
      <c r="ALC48" s="7"/>
      <c r="ALD48" s="7"/>
      <c r="ALE48" s="7"/>
      <c r="ALF48" s="7"/>
      <c r="ALG48" s="7"/>
      <c r="ALH48" s="7"/>
      <c r="ALI48" s="7"/>
      <c r="ALJ48" s="7"/>
      <c r="ALK48" s="7"/>
      <c r="ALL48" s="7"/>
      <c r="ALM48" s="7"/>
      <c r="ALN48" s="7"/>
      <c r="ALO48" s="7"/>
      <c r="ALP48" s="7"/>
      <c r="ALQ48" s="7"/>
      <c r="ALR48" s="7"/>
      <c r="ALS48" s="7"/>
      <c r="ALT48" s="7"/>
      <c r="ALU48" s="7"/>
      <c r="ALV48" s="7"/>
      <c r="ALW48" s="7"/>
      <c r="ALX48" s="7"/>
      <c r="ALY48" s="7"/>
      <c r="ALZ48" s="7"/>
      <c r="AMA48" s="7"/>
      <c r="AMB48" s="7"/>
      <c r="AMC48" s="7"/>
      <c r="AMD48" s="7"/>
      <c r="AME48" s="7"/>
      <c r="AMF48" s="7"/>
      <c r="AMG48" s="7"/>
      <c r="AMH48" s="7"/>
      <c r="AMI48" s="7"/>
      <c r="AMJ48" s="7"/>
      <c r="AMK48" s="7"/>
      <c r="AML48" s="7"/>
      <c r="AMM48" s="7"/>
      <c r="AMN48" s="7"/>
      <c r="AMO48" s="7"/>
      <c r="AMP48" s="7"/>
      <c r="AMQ48" s="7"/>
      <c r="AMR48" s="7"/>
      <c r="AMS48" s="7"/>
      <c r="AMT48" s="7"/>
      <c r="AMU48" s="7"/>
      <c r="AMV48" s="7"/>
      <c r="AMW48" s="7"/>
      <c r="AMX48" s="7"/>
      <c r="AMY48" s="7"/>
      <c r="AMZ48" s="7"/>
      <c r="ANA48" s="7"/>
      <c r="ANB48" s="7"/>
      <c r="ANC48" s="7"/>
      <c r="AND48" s="7"/>
      <c r="ANE48" s="7"/>
      <c r="ANF48" s="7"/>
      <c r="ANG48" s="7"/>
      <c r="ANH48" s="7"/>
      <c r="ANI48" s="7"/>
      <c r="ANJ48" s="7"/>
      <c r="ANK48" s="7"/>
      <c r="ANL48" s="7"/>
      <c r="ANM48" s="7"/>
      <c r="ANN48" s="7"/>
      <c r="ANO48" s="7"/>
      <c r="ANP48" s="7"/>
      <c r="ANQ48" s="7"/>
      <c r="ANR48" s="7"/>
      <c r="ANS48" s="7"/>
      <c r="ANT48" s="7"/>
      <c r="ANU48" s="7"/>
      <c r="ANV48" s="7"/>
      <c r="ANW48" s="7"/>
      <c r="ANX48" s="7"/>
      <c r="ANY48" s="7"/>
      <c r="ANZ48" s="7"/>
      <c r="AOA48" s="7"/>
      <c r="AOB48" s="7"/>
      <c r="AOC48" s="7"/>
      <c r="AOD48" s="7"/>
      <c r="AOE48" s="7"/>
      <c r="AOF48" s="7"/>
      <c r="AOG48" s="7"/>
      <c r="AOH48" s="7"/>
      <c r="AOI48" s="7"/>
      <c r="AOJ48" s="7"/>
      <c r="AOK48" s="7"/>
      <c r="AOL48" s="7"/>
      <c r="AOM48" s="7"/>
      <c r="AON48" s="7"/>
      <c r="AOO48" s="7"/>
      <c r="AOP48" s="7"/>
      <c r="AOQ48" s="7"/>
      <c r="AOR48" s="7"/>
      <c r="AOS48" s="7"/>
      <c r="AOT48" s="7"/>
      <c r="AOU48" s="7"/>
      <c r="AOV48" s="7"/>
      <c r="AOW48" s="7"/>
      <c r="AOX48" s="7"/>
      <c r="AOY48" s="7"/>
      <c r="AOZ48" s="7"/>
      <c r="APA48" s="7"/>
      <c r="APB48" s="7"/>
      <c r="APC48" s="7"/>
      <c r="APD48" s="7"/>
      <c r="APE48" s="7"/>
      <c r="APF48" s="7"/>
      <c r="APG48" s="7"/>
      <c r="APH48" s="7"/>
      <c r="API48" s="7"/>
      <c r="APJ48" s="7"/>
      <c r="APK48" s="7"/>
      <c r="APL48" s="7"/>
      <c r="APM48" s="7"/>
      <c r="APN48" s="7"/>
      <c r="APO48" s="7"/>
      <c r="APP48" s="7"/>
      <c r="APQ48" s="7"/>
      <c r="APR48" s="7"/>
      <c r="APS48" s="7"/>
      <c r="APT48" s="7"/>
      <c r="APU48" s="7"/>
      <c r="APV48" s="7"/>
      <c r="APW48" s="7"/>
      <c r="APX48" s="7"/>
      <c r="APY48" s="7"/>
      <c r="APZ48" s="7"/>
      <c r="AQA48" s="7"/>
      <c r="AQB48" s="7"/>
      <c r="AQC48" s="7"/>
      <c r="AQD48" s="7"/>
      <c r="AQE48" s="7"/>
      <c r="AQF48" s="7"/>
      <c r="AQG48" s="7"/>
      <c r="AQH48" s="7"/>
      <c r="AQI48" s="7"/>
      <c r="AQJ48" s="7"/>
      <c r="AQK48" s="7"/>
      <c r="AQL48" s="7"/>
      <c r="AQM48" s="7"/>
      <c r="AQN48" s="7"/>
      <c r="AQO48" s="7"/>
      <c r="AQP48" s="7"/>
      <c r="AQQ48" s="7"/>
      <c r="AQR48" s="7"/>
      <c r="AQS48" s="7"/>
      <c r="AQT48" s="7"/>
      <c r="AQU48" s="7"/>
      <c r="AQV48" s="7"/>
      <c r="AQW48" s="7"/>
      <c r="AQX48" s="7"/>
      <c r="AQY48" s="7"/>
      <c r="AQZ48" s="7"/>
      <c r="ARA48" s="7"/>
      <c r="ARB48" s="7"/>
      <c r="ARC48" s="7"/>
      <c r="ARD48" s="7"/>
      <c r="ARE48" s="7"/>
      <c r="ARF48" s="7"/>
      <c r="ARG48" s="7"/>
      <c r="ARH48" s="7"/>
      <c r="ARI48" s="7"/>
      <c r="ARJ48" s="7"/>
      <c r="ARK48" s="7"/>
      <c r="ARL48" s="7"/>
      <c r="ARM48" s="7"/>
      <c r="ARN48" s="7"/>
      <c r="ARO48" s="7"/>
      <c r="ARP48" s="7"/>
      <c r="ARQ48" s="7"/>
      <c r="ARR48" s="7"/>
      <c r="ARS48" s="7"/>
      <c r="ART48" s="7"/>
      <c r="ARU48" s="7"/>
      <c r="ARV48" s="7"/>
      <c r="ARW48" s="7"/>
      <c r="ARX48" s="7"/>
      <c r="ARY48" s="7"/>
      <c r="ARZ48" s="7"/>
      <c r="ASA48" s="7"/>
      <c r="ASB48" s="7"/>
      <c r="ASC48" s="7"/>
      <c r="ASD48" s="7"/>
      <c r="ASE48" s="7"/>
      <c r="ASF48" s="7"/>
      <c r="ASG48" s="7"/>
      <c r="ASH48" s="7"/>
      <c r="ASI48" s="7"/>
      <c r="ASJ48" s="7"/>
      <c r="ASK48" s="7"/>
      <c r="ASL48" s="7"/>
      <c r="ASM48" s="7"/>
      <c r="ASN48" s="7"/>
      <c r="ASO48" s="7"/>
      <c r="ASP48" s="7"/>
      <c r="ASQ48" s="7"/>
      <c r="ASR48" s="7"/>
      <c r="ASS48" s="7"/>
      <c r="AST48" s="7"/>
      <c r="ASU48" s="7"/>
      <c r="ASV48" s="7"/>
      <c r="ASW48" s="7"/>
      <c r="ASX48" s="7"/>
      <c r="ASY48" s="7"/>
      <c r="ASZ48" s="7"/>
      <c r="ATA48" s="7"/>
      <c r="ATB48" s="7"/>
      <c r="ATC48" s="7"/>
      <c r="ATD48" s="7"/>
      <c r="ATE48" s="7"/>
      <c r="ATF48" s="7"/>
      <c r="ATG48" s="7"/>
      <c r="ATH48" s="7"/>
      <c r="ATI48" s="7"/>
      <c r="ATJ48" s="7"/>
      <c r="ATK48" s="7"/>
      <c r="ATL48" s="7"/>
      <c r="ATM48" s="7"/>
      <c r="ATN48" s="7"/>
      <c r="ATO48" s="7"/>
      <c r="ATP48" s="7"/>
      <c r="ATQ48" s="7"/>
      <c r="ATR48" s="7"/>
      <c r="ATS48" s="7"/>
      <c r="ATT48" s="7"/>
      <c r="ATU48" s="7"/>
      <c r="ATV48" s="7"/>
      <c r="ATW48" s="7"/>
      <c r="ATX48" s="7"/>
      <c r="ATY48" s="7"/>
      <c r="ATZ48" s="7"/>
      <c r="AUA48" s="7"/>
      <c r="AUB48" s="7"/>
      <c r="AUC48" s="7"/>
      <c r="AUD48" s="7"/>
      <c r="AUE48" s="7"/>
      <c r="AUF48" s="7"/>
      <c r="AUG48" s="7"/>
      <c r="AUH48" s="7"/>
      <c r="AUI48" s="7"/>
      <c r="AUJ48" s="7"/>
      <c r="AUK48" s="7"/>
      <c r="AUL48" s="7"/>
      <c r="AUM48" s="7"/>
      <c r="AUN48" s="7"/>
      <c r="AUO48" s="7"/>
      <c r="AUP48" s="7"/>
      <c r="AUQ48" s="7"/>
      <c r="AUR48" s="7"/>
      <c r="AUS48" s="7"/>
      <c r="AUT48" s="7"/>
      <c r="AUU48" s="7"/>
      <c r="AUV48" s="7"/>
      <c r="AUW48" s="7"/>
      <c r="AUX48" s="7"/>
      <c r="AUY48" s="7"/>
      <c r="AUZ48" s="7"/>
      <c r="AVA48" s="7"/>
      <c r="AVB48" s="7"/>
      <c r="AVC48" s="7"/>
      <c r="AVD48" s="7"/>
      <c r="AVE48" s="7"/>
      <c r="AVF48" s="7"/>
      <c r="AVG48" s="7"/>
      <c r="AVH48" s="7"/>
      <c r="AVI48" s="7"/>
      <c r="AVJ48" s="7"/>
      <c r="AVK48" s="7"/>
      <c r="AVL48" s="7"/>
      <c r="AVM48" s="7"/>
      <c r="AVN48" s="7"/>
      <c r="AVO48" s="7"/>
      <c r="AVP48" s="7"/>
      <c r="AVQ48" s="7"/>
      <c r="AVR48" s="7"/>
      <c r="AVS48" s="7"/>
      <c r="AVT48" s="7"/>
      <c r="AVU48" s="7"/>
      <c r="AVV48" s="7"/>
      <c r="AVW48" s="7"/>
      <c r="AVX48" s="7"/>
      <c r="AVY48" s="7"/>
      <c r="AVZ48" s="7"/>
      <c r="AWA48" s="7"/>
      <c r="AWB48" s="7"/>
      <c r="AWC48" s="7"/>
      <c r="AWD48" s="7"/>
      <c r="AWE48" s="7"/>
      <c r="AWF48" s="7"/>
      <c r="AWG48" s="7"/>
      <c r="AWH48" s="7"/>
      <c r="AWI48" s="7"/>
      <c r="AWJ48" s="7"/>
      <c r="AWK48" s="7"/>
      <c r="AWL48" s="7"/>
      <c r="AWM48" s="7"/>
      <c r="AWN48" s="7"/>
      <c r="AWO48" s="7"/>
      <c r="AWP48" s="7"/>
      <c r="AWQ48" s="7"/>
      <c r="AWR48" s="7"/>
      <c r="AWS48" s="7"/>
      <c r="AWT48" s="7"/>
      <c r="AWU48" s="7"/>
      <c r="AWV48" s="7"/>
      <c r="AWW48" s="7"/>
      <c r="AWX48" s="7"/>
      <c r="AWY48" s="7"/>
      <c r="AWZ48" s="7"/>
      <c r="AXA48" s="7"/>
      <c r="AXB48" s="7"/>
      <c r="AXC48" s="7"/>
      <c r="AXD48" s="7"/>
      <c r="AXE48" s="7"/>
      <c r="AXF48" s="7"/>
      <c r="AXG48" s="7"/>
      <c r="AXH48" s="7"/>
      <c r="AXI48" s="7"/>
      <c r="AXJ48" s="7"/>
      <c r="AXK48" s="7"/>
      <c r="AXL48" s="7"/>
      <c r="AXM48" s="7"/>
      <c r="AXN48" s="7"/>
      <c r="AXO48" s="7"/>
      <c r="AXP48" s="7"/>
      <c r="AXQ48" s="7"/>
      <c r="AXR48" s="7"/>
      <c r="AXS48" s="7"/>
      <c r="AXT48" s="7"/>
      <c r="AXU48" s="7"/>
      <c r="AXV48" s="7"/>
      <c r="AXW48" s="7"/>
      <c r="AXX48" s="7"/>
      <c r="AXY48" s="7"/>
      <c r="AXZ48" s="7"/>
      <c r="AYA48" s="7"/>
      <c r="AYB48" s="7"/>
      <c r="AYC48" s="7"/>
      <c r="AYD48" s="7"/>
      <c r="AYE48" s="7"/>
      <c r="AYF48" s="7"/>
      <c r="AYG48" s="7"/>
      <c r="AYH48" s="7"/>
      <c r="AYI48" s="7"/>
      <c r="AYJ48" s="7"/>
      <c r="AYK48" s="7"/>
      <c r="AYL48" s="7"/>
      <c r="AYM48" s="7"/>
      <c r="AYN48" s="7"/>
      <c r="AYO48" s="7"/>
      <c r="AYP48" s="7"/>
      <c r="AYQ48" s="7"/>
      <c r="AYR48" s="7"/>
      <c r="AYS48" s="7"/>
      <c r="AYT48" s="7"/>
      <c r="AYU48" s="7"/>
      <c r="AYV48" s="7"/>
      <c r="AYW48" s="7"/>
      <c r="AYX48" s="7"/>
      <c r="AYY48" s="7"/>
      <c r="AYZ48" s="7"/>
      <c r="AZA48" s="7"/>
      <c r="AZB48" s="7"/>
      <c r="AZC48" s="7"/>
      <c r="AZD48" s="7"/>
      <c r="AZE48" s="7"/>
      <c r="AZF48" s="7"/>
      <c r="AZG48" s="7"/>
      <c r="AZH48" s="7"/>
      <c r="AZI48" s="7"/>
      <c r="AZJ48" s="7"/>
      <c r="AZK48" s="7"/>
      <c r="AZL48" s="7"/>
      <c r="AZM48" s="7"/>
      <c r="AZN48" s="7"/>
      <c r="AZO48" s="7"/>
      <c r="AZP48" s="7"/>
      <c r="AZQ48" s="7"/>
      <c r="AZR48" s="7"/>
      <c r="AZS48" s="7"/>
      <c r="AZT48" s="7"/>
      <c r="AZU48" s="7"/>
      <c r="AZV48" s="7"/>
      <c r="AZW48" s="7"/>
      <c r="AZX48" s="7"/>
      <c r="AZY48" s="7"/>
      <c r="AZZ48" s="7"/>
      <c r="BAA48" s="7"/>
      <c r="BAB48" s="7"/>
      <c r="BAC48" s="7"/>
      <c r="BAD48" s="7"/>
      <c r="BAE48" s="7"/>
      <c r="BAF48" s="7"/>
      <c r="BAG48" s="7"/>
      <c r="BAH48" s="7"/>
      <c r="BAI48" s="7"/>
      <c r="BAJ48" s="7"/>
      <c r="BAK48" s="7"/>
      <c r="BAL48" s="7"/>
      <c r="BAM48" s="7"/>
      <c r="BAN48" s="7"/>
      <c r="BAO48" s="7"/>
      <c r="BAP48" s="7"/>
      <c r="BAQ48" s="7"/>
      <c r="BAR48" s="7"/>
      <c r="BAS48" s="7"/>
      <c r="BAT48" s="7"/>
      <c r="BAU48" s="7"/>
      <c r="BAV48" s="7"/>
      <c r="BAW48" s="7"/>
      <c r="BAX48" s="7"/>
      <c r="BAY48" s="7"/>
      <c r="BAZ48" s="7"/>
      <c r="BBA48" s="7"/>
      <c r="BBB48" s="7"/>
      <c r="BBC48" s="7"/>
      <c r="BBD48" s="7"/>
      <c r="BBE48" s="7"/>
      <c r="BBF48" s="7"/>
      <c r="BBG48" s="7"/>
      <c r="BBH48" s="7"/>
      <c r="BBI48" s="7"/>
      <c r="BBJ48" s="7"/>
      <c r="BBK48" s="7"/>
      <c r="BBL48" s="7"/>
      <c r="BBM48" s="7"/>
      <c r="BBN48" s="7"/>
      <c r="BBO48" s="7"/>
      <c r="BBP48" s="7"/>
      <c r="BBQ48" s="7"/>
      <c r="BBR48" s="7"/>
      <c r="BBS48" s="7"/>
      <c r="BBT48" s="7"/>
      <c r="BBU48" s="7"/>
      <c r="BBV48" s="7"/>
      <c r="BBW48" s="7"/>
      <c r="BBX48" s="7"/>
      <c r="BBY48" s="7"/>
      <c r="BBZ48" s="7"/>
      <c r="BCA48" s="7"/>
      <c r="BCB48" s="7"/>
      <c r="BCC48" s="7"/>
      <c r="BCD48" s="7"/>
      <c r="BCE48" s="7"/>
      <c r="BCF48" s="7"/>
      <c r="BCG48" s="7"/>
      <c r="BCH48" s="7"/>
      <c r="BCI48" s="7"/>
      <c r="BCJ48" s="7"/>
      <c r="BCK48" s="7"/>
      <c r="BCL48" s="7"/>
      <c r="BCM48" s="7"/>
      <c r="BCN48" s="7"/>
      <c r="BCO48" s="7"/>
      <c r="BCP48" s="7"/>
      <c r="BCQ48" s="7"/>
      <c r="BCR48" s="7"/>
      <c r="BCS48" s="7"/>
      <c r="BCT48" s="7"/>
      <c r="BCU48" s="7"/>
      <c r="BCV48" s="7"/>
      <c r="BCW48" s="7"/>
      <c r="BCX48" s="7"/>
      <c r="BCY48" s="7"/>
      <c r="BCZ48" s="7"/>
      <c r="BDA48" s="7"/>
      <c r="BDB48" s="7"/>
      <c r="BDC48" s="7"/>
      <c r="BDD48" s="7"/>
      <c r="BDE48" s="7"/>
      <c r="BDF48" s="7"/>
      <c r="BDG48" s="7"/>
      <c r="BDH48" s="7"/>
      <c r="BDI48" s="7"/>
      <c r="BDJ48" s="7"/>
      <c r="BDK48" s="7"/>
      <c r="BDL48" s="7"/>
      <c r="BDM48" s="7"/>
      <c r="BDN48" s="7"/>
      <c r="BDO48" s="7"/>
      <c r="BDP48" s="7"/>
      <c r="BDQ48" s="7"/>
      <c r="BDR48" s="7"/>
      <c r="BDS48" s="7"/>
      <c r="BDT48" s="7"/>
      <c r="BDU48" s="7"/>
      <c r="BDV48" s="7"/>
      <c r="BDW48" s="7"/>
      <c r="BDX48" s="7"/>
      <c r="BDY48" s="7"/>
      <c r="BDZ48" s="7"/>
      <c r="BEA48" s="7"/>
      <c r="BEB48" s="7"/>
      <c r="BEC48" s="7"/>
      <c r="BED48" s="7"/>
      <c r="BEE48" s="7"/>
      <c r="BEF48" s="7"/>
      <c r="BEG48" s="7"/>
      <c r="BEH48" s="7"/>
      <c r="BEI48" s="7"/>
      <c r="BEJ48" s="7"/>
      <c r="BEK48" s="7"/>
      <c r="BEL48" s="7"/>
      <c r="BEM48" s="7"/>
      <c r="BEN48" s="7"/>
      <c r="BEO48" s="7"/>
      <c r="BEP48" s="7"/>
      <c r="BEQ48" s="7"/>
      <c r="BER48" s="7"/>
      <c r="BES48" s="7"/>
      <c r="BET48" s="7"/>
      <c r="BEU48" s="7"/>
      <c r="BEV48" s="7"/>
      <c r="BEW48" s="7"/>
      <c r="BEX48" s="7"/>
      <c r="BEY48" s="7"/>
      <c r="BEZ48" s="7"/>
      <c r="BFA48" s="7"/>
      <c r="BFB48" s="7"/>
      <c r="BFC48" s="7"/>
      <c r="BFD48" s="7"/>
      <c r="BFE48" s="7"/>
      <c r="BFF48" s="7"/>
      <c r="BFG48" s="7"/>
      <c r="BFH48" s="7"/>
      <c r="BFI48" s="7"/>
      <c r="BFJ48" s="7"/>
      <c r="BFK48" s="7"/>
      <c r="BFL48" s="7"/>
      <c r="BFM48" s="7"/>
      <c r="BFN48" s="7"/>
      <c r="BFO48" s="7"/>
      <c r="BFP48" s="7"/>
      <c r="BFQ48" s="7"/>
      <c r="BFR48" s="7"/>
      <c r="BFS48" s="7"/>
      <c r="BFT48" s="7"/>
      <c r="BFU48" s="7"/>
      <c r="BFV48" s="7"/>
      <c r="BFW48" s="7"/>
      <c r="BFX48" s="7"/>
      <c r="BFY48" s="7"/>
      <c r="BFZ48" s="7"/>
      <c r="BGA48" s="7"/>
      <c r="BGB48" s="7"/>
      <c r="BGC48" s="7"/>
      <c r="BGD48" s="7"/>
      <c r="BGE48" s="7"/>
      <c r="BGF48" s="7"/>
      <c r="BGG48" s="7"/>
      <c r="BGH48" s="7"/>
      <c r="BGI48" s="7"/>
      <c r="BGJ48" s="7"/>
      <c r="BGK48" s="7"/>
      <c r="BGL48" s="7"/>
      <c r="BGM48" s="7"/>
      <c r="BGN48" s="7"/>
      <c r="BGO48" s="7"/>
      <c r="BGP48" s="7"/>
      <c r="BGQ48" s="7"/>
      <c r="BGR48" s="7"/>
      <c r="BGS48" s="7"/>
      <c r="BGT48" s="7"/>
      <c r="BGU48" s="7"/>
      <c r="BGV48" s="7"/>
      <c r="BGW48" s="7"/>
      <c r="BGX48" s="7"/>
      <c r="BGY48" s="7"/>
      <c r="BGZ48" s="7"/>
      <c r="BHA48" s="7"/>
      <c r="BHB48" s="7"/>
      <c r="BHC48" s="7"/>
      <c r="BHD48" s="7"/>
      <c r="BHE48" s="7"/>
      <c r="BHF48" s="7"/>
      <c r="BHG48" s="7"/>
      <c r="BHH48" s="7"/>
      <c r="BHI48" s="7"/>
      <c r="BHJ48" s="7"/>
      <c r="BHK48" s="7"/>
      <c r="BHL48" s="7"/>
      <c r="BHM48" s="7"/>
      <c r="BHN48" s="7"/>
      <c r="BHO48" s="7"/>
      <c r="BHP48" s="7"/>
      <c r="BHQ48" s="7"/>
      <c r="BHR48" s="7"/>
      <c r="BHS48" s="7"/>
      <c r="BHT48" s="7"/>
      <c r="BHU48" s="7"/>
      <c r="BHV48" s="7"/>
      <c r="BHW48" s="7"/>
      <c r="BHX48" s="7"/>
      <c r="BHY48" s="7"/>
      <c r="BHZ48" s="7"/>
      <c r="BIA48" s="7"/>
      <c r="BIB48" s="7"/>
      <c r="BIC48" s="7"/>
      <c r="BID48" s="7"/>
      <c r="BIE48" s="7"/>
      <c r="BIF48" s="7"/>
      <c r="BIG48" s="7"/>
      <c r="BIH48" s="7"/>
      <c r="BII48" s="7"/>
      <c r="BIJ48" s="7"/>
      <c r="BIK48" s="7"/>
      <c r="BIL48" s="7"/>
      <c r="BIM48" s="7"/>
      <c r="BIN48" s="7"/>
      <c r="BIO48" s="7"/>
      <c r="BIP48" s="7"/>
      <c r="BIQ48" s="7"/>
      <c r="BIR48" s="7"/>
      <c r="BIS48" s="7"/>
      <c r="BIT48" s="7"/>
      <c r="BIU48" s="7"/>
      <c r="BIV48" s="7"/>
      <c r="BIW48" s="7"/>
      <c r="BIX48" s="7"/>
      <c r="BIY48" s="7"/>
      <c r="BIZ48" s="7"/>
      <c r="BJA48" s="7"/>
      <c r="BJB48" s="7"/>
      <c r="BJC48" s="7"/>
      <c r="BJD48" s="7"/>
      <c r="BJE48" s="7"/>
      <c r="BJF48" s="7"/>
      <c r="BJG48" s="7"/>
      <c r="BJH48" s="7"/>
      <c r="BJI48" s="7"/>
      <c r="BJJ48" s="7"/>
      <c r="BJK48" s="7"/>
      <c r="BJL48" s="7"/>
      <c r="BJM48" s="7"/>
      <c r="BJN48" s="7"/>
      <c r="BJO48" s="7"/>
      <c r="BJP48" s="7"/>
      <c r="BJQ48" s="7"/>
      <c r="BJR48" s="7"/>
      <c r="BJS48" s="7"/>
      <c r="BJT48" s="7"/>
      <c r="BJU48" s="7"/>
      <c r="BJV48" s="7"/>
      <c r="BJW48" s="7"/>
      <c r="BJX48" s="7"/>
      <c r="BJY48" s="7"/>
      <c r="BJZ48" s="7"/>
      <c r="BKA48" s="7"/>
      <c r="BKB48" s="7"/>
      <c r="BKC48" s="7"/>
      <c r="BKD48" s="7"/>
      <c r="BKE48" s="7"/>
      <c r="BKF48" s="7"/>
      <c r="BKG48" s="7"/>
      <c r="BKH48" s="7"/>
      <c r="BKI48" s="7"/>
      <c r="BKJ48" s="7"/>
      <c r="BKK48" s="7"/>
      <c r="BKL48" s="7"/>
      <c r="BKM48" s="7"/>
      <c r="BKN48" s="7"/>
      <c r="BKO48" s="7"/>
      <c r="BKP48" s="7"/>
      <c r="BKQ48" s="7"/>
      <c r="BKR48" s="7"/>
      <c r="BKS48" s="7"/>
      <c r="BKT48" s="7"/>
      <c r="BKU48" s="7"/>
      <c r="BKV48" s="7"/>
      <c r="BKW48" s="7"/>
      <c r="BKX48" s="7"/>
      <c r="BKY48" s="7"/>
      <c r="BKZ48" s="7"/>
      <c r="BLA48" s="7"/>
      <c r="BLB48" s="7"/>
      <c r="BLC48" s="7"/>
      <c r="BLD48" s="7"/>
      <c r="BLE48" s="7"/>
      <c r="BLF48" s="7"/>
      <c r="BLG48" s="7"/>
      <c r="BLH48" s="7"/>
      <c r="BLI48" s="7"/>
      <c r="BLJ48" s="7"/>
      <c r="BLK48" s="7"/>
      <c r="BLL48" s="7"/>
      <c r="BLM48" s="7"/>
      <c r="BLN48" s="7"/>
      <c r="BLO48" s="7"/>
      <c r="BLP48" s="7"/>
      <c r="BLQ48" s="7"/>
      <c r="BLR48" s="7"/>
      <c r="BLS48" s="7"/>
      <c r="BLT48" s="7"/>
      <c r="BLU48" s="7"/>
      <c r="BLV48" s="7"/>
      <c r="BLW48" s="7"/>
      <c r="BLX48" s="7"/>
      <c r="BLY48" s="7"/>
      <c r="BLZ48" s="7"/>
      <c r="BMA48" s="7"/>
      <c r="BMB48" s="7"/>
      <c r="BMC48" s="7"/>
      <c r="BMD48" s="7"/>
      <c r="BME48" s="7"/>
      <c r="BMF48" s="7"/>
      <c r="BMG48" s="7"/>
      <c r="BMH48" s="7"/>
      <c r="BMI48" s="7"/>
      <c r="BMJ48" s="7"/>
      <c r="BMK48" s="7"/>
      <c r="BML48" s="7"/>
      <c r="BMM48" s="7"/>
      <c r="BMN48" s="7"/>
      <c r="BMO48" s="7"/>
      <c r="BMP48" s="7"/>
      <c r="BMQ48" s="7"/>
      <c r="BMR48" s="7"/>
      <c r="BMS48" s="7"/>
      <c r="BMT48" s="7"/>
      <c r="BMU48" s="7"/>
      <c r="BMV48" s="7"/>
      <c r="BMW48" s="7"/>
      <c r="BMX48" s="7"/>
      <c r="BMY48" s="7"/>
      <c r="BMZ48" s="7"/>
      <c r="BNA48" s="7"/>
      <c r="BNB48" s="7"/>
      <c r="BNC48" s="7"/>
      <c r="BND48" s="7"/>
      <c r="BNE48" s="7"/>
      <c r="BNF48" s="7"/>
      <c r="BNG48" s="7"/>
      <c r="BNH48" s="7"/>
      <c r="BNI48" s="7"/>
      <c r="BNJ48" s="7"/>
      <c r="BNK48" s="7"/>
      <c r="BNL48" s="7"/>
      <c r="BNM48" s="7"/>
      <c r="BNN48" s="7"/>
      <c r="BNO48" s="7"/>
      <c r="BNP48" s="7"/>
      <c r="BNQ48" s="7"/>
      <c r="BNR48" s="7"/>
      <c r="BNS48" s="7"/>
      <c r="BNT48" s="7"/>
      <c r="BNU48" s="7"/>
      <c r="BNV48" s="7"/>
      <c r="BNW48" s="7"/>
      <c r="BNX48" s="7"/>
      <c r="BNY48" s="7"/>
      <c r="BNZ48" s="7"/>
      <c r="BOA48" s="7"/>
      <c r="BOB48" s="7"/>
      <c r="BOC48" s="7"/>
      <c r="BOD48" s="7"/>
      <c r="BOE48" s="7"/>
      <c r="BOF48" s="7"/>
      <c r="BOG48" s="7"/>
      <c r="BOH48" s="7"/>
      <c r="BOI48" s="7"/>
      <c r="BOJ48" s="7"/>
      <c r="BOK48" s="7"/>
      <c r="BOL48" s="7"/>
      <c r="BOM48" s="7"/>
      <c r="BON48" s="7"/>
      <c r="BOO48" s="7"/>
      <c r="BOP48" s="7"/>
      <c r="BOQ48" s="7"/>
      <c r="BOR48" s="7"/>
      <c r="BOS48" s="7"/>
      <c r="BOT48" s="7"/>
      <c r="BOU48" s="7"/>
      <c r="BOV48" s="7"/>
      <c r="BOW48" s="7"/>
      <c r="BOX48" s="7"/>
      <c r="BOY48" s="7"/>
      <c r="BOZ48" s="7"/>
      <c r="BPA48" s="7"/>
      <c r="BPB48" s="7"/>
      <c r="BPC48" s="7"/>
      <c r="BPD48" s="7"/>
      <c r="BPE48" s="7"/>
      <c r="BPF48" s="7"/>
      <c r="BPG48" s="7"/>
      <c r="BPH48" s="7"/>
      <c r="BPI48" s="7"/>
      <c r="BPJ48" s="7"/>
      <c r="BPK48" s="7"/>
      <c r="BPL48" s="7"/>
      <c r="BPM48" s="7"/>
      <c r="BPN48" s="7"/>
      <c r="BPO48" s="7"/>
      <c r="BPP48" s="7"/>
      <c r="BPQ48" s="7"/>
      <c r="BPR48" s="7"/>
      <c r="BPS48" s="7"/>
      <c r="BPT48" s="7"/>
      <c r="BPU48" s="7"/>
      <c r="BPV48" s="7"/>
      <c r="BPW48" s="7"/>
      <c r="BPX48" s="7"/>
      <c r="BPY48" s="7"/>
      <c r="BPZ48" s="7"/>
      <c r="BQA48" s="7"/>
      <c r="BQB48" s="7"/>
      <c r="BQC48" s="7"/>
      <c r="BQD48" s="7"/>
      <c r="BQE48" s="7"/>
      <c r="BQF48" s="7"/>
      <c r="BQG48" s="7"/>
      <c r="BQH48" s="7"/>
      <c r="BQI48" s="7"/>
      <c r="BQJ48" s="7"/>
      <c r="BQK48" s="7"/>
      <c r="BQL48" s="7"/>
      <c r="BQM48" s="7"/>
      <c r="BQN48" s="7"/>
      <c r="BQO48" s="7"/>
      <c r="BQP48" s="7"/>
      <c r="BQQ48" s="7"/>
      <c r="BQR48" s="7"/>
      <c r="BQS48" s="7"/>
      <c r="BQT48" s="7"/>
      <c r="BQU48" s="7"/>
      <c r="BQV48" s="7"/>
      <c r="BQW48" s="7"/>
      <c r="BQX48" s="7"/>
      <c r="BQY48" s="7"/>
      <c r="BQZ48" s="7"/>
      <c r="BRA48" s="7"/>
      <c r="BRB48" s="7"/>
      <c r="BRC48" s="7"/>
      <c r="BRD48" s="7"/>
      <c r="BRE48" s="7"/>
      <c r="BRF48" s="7"/>
      <c r="BRG48" s="7"/>
      <c r="BRH48" s="7"/>
      <c r="BRI48" s="7"/>
      <c r="BRJ48" s="7"/>
      <c r="BRK48" s="7"/>
      <c r="BRL48" s="7"/>
      <c r="BRM48" s="7"/>
      <c r="BRN48" s="7"/>
      <c r="BRO48" s="7"/>
      <c r="BRP48" s="7"/>
      <c r="BRQ48" s="7"/>
      <c r="BRR48" s="7"/>
      <c r="BRS48" s="7"/>
      <c r="BRT48" s="7"/>
      <c r="BRU48" s="7"/>
      <c r="BRV48" s="7"/>
      <c r="BRW48" s="7"/>
      <c r="BRX48" s="7"/>
      <c r="BRY48" s="7"/>
      <c r="BRZ48" s="7"/>
      <c r="BSA48" s="7"/>
      <c r="BSB48" s="7"/>
      <c r="BSC48" s="7"/>
      <c r="BSD48" s="7"/>
      <c r="BSE48" s="7"/>
      <c r="BSF48" s="7"/>
      <c r="BSG48" s="7"/>
      <c r="BSH48" s="7"/>
      <c r="BSI48" s="7"/>
      <c r="BSJ48" s="7"/>
      <c r="BSK48" s="7"/>
      <c r="BSL48" s="7"/>
      <c r="BSM48" s="7"/>
      <c r="BSN48" s="7"/>
      <c r="BSO48" s="7"/>
      <c r="BSP48" s="7"/>
      <c r="BSQ48" s="7"/>
      <c r="BSR48" s="7"/>
      <c r="BSS48" s="7"/>
      <c r="BST48" s="7"/>
      <c r="BSU48" s="7"/>
      <c r="BSV48" s="7"/>
      <c r="BSW48" s="7"/>
      <c r="BSX48" s="7"/>
      <c r="BSY48" s="7"/>
      <c r="BSZ48" s="7"/>
      <c r="BTA48" s="7"/>
      <c r="BTB48" s="7"/>
      <c r="BTC48" s="7"/>
      <c r="BTD48" s="7"/>
      <c r="BTE48" s="7"/>
      <c r="BTF48" s="7"/>
      <c r="BTG48" s="7"/>
      <c r="BTH48" s="7"/>
      <c r="BTI48" s="7"/>
      <c r="BTJ48" s="7"/>
      <c r="BTK48" s="7"/>
      <c r="BTL48" s="7"/>
      <c r="BTM48" s="7"/>
      <c r="BTN48" s="7"/>
      <c r="BTO48" s="7"/>
      <c r="BTP48" s="7"/>
      <c r="BTQ48" s="7"/>
      <c r="BTR48" s="7"/>
      <c r="BTS48" s="7"/>
      <c r="BTT48" s="7"/>
      <c r="BTU48" s="7"/>
      <c r="BTV48" s="7"/>
      <c r="BTW48" s="7"/>
      <c r="BTX48" s="7"/>
      <c r="BTY48" s="7"/>
      <c r="BTZ48" s="7"/>
      <c r="BUA48" s="7"/>
      <c r="BUB48" s="7"/>
      <c r="BUC48" s="7"/>
      <c r="BUD48" s="7"/>
      <c r="BUE48" s="7"/>
      <c r="BUF48" s="7"/>
      <c r="BUG48" s="7"/>
      <c r="BUH48" s="7"/>
      <c r="BUI48" s="7"/>
      <c r="BUJ48" s="7"/>
      <c r="BUK48" s="7"/>
      <c r="BUL48" s="7"/>
      <c r="BUM48" s="7"/>
      <c r="BUN48" s="7"/>
      <c r="BUO48" s="7"/>
      <c r="BUP48" s="7"/>
      <c r="BUQ48" s="7"/>
      <c r="BUR48" s="7"/>
      <c r="BUS48" s="7"/>
      <c r="BUT48" s="7"/>
      <c r="BUU48" s="7"/>
      <c r="BUV48" s="7"/>
      <c r="BUW48" s="7"/>
      <c r="BUX48" s="7"/>
      <c r="BUY48" s="7"/>
      <c r="BUZ48" s="7"/>
      <c r="BVA48" s="7"/>
      <c r="BVB48" s="7"/>
      <c r="BVC48" s="7"/>
      <c r="BVD48" s="7"/>
      <c r="BVE48" s="7"/>
      <c r="BVF48" s="7"/>
      <c r="BVG48" s="7"/>
      <c r="BVH48" s="7"/>
      <c r="BVI48" s="7"/>
      <c r="BVJ48" s="7"/>
      <c r="BVK48" s="7"/>
      <c r="BVL48" s="7"/>
      <c r="BVM48" s="7"/>
      <c r="BVN48" s="7"/>
      <c r="BVO48" s="7"/>
      <c r="BVP48" s="7"/>
      <c r="BVQ48" s="7"/>
      <c r="BVR48" s="7"/>
      <c r="BVS48" s="7"/>
      <c r="BVT48" s="7"/>
      <c r="BVU48" s="7"/>
      <c r="BVV48" s="7"/>
      <c r="BVW48" s="7"/>
      <c r="BVX48" s="7"/>
      <c r="BVY48" s="7"/>
      <c r="BVZ48" s="7"/>
      <c r="BWA48" s="7"/>
      <c r="BWB48" s="7"/>
      <c r="BWC48" s="7"/>
      <c r="BWD48" s="7"/>
      <c r="BWE48" s="7"/>
      <c r="BWF48" s="7"/>
      <c r="BWG48" s="7"/>
      <c r="BWH48" s="7"/>
      <c r="BWI48" s="7"/>
      <c r="BWJ48" s="7"/>
      <c r="BWK48" s="7"/>
      <c r="BWL48" s="7"/>
      <c r="BWM48" s="7"/>
      <c r="BWN48" s="7"/>
      <c r="BWO48" s="7"/>
      <c r="BWP48" s="7"/>
      <c r="BWQ48" s="7"/>
      <c r="BWR48" s="7"/>
      <c r="BWS48" s="7"/>
      <c r="BWT48" s="7"/>
      <c r="BWU48" s="7"/>
      <c r="BWV48" s="7"/>
      <c r="BWW48" s="7"/>
      <c r="BWX48" s="7"/>
      <c r="BWY48" s="7"/>
      <c r="BWZ48" s="7"/>
      <c r="BXA48" s="7"/>
      <c r="BXB48" s="7"/>
      <c r="BXC48" s="7"/>
      <c r="BXD48" s="7"/>
      <c r="BXE48" s="7"/>
      <c r="BXF48" s="7"/>
      <c r="BXG48" s="7"/>
      <c r="BXH48" s="7"/>
      <c r="BXI48" s="7"/>
      <c r="BXJ48" s="7"/>
      <c r="BXK48" s="7"/>
      <c r="BXL48" s="7"/>
      <c r="BXM48" s="7"/>
      <c r="BXN48" s="7"/>
      <c r="BXO48" s="7"/>
      <c r="BXP48" s="7"/>
      <c r="BXQ48" s="7"/>
      <c r="BXR48" s="7"/>
      <c r="BXS48" s="7"/>
      <c r="BXT48" s="7"/>
      <c r="BXU48" s="7"/>
      <c r="BXV48" s="7"/>
      <c r="BXW48" s="7"/>
      <c r="BXX48" s="7"/>
      <c r="BXY48" s="7"/>
      <c r="BXZ48" s="7"/>
      <c r="BYA48" s="7"/>
      <c r="BYB48" s="7"/>
      <c r="BYC48" s="7"/>
      <c r="BYD48" s="7"/>
      <c r="BYE48" s="7"/>
      <c r="BYF48" s="7"/>
      <c r="BYG48" s="7"/>
      <c r="BYH48" s="7"/>
      <c r="BYI48" s="7"/>
      <c r="BYJ48" s="7"/>
      <c r="BYK48" s="7"/>
      <c r="BYL48" s="7"/>
      <c r="BYM48" s="7"/>
      <c r="BYN48" s="7"/>
      <c r="BYO48" s="7"/>
      <c r="BYP48" s="7"/>
      <c r="BYQ48" s="7"/>
      <c r="BYR48" s="7"/>
      <c r="BYS48" s="7"/>
      <c r="BYT48" s="7"/>
      <c r="BYU48" s="7"/>
      <c r="BYV48" s="7"/>
      <c r="BYW48" s="7"/>
      <c r="BYX48" s="7"/>
      <c r="BYY48" s="7"/>
      <c r="BYZ48" s="7"/>
      <c r="BZA48" s="7"/>
      <c r="BZB48" s="7"/>
      <c r="BZC48" s="7"/>
      <c r="BZD48" s="7"/>
      <c r="BZE48" s="7"/>
      <c r="BZF48" s="7"/>
      <c r="BZG48" s="7"/>
      <c r="BZH48" s="7"/>
      <c r="BZI48" s="7"/>
      <c r="BZJ48" s="7"/>
      <c r="BZK48" s="7"/>
      <c r="BZL48" s="7"/>
      <c r="BZM48" s="7"/>
      <c r="BZN48" s="7"/>
      <c r="BZO48" s="7"/>
      <c r="BZP48" s="7"/>
      <c r="BZQ48" s="7"/>
      <c r="BZR48" s="7"/>
      <c r="BZS48" s="7"/>
      <c r="BZT48" s="7"/>
      <c r="BZU48" s="7"/>
      <c r="BZV48" s="7"/>
      <c r="BZW48" s="7"/>
      <c r="BZX48" s="7"/>
      <c r="BZY48" s="7"/>
      <c r="BZZ48" s="7"/>
      <c r="CAA48" s="7"/>
      <c r="CAB48" s="7"/>
      <c r="CAC48" s="7"/>
      <c r="CAD48" s="7"/>
      <c r="CAE48" s="7"/>
      <c r="CAF48" s="7"/>
      <c r="CAG48" s="7"/>
      <c r="CAH48" s="7"/>
      <c r="CAI48" s="7"/>
      <c r="CAJ48" s="7"/>
      <c r="CAK48" s="7"/>
      <c r="CAL48" s="7"/>
      <c r="CAM48" s="7"/>
      <c r="CAN48" s="7"/>
      <c r="CAO48" s="7"/>
      <c r="CAP48" s="7"/>
      <c r="CAQ48" s="7"/>
      <c r="CAR48" s="7"/>
      <c r="CAS48" s="7"/>
      <c r="CAT48" s="7"/>
      <c r="CAU48" s="7"/>
      <c r="CAV48" s="7"/>
      <c r="CAW48" s="7"/>
      <c r="CAX48" s="7"/>
      <c r="CAY48" s="7"/>
      <c r="CAZ48" s="7"/>
      <c r="CBA48" s="7"/>
      <c r="CBB48" s="7"/>
      <c r="CBC48" s="7"/>
      <c r="CBD48" s="7"/>
      <c r="CBE48" s="7"/>
      <c r="CBF48" s="7"/>
      <c r="CBG48" s="7"/>
      <c r="CBH48" s="7"/>
      <c r="CBI48" s="7"/>
      <c r="CBJ48" s="7"/>
      <c r="CBK48" s="7"/>
      <c r="CBL48" s="7"/>
      <c r="CBM48" s="7"/>
      <c r="CBN48" s="7"/>
      <c r="CBO48" s="7"/>
      <c r="CBP48" s="7"/>
      <c r="CBQ48" s="7"/>
      <c r="CBR48" s="7"/>
      <c r="CBS48" s="7"/>
      <c r="CBT48" s="7"/>
      <c r="CBU48" s="7"/>
      <c r="CBV48" s="7"/>
      <c r="CBW48" s="7"/>
      <c r="CBX48" s="7"/>
      <c r="CBY48" s="7"/>
      <c r="CBZ48" s="7"/>
      <c r="CCA48" s="7"/>
      <c r="CCB48" s="7"/>
      <c r="CCC48" s="7"/>
      <c r="CCD48" s="7"/>
      <c r="CCE48" s="7"/>
      <c r="CCF48" s="7"/>
      <c r="CCG48" s="7"/>
      <c r="CCH48" s="7"/>
      <c r="CCI48" s="7"/>
      <c r="CCJ48" s="7"/>
      <c r="CCK48" s="7"/>
      <c r="CCL48" s="7"/>
      <c r="CCM48" s="7"/>
      <c r="CCN48" s="7"/>
      <c r="CCO48" s="7"/>
      <c r="CCP48" s="7"/>
      <c r="CCQ48" s="7"/>
      <c r="CCR48" s="7"/>
      <c r="CCS48" s="7"/>
      <c r="CCT48" s="7"/>
      <c r="CCU48" s="7"/>
      <c r="CCV48" s="7"/>
      <c r="CCW48" s="7"/>
      <c r="CCX48" s="7"/>
      <c r="CCY48" s="7"/>
      <c r="CCZ48" s="7"/>
      <c r="CDA48" s="7"/>
      <c r="CDB48" s="7"/>
      <c r="CDC48" s="7"/>
      <c r="CDD48" s="7"/>
      <c r="CDE48" s="7"/>
      <c r="CDF48" s="7"/>
      <c r="CDG48" s="7"/>
      <c r="CDH48" s="7"/>
      <c r="CDI48" s="7"/>
      <c r="CDJ48" s="7"/>
      <c r="CDK48" s="7"/>
      <c r="CDL48" s="7"/>
      <c r="CDM48" s="7"/>
      <c r="CDN48" s="7"/>
      <c r="CDO48" s="7"/>
      <c r="CDP48" s="7"/>
      <c r="CDQ48" s="7"/>
      <c r="CDR48" s="7"/>
      <c r="CDS48" s="7"/>
      <c r="CDT48" s="7"/>
      <c r="CDU48" s="7"/>
      <c r="CDV48" s="7"/>
      <c r="CDW48" s="7"/>
      <c r="CDX48" s="7"/>
      <c r="CDY48" s="7"/>
      <c r="CDZ48" s="7"/>
      <c r="CEA48" s="7"/>
      <c r="CEB48" s="7"/>
      <c r="CEC48" s="7"/>
      <c r="CED48" s="7"/>
      <c r="CEE48" s="7"/>
      <c r="CEF48" s="7"/>
      <c r="CEG48" s="7"/>
      <c r="CEH48" s="7"/>
      <c r="CEI48" s="7"/>
      <c r="CEJ48" s="7"/>
      <c r="CEK48" s="7"/>
      <c r="CEL48" s="7"/>
      <c r="CEM48" s="7"/>
      <c r="CEN48" s="7"/>
      <c r="CEO48" s="7"/>
      <c r="CEP48" s="7"/>
      <c r="CEQ48" s="7"/>
      <c r="CER48" s="7"/>
      <c r="CES48" s="7"/>
      <c r="CET48" s="7"/>
      <c r="CEU48" s="7"/>
      <c r="CEV48" s="7"/>
      <c r="CEW48" s="7"/>
      <c r="CEX48" s="7"/>
      <c r="CEY48" s="7"/>
      <c r="CEZ48" s="7"/>
      <c r="CFA48" s="7"/>
      <c r="CFB48" s="7"/>
      <c r="CFC48" s="7"/>
      <c r="CFD48" s="7"/>
      <c r="CFE48" s="7"/>
      <c r="CFF48" s="7"/>
      <c r="CFG48" s="7"/>
      <c r="CFH48" s="7"/>
      <c r="CFI48" s="7"/>
      <c r="CFJ48" s="7"/>
      <c r="CFK48" s="7"/>
      <c r="CFL48" s="7"/>
      <c r="CFM48" s="7"/>
      <c r="CFN48" s="7"/>
      <c r="CFO48" s="7"/>
      <c r="CFP48" s="7"/>
      <c r="CFQ48" s="7"/>
      <c r="CFR48" s="7"/>
      <c r="CFS48" s="7"/>
      <c r="CFT48" s="7"/>
      <c r="CFU48" s="7"/>
      <c r="CFV48" s="7"/>
      <c r="CFW48" s="7"/>
      <c r="CFX48" s="7"/>
      <c r="CFY48" s="7"/>
      <c r="CFZ48" s="7"/>
      <c r="CGA48" s="7"/>
      <c r="CGB48" s="7"/>
      <c r="CGC48" s="7"/>
      <c r="CGD48" s="7"/>
      <c r="CGE48" s="7"/>
      <c r="CGF48" s="7"/>
      <c r="CGG48" s="7"/>
      <c r="CGH48" s="7"/>
      <c r="CGI48" s="7"/>
      <c r="CGJ48" s="7"/>
      <c r="CGK48" s="7"/>
      <c r="CGL48" s="7"/>
      <c r="CGM48" s="7"/>
      <c r="CGN48" s="7"/>
      <c r="CGO48" s="7"/>
      <c r="CGP48" s="7"/>
      <c r="CGQ48" s="7"/>
      <c r="CGR48" s="7"/>
      <c r="CGS48" s="7"/>
      <c r="CGT48" s="7"/>
      <c r="CGU48" s="7"/>
      <c r="CGV48" s="7"/>
      <c r="CGW48" s="7"/>
      <c r="CGX48" s="7"/>
      <c r="CGY48" s="7"/>
      <c r="CGZ48" s="7"/>
      <c r="CHA48" s="7"/>
      <c r="CHB48" s="7"/>
      <c r="CHC48" s="7"/>
      <c r="CHD48" s="7"/>
      <c r="CHE48" s="7"/>
      <c r="CHF48" s="7"/>
      <c r="CHG48" s="7"/>
      <c r="CHH48" s="7"/>
      <c r="CHI48" s="7"/>
      <c r="CHJ48" s="7"/>
      <c r="CHK48" s="7"/>
      <c r="CHL48" s="7"/>
      <c r="CHM48" s="7"/>
      <c r="CHN48" s="7"/>
      <c r="CHO48" s="7"/>
      <c r="CHP48" s="7"/>
      <c r="CHQ48" s="7"/>
      <c r="CHR48" s="7"/>
      <c r="CHS48" s="7"/>
      <c r="CHT48" s="7"/>
      <c r="CHU48" s="7"/>
      <c r="CHV48" s="7"/>
      <c r="CHW48" s="7"/>
      <c r="CHX48" s="7"/>
      <c r="CHY48" s="7"/>
      <c r="CHZ48" s="7"/>
      <c r="CIA48" s="7"/>
      <c r="CIB48" s="7"/>
      <c r="CIC48" s="7"/>
      <c r="CID48" s="7"/>
      <c r="CIE48" s="7"/>
      <c r="CIF48" s="7"/>
      <c r="CIG48" s="7"/>
      <c r="CIH48" s="7"/>
      <c r="CII48" s="7"/>
      <c r="CIJ48" s="7"/>
      <c r="CIK48" s="7"/>
      <c r="CIL48" s="7"/>
      <c r="CIM48" s="7"/>
      <c r="CIN48" s="7"/>
      <c r="CIO48" s="7"/>
      <c r="CIP48" s="7"/>
      <c r="CIQ48" s="7"/>
      <c r="CIR48" s="7"/>
      <c r="CIS48" s="7"/>
      <c r="CIT48" s="7"/>
      <c r="CIU48" s="7"/>
      <c r="CIV48" s="7"/>
      <c r="CIW48" s="7"/>
      <c r="CIX48" s="7"/>
      <c r="CIY48" s="7"/>
      <c r="CIZ48" s="7"/>
      <c r="CJA48" s="7"/>
      <c r="CJB48" s="7"/>
      <c r="CJC48" s="7"/>
      <c r="CJD48" s="7"/>
      <c r="CJE48" s="7"/>
      <c r="CJF48" s="7"/>
      <c r="CJG48" s="7"/>
      <c r="CJH48" s="7"/>
      <c r="CJI48" s="7"/>
      <c r="CJJ48" s="7"/>
      <c r="CJK48" s="7"/>
      <c r="CJL48" s="7"/>
      <c r="CJM48" s="7"/>
      <c r="CJN48" s="7"/>
      <c r="CJO48" s="7"/>
      <c r="CJP48" s="7"/>
      <c r="CJQ48" s="7"/>
      <c r="CJR48" s="7"/>
      <c r="CJS48" s="7"/>
      <c r="CJT48" s="7"/>
      <c r="CJU48" s="7"/>
      <c r="CJV48" s="7"/>
      <c r="CJW48" s="7"/>
      <c r="CJX48" s="7"/>
      <c r="CJY48" s="7"/>
      <c r="CJZ48" s="7"/>
      <c r="CKA48" s="7"/>
      <c r="CKB48" s="7"/>
      <c r="CKC48" s="7"/>
      <c r="CKD48" s="7"/>
      <c r="CKE48" s="7"/>
      <c r="CKF48" s="7"/>
      <c r="CKG48" s="7"/>
      <c r="CKH48" s="7"/>
      <c r="CKI48" s="7"/>
      <c r="CKJ48" s="7"/>
      <c r="CKK48" s="7"/>
      <c r="CKL48" s="7"/>
      <c r="CKM48" s="7"/>
      <c r="CKN48" s="7"/>
      <c r="CKO48" s="7"/>
      <c r="CKP48" s="7"/>
      <c r="CKQ48" s="7"/>
      <c r="CKR48" s="7"/>
      <c r="CKS48" s="7"/>
      <c r="CKT48" s="7"/>
      <c r="CKU48" s="7"/>
      <c r="CKV48" s="7"/>
      <c r="CKW48" s="7"/>
      <c r="CKX48" s="7"/>
      <c r="CKY48" s="7"/>
      <c r="CKZ48" s="7"/>
      <c r="CLA48" s="7"/>
      <c r="CLB48" s="7"/>
      <c r="CLC48" s="7"/>
      <c r="CLD48" s="7"/>
      <c r="CLE48" s="7"/>
      <c r="CLF48" s="7"/>
      <c r="CLG48" s="7"/>
      <c r="CLH48" s="7"/>
      <c r="CLI48" s="7"/>
      <c r="CLJ48" s="7"/>
      <c r="CLK48" s="7"/>
      <c r="CLL48" s="7"/>
      <c r="CLM48" s="7"/>
      <c r="CLN48" s="7"/>
      <c r="CLO48" s="7"/>
      <c r="CLP48" s="7"/>
      <c r="CLQ48" s="7"/>
      <c r="CLR48" s="7"/>
      <c r="CLS48" s="7"/>
      <c r="CLT48" s="7"/>
      <c r="CLU48" s="7"/>
      <c r="CLV48" s="7"/>
      <c r="CLW48" s="7"/>
      <c r="CLX48" s="7"/>
      <c r="CLY48" s="7"/>
      <c r="CLZ48" s="7"/>
      <c r="CMA48" s="7"/>
      <c r="CMB48" s="7"/>
      <c r="CMC48" s="7"/>
      <c r="CMD48" s="7"/>
      <c r="CME48" s="7"/>
      <c r="CMF48" s="7"/>
      <c r="CMG48" s="7"/>
      <c r="CMH48" s="7"/>
      <c r="CMI48" s="7"/>
      <c r="CMJ48" s="7"/>
      <c r="CMK48" s="7"/>
      <c r="CML48" s="7"/>
      <c r="CMM48" s="7"/>
      <c r="CMN48" s="7"/>
      <c r="CMO48" s="7"/>
      <c r="CMP48" s="7"/>
      <c r="CMQ48" s="7"/>
      <c r="CMR48" s="7"/>
      <c r="CMS48" s="7"/>
      <c r="CMT48" s="7"/>
      <c r="CMU48" s="7"/>
      <c r="CMV48" s="7"/>
      <c r="CMW48" s="7"/>
      <c r="CMX48" s="7"/>
      <c r="CMY48" s="7"/>
      <c r="CMZ48" s="7"/>
      <c r="CNA48" s="7"/>
      <c r="CNB48" s="7"/>
      <c r="CNC48" s="7"/>
      <c r="CND48" s="7"/>
      <c r="CNE48" s="7"/>
      <c r="CNF48" s="7"/>
      <c r="CNG48" s="7"/>
      <c r="CNH48" s="7"/>
      <c r="CNI48" s="7"/>
      <c r="CNJ48" s="7"/>
      <c r="CNK48" s="7"/>
      <c r="CNL48" s="7"/>
      <c r="CNM48" s="7"/>
      <c r="CNN48" s="7"/>
      <c r="CNO48" s="7"/>
      <c r="CNP48" s="7"/>
      <c r="CNQ48" s="7"/>
      <c r="CNR48" s="7"/>
      <c r="CNS48" s="7"/>
      <c r="CNT48" s="7"/>
      <c r="CNU48" s="7"/>
      <c r="CNV48" s="7"/>
      <c r="CNW48" s="7"/>
      <c r="CNX48" s="7"/>
      <c r="CNY48" s="7"/>
      <c r="CNZ48" s="7"/>
      <c r="COA48" s="7"/>
      <c r="COB48" s="7"/>
      <c r="COC48" s="7"/>
      <c r="COD48" s="7"/>
      <c r="COE48" s="7"/>
      <c r="COF48" s="7"/>
      <c r="COG48" s="7"/>
      <c r="COH48" s="7"/>
      <c r="COI48" s="7"/>
      <c r="COJ48" s="7"/>
      <c r="COK48" s="7"/>
      <c r="COL48" s="7"/>
      <c r="COM48" s="7"/>
      <c r="CON48" s="7"/>
      <c r="COO48" s="7"/>
      <c r="COP48" s="7"/>
      <c r="COQ48" s="7"/>
      <c r="COR48" s="7"/>
      <c r="COS48" s="7"/>
      <c r="COT48" s="7"/>
      <c r="COU48" s="7"/>
      <c r="COV48" s="7"/>
      <c r="COW48" s="7"/>
      <c r="COX48" s="7"/>
      <c r="COY48" s="7"/>
      <c r="COZ48" s="7"/>
      <c r="CPA48" s="7"/>
      <c r="CPB48" s="7"/>
      <c r="CPC48" s="7"/>
      <c r="CPD48" s="7"/>
      <c r="CPE48" s="7"/>
      <c r="CPF48" s="7"/>
      <c r="CPG48" s="7"/>
      <c r="CPH48" s="7"/>
      <c r="CPI48" s="7"/>
      <c r="CPJ48" s="7"/>
      <c r="CPK48" s="7"/>
      <c r="CPL48" s="7"/>
      <c r="CPM48" s="7"/>
      <c r="CPN48" s="7"/>
      <c r="CPO48" s="7"/>
      <c r="CPP48" s="7"/>
      <c r="CPQ48" s="7"/>
      <c r="CPR48" s="7"/>
      <c r="CPS48" s="7"/>
      <c r="CPT48" s="7"/>
      <c r="CPU48" s="7"/>
      <c r="CPV48" s="7"/>
      <c r="CPW48" s="7"/>
      <c r="CPX48" s="7"/>
      <c r="CPY48" s="7"/>
      <c r="CPZ48" s="7"/>
      <c r="CQA48" s="7"/>
      <c r="CQB48" s="7"/>
      <c r="CQC48" s="7"/>
      <c r="CQD48" s="7"/>
      <c r="CQE48" s="7"/>
      <c r="CQF48" s="7"/>
      <c r="CQG48" s="7"/>
      <c r="CQH48" s="7"/>
      <c r="CQI48" s="7"/>
      <c r="CQJ48" s="7"/>
      <c r="CQK48" s="7"/>
      <c r="CQL48" s="7"/>
      <c r="CQM48" s="7"/>
      <c r="CQN48" s="7"/>
      <c r="CQO48" s="7"/>
      <c r="CQP48" s="7"/>
      <c r="CQQ48" s="7"/>
      <c r="CQR48" s="7"/>
      <c r="CQS48" s="7"/>
      <c r="CQT48" s="7"/>
      <c r="CQU48" s="7"/>
      <c r="CQV48" s="7"/>
      <c r="CQW48" s="7"/>
      <c r="CQX48" s="7"/>
      <c r="CQY48" s="7"/>
      <c r="CQZ48" s="7"/>
      <c r="CRA48" s="7"/>
      <c r="CRB48" s="7"/>
      <c r="CRC48" s="7"/>
      <c r="CRD48" s="7"/>
      <c r="CRE48" s="7"/>
      <c r="CRF48" s="7"/>
      <c r="CRG48" s="7"/>
      <c r="CRH48" s="7"/>
      <c r="CRI48" s="7"/>
      <c r="CRJ48" s="7"/>
      <c r="CRK48" s="7"/>
      <c r="CRL48" s="7"/>
      <c r="CRM48" s="7"/>
      <c r="CRN48" s="7"/>
      <c r="CRO48" s="7"/>
      <c r="CRP48" s="7"/>
      <c r="CRQ48" s="7"/>
      <c r="CRR48" s="7"/>
      <c r="CRS48" s="7"/>
      <c r="CRT48" s="7"/>
      <c r="CRU48" s="7"/>
      <c r="CRV48" s="7"/>
      <c r="CRW48" s="7"/>
      <c r="CRX48" s="7"/>
      <c r="CRY48" s="7"/>
      <c r="CRZ48" s="7"/>
      <c r="CSA48" s="7"/>
      <c r="CSB48" s="7"/>
      <c r="CSC48" s="7"/>
      <c r="CSD48" s="7"/>
      <c r="CSE48" s="7"/>
      <c r="CSF48" s="7"/>
      <c r="CSG48" s="7"/>
      <c r="CSH48" s="7"/>
      <c r="CSI48" s="7"/>
      <c r="CSJ48" s="7"/>
      <c r="CSK48" s="7"/>
      <c r="CSL48" s="7"/>
      <c r="CSM48" s="7"/>
      <c r="CSN48" s="7"/>
      <c r="CSO48" s="7"/>
      <c r="CSP48" s="7"/>
      <c r="CSQ48" s="7"/>
      <c r="CSR48" s="7"/>
      <c r="CSS48" s="7"/>
      <c r="CST48" s="7"/>
      <c r="CSU48" s="7"/>
      <c r="CSV48" s="7"/>
      <c r="CSW48" s="7"/>
      <c r="CSX48" s="7"/>
      <c r="CSY48" s="7"/>
      <c r="CSZ48" s="7"/>
      <c r="CTA48" s="7"/>
      <c r="CTB48" s="7"/>
      <c r="CTC48" s="7"/>
      <c r="CTD48" s="7"/>
      <c r="CTE48" s="7"/>
      <c r="CTF48" s="7"/>
      <c r="CTG48" s="7"/>
      <c r="CTH48" s="7"/>
      <c r="CTI48" s="7"/>
      <c r="CTJ48" s="7"/>
      <c r="CTK48" s="7"/>
      <c r="CTL48" s="7"/>
      <c r="CTM48" s="7"/>
      <c r="CTN48" s="7"/>
      <c r="CTO48" s="7"/>
      <c r="CTP48" s="7"/>
      <c r="CTQ48" s="7"/>
      <c r="CTR48" s="7"/>
      <c r="CTS48" s="7"/>
      <c r="CTT48" s="7"/>
      <c r="CTU48" s="7"/>
      <c r="CTV48" s="7"/>
      <c r="CTW48" s="7"/>
      <c r="CTX48" s="7"/>
      <c r="CTY48" s="7"/>
      <c r="CTZ48" s="7"/>
      <c r="CUA48" s="7"/>
      <c r="CUB48" s="7"/>
      <c r="CUC48" s="7"/>
      <c r="CUD48" s="7"/>
      <c r="CUE48" s="7"/>
      <c r="CUF48" s="7"/>
      <c r="CUG48" s="7"/>
      <c r="CUH48" s="7"/>
      <c r="CUI48" s="7"/>
      <c r="CUJ48" s="7"/>
      <c r="CUK48" s="7"/>
      <c r="CUL48" s="7"/>
      <c r="CUM48" s="7"/>
      <c r="CUN48" s="7"/>
      <c r="CUO48" s="7"/>
      <c r="CUP48" s="7"/>
      <c r="CUQ48" s="7"/>
      <c r="CUR48" s="7"/>
      <c r="CUS48" s="7"/>
      <c r="CUT48" s="7"/>
      <c r="CUU48" s="7"/>
      <c r="CUV48" s="7"/>
      <c r="CUW48" s="7"/>
      <c r="CUX48" s="7"/>
      <c r="CUY48" s="7"/>
      <c r="CUZ48" s="7"/>
      <c r="CVA48" s="7"/>
      <c r="CVB48" s="7"/>
      <c r="CVC48" s="7"/>
      <c r="CVD48" s="7"/>
      <c r="CVE48" s="7"/>
      <c r="CVF48" s="7"/>
      <c r="CVG48" s="7"/>
      <c r="CVH48" s="7"/>
      <c r="CVI48" s="7"/>
      <c r="CVJ48" s="7"/>
      <c r="CVK48" s="7"/>
      <c r="CVL48" s="7"/>
      <c r="CVM48" s="7"/>
      <c r="CVN48" s="7"/>
      <c r="CVO48" s="7"/>
      <c r="CVP48" s="7"/>
      <c r="CVQ48" s="7"/>
      <c r="CVR48" s="7"/>
      <c r="CVS48" s="7"/>
      <c r="CVT48" s="7"/>
      <c r="CVU48" s="7"/>
      <c r="CVV48" s="7"/>
      <c r="CVW48" s="7"/>
      <c r="CVX48" s="7"/>
      <c r="CVY48" s="7"/>
      <c r="CVZ48" s="7"/>
      <c r="CWA48" s="7"/>
      <c r="CWB48" s="7"/>
      <c r="CWC48" s="7"/>
      <c r="CWD48" s="7"/>
      <c r="CWE48" s="7"/>
      <c r="CWF48" s="7"/>
      <c r="CWG48" s="7"/>
      <c r="CWH48" s="7"/>
      <c r="CWI48" s="7"/>
      <c r="CWJ48" s="7"/>
      <c r="CWK48" s="7"/>
      <c r="CWL48" s="7"/>
      <c r="CWM48" s="7"/>
      <c r="CWN48" s="7"/>
      <c r="CWO48" s="7"/>
      <c r="CWP48" s="7"/>
      <c r="CWQ48" s="7"/>
      <c r="CWR48" s="7"/>
      <c r="CWS48" s="7"/>
      <c r="CWT48" s="7"/>
      <c r="CWU48" s="7"/>
      <c r="CWV48" s="7"/>
      <c r="CWW48" s="7"/>
      <c r="CWX48" s="7"/>
      <c r="CWY48" s="7"/>
      <c r="CWZ48" s="7"/>
      <c r="CXA48" s="7"/>
      <c r="CXB48" s="7"/>
      <c r="CXC48" s="7"/>
      <c r="CXD48" s="7"/>
      <c r="CXE48" s="7"/>
      <c r="CXF48" s="7"/>
      <c r="CXG48" s="7"/>
      <c r="CXH48" s="7"/>
      <c r="CXI48" s="7"/>
      <c r="CXJ48" s="7"/>
      <c r="CXK48" s="7"/>
      <c r="CXL48" s="7"/>
      <c r="CXM48" s="7"/>
      <c r="CXN48" s="7"/>
      <c r="CXO48" s="7"/>
      <c r="CXP48" s="7"/>
      <c r="CXQ48" s="7"/>
      <c r="CXR48" s="7"/>
      <c r="CXS48" s="7"/>
      <c r="CXT48" s="7"/>
      <c r="CXU48" s="7"/>
      <c r="CXV48" s="7"/>
      <c r="CXW48" s="7"/>
      <c r="CXX48" s="7"/>
      <c r="CXY48" s="7"/>
      <c r="CXZ48" s="7"/>
      <c r="CYA48" s="7"/>
      <c r="CYB48" s="7"/>
      <c r="CYC48" s="7"/>
      <c r="CYD48" s="7"/>
      <c r="CYE48" s="7"/>
      <c r="CYF48" s="7"/>
      <c r="CYG48" s="7"/>
      <c r="CYH48" s="7"/>
      <c r="CYI48" s="7"/>
      <c r="CYJ48" s="7"/>
      <c r="CYK48" s="7"/>
      <c r="CYL48" s="7"/>
      <c r="CYM48" s="7"/>
      <c r="CYN48" s="7"/>
      <c r="CYO48" s="7"/>
      <c r="CYP48" s="7"/>
      <c r="CYQ48" s="7"/>
      <c r="CYR48" s="7"/>
      <c r="CYS48" s="7"/>
      <c r="CYT48" s="7"/>
      <c r="CYU48" s="7"/>
      <c r="CYV48" s="7"/>
      <c r="CYW48" s="7"/>
      <c r="CYX48" s="7"/>
      <c r="CYY48" s="7"/>
      <c r="CYZ48" s="7"/>
      <c r="CZA48" s="7"/>
      <c r="CZB48" s="7"/>
      <c r="CZC48" s="7"/>
      <c r="CZD48" s="7"/>
      <c r="CZE48" s="7"/>
      <c r="CZF48" s="7"/>
      <c r="CZG48" s="7"/>
      <c r="CZH48" s="7"/>
      <c r="CZI48" s="7"/>
      <c r="CZJ48" s="7"/>
      <c r="CZK48" s="7"/>
      <c r="CZL48" s="7"/>
      <c r="CZM48" s="7"/>
      <c r="CZN48" s="7"/>
      <c r="CZO48" s="7"/>
      <c r="CZP48" s="7"/>
      <c r="CZQ48" s="7"/>
      <c r="CZR48" s="7"/>
      <c r="CZS48" s="7"/>
      <c r="CZT48" s="7"/>
      <c r="CZU48" s="7"/>
      <c r="CZV48" s="7"/>
      <c r="CZW48" s="7"/>
      <c r="CZX48" s="7"/>
      <c r="CZY48" s="7"/>
      <c r="CZZ48" s="7"/>
      <c r="DAA48" s="7"/>
      <c r="DAB48" s="7"/>
      <c r="DAC48" s="7"/>
      <c r="DAD48" s="7"/>
      <c r="DAE48" s="7"/>
      <c r="DAF48" s="7"/>
      <c r="DAG48" s="7"/>
      <c r="DAH48" s="7"/>
      <c r="DAI48" s="7"/>
      <c r="DAJ48" s="7"/>
      <c r="DAK48" s="7"/>
      <c r="DAL48" s="7"/>
      <c r="DAM48" s="7"/>
      <c r="DAN48" s="7"/>
      <c r="DAO48" s="7"/>
      <c r="DAP48" s="7"/>
      <c r="DAQ48" s="7"/>
      <c r="DAR48" s="7"/>
      <c r="DAS48" s="7"/>
      <c r="DAT48" s="7"/>
      <c r="DAU48" s="7"/>
      <c r="DAV48" s="7"/>
      <c r="DAW48" s="7"/>
      <c r="DAX48" s="7"/>
      <c r="DAY48" s="7"/>
      <c r="DAZ48" s="7"/>
      <c r="DBA48" s="7"/>
      <c r="DBB48" s="7"/>
      <c r="DBC48" s="7"/>
      <c r="DBD48" s="7"/>
      <c r="DBE48" s="7"/>
      <c r="DBF48" s="7"/>
      <c r="DBG48" s="7"/>
      <c r="DBH48" s="7"/>
      <c r="DBI48" s="7"/>
      <c r="DBJ48" s="7"/>
      <c r="DBK48" s="7"/>
      <c r="DBL48" s="7"/>
      <c r="DBM48" s="7"/>
      <c r="DBN48" s="7"/>
      <c r="DBO48" s="7"/>
      <c r="DBP48" s="7"/>
      <c r="DBQ48" s="7"/>
      <c r="DBR48" s="7"/>
      <c r="DBS48" s="7"/>
      <c r="DBT48" s="7"/>
      <c r="DBU48" s="7"/>
      <c r="DBV48" s="7"/>
      <c r="DBW48" s="7"/>
      <c r="DBX48" s="7"/>
      <c r="DBY48" s="7"/>
      <c r="DBZ48" s="7"/>
      <c r="DCA48" s="7"/>
      <c r="DCB48" s="7"/>
      <c r="DCC48" s="7"/>
      <c r="DCD48" s="7"/>
      <c r="DCE48" s="7"/>
      <c r="DCF48" s="7"/>
      <c r="DCG48" s="7"/>
      <c r="DCH48" s="7"/>
      <c r="DCI48" s="7"/>
      <c r="DCJ48" s="7"/>
      <c r="DCK48" s="7"/>
      <c r="DCL48" s="7"/>
      <c r="DCM48" s="7"/>
      <c r="DCN48" s="7"/>
      <c r="DCO48" s="7"/>
      <c r="DCP48" s="7"/>
      <c r="DCQ48" s="7"/>
      <c r="DCR48" s="7"/>
      <c r="DCS48" s="7"/>
      <c r="DCT48" s="7"/>
      <c r="DCU48" s="7"/>
      <c r="DCV48" s="7"/>
      <c r="DCW48" s="7"/>
      <c r="DCX48" s="7"/>
      <c r="DCY48" s="7"/>
      <c r="DCZ48" s="7"/>
      <c r="DDA48" s="7"/>
      <c r="DDB48" s="7"/>
      <c r="DDC48" s="7"/>
      <c r="DDD48" s="7"/>
      <c r="DDE48" s="7"/>
      <c r="DDF48" s="7"/>
      <c r="DDG48" s="7"/>
      <c r="DDH48" s="7"/>
      <c r="DDI48" s="7"/>
      <c r="DDJ48" s="7"/>
      <c r="DDK48" s="7"/>
      <c r="DDL48" s="7"/>
      <c r="DDM48" s="7"/>
      <c r="DDN48" s="7"/>
      <c r="DDO48" s="7"/>
      <c r="DDP48" s="7"/>
      <c r="DDQ48" s="7"/>
      <c r="DDR48" s="7"/>
      <c r="DDS48" s="7"/>
      <c r="DDT48" s="7"/>
      <c r="DDU48" s="7"/>
      <c r="DDV48" s="7"/>
      <c r="DDW48" s="7"/>
      <c r="DDX48" s="7"/>
      <c r="DDY48" s="7"/>
      <c r="DDZ48" s="7"/>
      <c r="DEA48" s="7"/>
      <c r="DEB48" s="7"/>
      <c r="DEC48" s="7"/>
      <c r="DED48" s="7"/>
      <c r="DEE48" s="7"/>
      <c r="DEF48" s="7"/>
      <c r="DEG48" s="7"/>
      <c r="DEH48" s="7"/>
      <c r="DEI48" s="7"/>
      <c r="DEJ48" s="7"/>
      <c r="DEK48" s="7"/>
      <c r="DEL48" s="7"/>
      <c r="DEM48" s="7"/>
      <c r="DEN48" s="7"/>
      <c r="DEO48" s="7"/>
      <c r="DEP48" s="7"/>
      <c r="DEQ48" s="7"/>
      <c r="DER48" s="7"/>
      <c r="DES48" s="7"/>
      <c r="DET48" s="7"/>
      <c r="DEU48" s="7"/>
      <c r="DEV48" s="7"/>
      <c r="DEW48" s="7"/>
      <c r="DEX48" s="7"/>
      <c r="DEY48" s="7"/>
      <c r="DEZ48" s="7"/>
      <c r="DFA48" s="7"/>
      <c r="DFB48" s="7"/>
      <c r="DFC48" s="7"/>
      <c r="DFD48" s="7"/>
      <c r="DFE48" s="7"/>
      <c r="DFF48" s="7"/>
      <c r="DFG48" s="7"/>
      <c r="DFH48" s="7"/>
      <c r="DFI48" s="7"/>
      <c r="DFJ48" s="7"/>
      <c r="DFK48" s="7"/>
      <c r="DFL48" s="7"/>
      <c r="DFM48" s="7"/>
      <c r="DFN48" s="7"/>
      <c r="DFO48" s="7"/>
      <c r="DFP48" s="7"/>
      <c r="DFQ48" s="7"/>
      <c r="DFR48" s="7"/>
      <c r="DFS48" s="7"/>
      <c r="DFT48" s="7"/>
      <c r="DFU48" s="7"/>
      <c r="DFV48" s="7"/>
      <c r="DFW48" s="7"/>
      <c r="DFX48" s="7"/>
      <c r="DFY48" s="7"/>
      <c r="DFZ48" s="7"/>
      <c r="DGA48" s="7"/>
      <c r="DGB48" s="7"/>
      <c r="DGC48" s="7"/>
      <c r="DGD48" s="7"/>
      <c r="DGE48" s="7"/>
      <c r="DGF48" s="7"/>
      <c r="DGG48" s="7"/>
      <c r="DGH48" s="7"/>
      <c r="DGI48" s="7"/>
      <c r="DGJ48" s="7"/>
      <c r="DGK48" s="7"/>
      <c r="DGL48" s="7"/>
      <c r="DGM48" s="7"/>
      <c r="DGN48" s="7"/>
      <c r="DGO48" s="7"/>
      <c r="DGP48" s="7"/>
      <c r="DGQ48" s="7"/>
      <c r="DGR48" s="7"/>
      <c r="DGS48" s="7"/>
      <c r="DGT48" s="7"/>
      <c r="DGU48" s="7"/>
      <c r="DGV48" s="7"/>
      <c r="DGW48" s="7"/>
      <c r="DGX48" s="7"/>
      <c r="DGY48" s="7"/>
      <c r="DGZ48" s="7"/>
      <c r="DHA48" s="7"/>
      <c r="DHB48" s="7"/>
      <c r="DHC48" s="7"/>
      <c r="DHD48" s="7"/>
      <c r="DHE48" s="7"/>
      <c r="DHF48" s="7"/>
      <c r="DHG48" s="7"/>
      <c r="DHH48" s="7"/>
      <c r="DHI48" s="7"/>
      <c r="DHJ48" s="7"/>
      <c r="DHK48" s="7"/>
      <c r="DHL48" s="7"/>
      <c r="DHM48" s="7"/>
      <c r="DHN48" s="7"/>
      <c r="DHO48" s="7"/>
      <c r="DHP48" s="7"/>
      <c r="DHQ48" s="7"/>
      <c r="DHR48" s="7"/>
      <c r="DHS48" s="7"/>
      <c r="DHT48" s="7"/>
      <c r="DHU48" s="7"/>
      <c r="DHV48" s="7"/>
      <c r="DHW48" s="7"/>
      <c r="DHX48" s="7"/>
      <c r="DHY48" s="7"/>
      <c r="DHZ48" s="7"/>
      <c r="DIA48" s="7"/>
      <c r="DIB48" s="7"/>
      <c r="DIC48" s="7"/>
      <c r="DID48" s="7"/>
      <c r="DIE48" s="7"/>
      <c r="DIF48" s="7"/>
      <c r="DIG48" s="7"/>
      <c r="DIH48" s="7"/>
      <c r="DII48" s="7"/>
      <c r="DIJ48" s="7"/>
      <c r="DIK48" s="7"/>
      <c r="DIL48" s="7"/>
      <c r="DIM48" s="7"/>
      <c r="DIN48" s="7"/>
      <c r="DIO48" s="7"/>
      <c r="DIP48" s="7"/>
      <c r="DIQ48" s="7"/>
      <c r="DIR48" s="7"/>
      <c r="DIS48" s="7"/>
      <c r="DIT48" s="7"/>
      <c r="DIU48" s="7"/>
      <c r="DIV48" s="7"/>
      <c r="DIW48" s="7"/>
      <c r="DIX48" s="7"/>
      <c r="DIY48" s="7"/>
      <c r="DIZ48" s="7"/>
      <c r="DJA48" s="7"/>
      <c r="DJB48" s="7"/>
      <c r="DJC48" s="7"/>
      <c r="DJD48" s="7"/>
      <c r="DJE48" s="7"/>
      <c r="DJF48" s="7"/>
      <c r="DJG48" s="7"/>
      <c r="DJH48" s="7"/>
      <c r="DJI48" s="7"/>
      <c r="DJJ48" s="7"/>
      <c r="DJK48" s="7"/>
      <c r="DJL48" s="7"/>
      <c r="DJM48" s="7"/>
      <c r="DJN48" s="7"/>
      <c r="DJO48" s="7"/>
      <c r="DJP48" s="7"/>
      <c r="DJQ48" s="7"/>
      <c r="DJR48" s="7"/>
      <c r="DJS48" s="7"/>
      <c r="DJT48" s="7"/>
      <c r="DJU48" s="7"/>
      <c r="DJV48" s="7"/>
      <c r="DJW48" s="7"/>
      <c r="DJX48" s="7"/>
      <c r="DJY48" s="7"/>
      <c r="DJZ48" s="7"/>
      <c r="DKA48" s="7"/>
      <c r="DKB48" s="7"/>
      <c r="DKC48" s="7"/>
      <c r="DKD48" s="7"/>
      <c r="DKE48" s="7"/>
      <c r="DKF48" s="7"/>
      <c r="DKG48" s="7"/>
      <c r="DKH48" s="7"/>
      <c r="DKI48" s="7"/>
      <c r="DKJ48" s="7"/>
      <c r="DKK48" s="7"/>
      <c r="DKL48" s="7"/>
      <c r="DKM48" s="7"/>
      <c r="DKN48" s="7"/>
      <c r="DKO48" s="7"/>
      <c r="DKP48" s="7"/>
      <c r="DKQ48" s="7"/>
      <c r="DKR48" s="7"/>
      <c r="DKS48" s="7"/>
      <c r="DKT48" s="7"/>
      <c r="DKU48" s="7"/>
      <c r="DKV48" s="7"/>
      <c r="DKW48" s="7"/>
      <c r="DKX48" s="7"/>
      <c r="DKY48" s="7"/>
      <c r="DKZ48" s="7"/>
      <c r="DLA48" s="7"/>
      <c r="DLB48" s="7"/>
      <c r="DLC48" s="7"/>
      <c r="DLD48" s="7"/>
      <c r="DLE48" s="7"/>
      <c r="DLF48" s="7"/>
      <c r="DLG48" s="7"/>
      <c r="DLH48" s="7"/>
      <c r="DLI48" s="7"/>
      <c r="DLJ48" s="7"/>
      <c r="DLK48" s="7"/>
      <c r="DLL48" s="7"/>
      <c r="DLM48" s="7"/>
      <c r="DLN48" s="7"/>
      <c r="DLO48" s="7"/>
      <c r="DLP48" s="7"/>
      <c r="DLQ48" s="7"/>
      <c r="DLR48" s="7"/>
      <c r="DLS48" s="7"/>
      <c r="DLT48" s="7"/>
      <c r="DLU48" s="7"/>
      <c r="DLV48" s="7"/>
      <c r="DLW48" s="7"/>
      <c r="DLX48" s="7"/>
      <c r="DLY48" s="7"/>
      <c r="DLZ48" s="7"/>
      <c r="DMA48" s="7"/>
      <c r="DMB48" s="7"/>
      <c r="DMC48" s="7"/>
      <c r="DMD48" s="7"/>
      <c r="DME48" s="7"/>
      <c r="DMF48" s="7"/>
      <c r="DMG48" s="7"/>
      <c r="DMH48" s="7"/>
      <c r="DMI48" s="7"/>
      <c r="DMJ48" s="7"/>
      <c r="DMK48" s="7"/>
      <c r="DML48" s="7"/>
      <c r="DMM48" s="7"/>
      <c r="DMN48" s="7"/>
      <c r="DMO48" s="7"/>
      <c r="DMP48" s="7"/>
      <c r="DMQ48" s="7"/>
      <c r="DMR48" s="7"/>
      <c r="DMS48" s="7"/>
      <c r="DMT48" s="7"/>
      <c r="DMU48" s="7"/>
      <c r="DMV48" s="7"/>
      <c r="DMW48" s="7"/>
      <c r="DMX48" s="7"/>
      <c r="DMY48" s="7"/>
      <c r="DMZ48" s="7"/>
      <c r="DNA48" s="7"/>
      <c r="DNB48" s="7"/>
      <c r="DNC48" s="7"/>
      <c r="DND48" s="7"/>
      <c r="DNE48" s="7"/>
      <c r="DNF48" s="7"/>
      <c r="DNG48" s="7"/>
      <c r="DNH48" s="7"/>
      <c r="DNI48" s="7"/>
      <c r="DNJ48" s="7"/>
      <c r="DNK48" s="7"/>
      <c r="DNL48" s="7"/>
      <c r="DNM48" s="7"/>
      <c r="DNN48" s="7"/>
      <c r="DNO48" s="7"/>
      <c r="DNP48" s="7"/>
      <c r="DNQ48" s="7"/>
      <c r="DNR48" s="7"/>
      <c r="DNS48" s="7"/>
      <c r="DNT48" s="7"/>
      <c r="DNU48" s="7"/>
      <c r="DNV48" s="7"/>
      <c r="DNW48" s="7"/>
      <c r="DNX48" s="7"/>
      <c r="DNY48" s="7"/>
      <c r="DNZ48" s="7"/>
      <c r="DOA48" s="7"/>
      <c r="DOB48" s="7"/>
      <c r="DOC48" s="7"/>
      <c r="DOD48" s="7"/>
      <c r="DOE48" s="7"/>
      <c r="DOF48" s="7"/>
      <c r="DOG48" s="7"/>
      <c r="DOH48" s="7"/>
      <c r="DOI48" s="7"/>
      <c r="DOJ48" s="7"/>
      <c r="DOK48" s="7"/>
      <c r="DOL48" s="7"/>
      <c r="DOM48" s="7"/>
      <c r="DON48" s="7"/>
      <c r="DOO48" s="7"/>
      <c r="DOP48" s="7"/>
      <c r="DOQ48" s="7"/>
      <c r="DOR48" s="7"/>
      <c r="DOS48" s="7"/>
      <c r="DOT48" s="7"/>
      <c r="DOU48" s="7"/>
      <c r="DOV48" s="7"/>
      <c r="DOW48" s="7"/>
      <c r="DOX48" s="7"/>
      <c r="DOY48" s="7"/>
      <c r="DOZ48" s="7"/>
      <c r="DPA48" s="7"/>
      <c r="DPB48" s="7"/>
      <c r="DPC48" s="7"/>
      <c r="DPD48" s="7"/>
      <c r="DPE48" s="7"/>
      <c r="DPF48" s="7"/>
      <c r="DPG48" s="7"/>
      <c r="DPH48" s="7"/>
      <c r="DPI48" s="7"/>
      <c r="DPJ48" s="7"/>
      <c r="DPK48" s="7"/>
      <c r="DPL48" s="7"/>
      <c r="DPM48" s="7"/>
      <c r="DPN48" s="7"/>
      <c r="DPO48" s="7"/>
      <c r="DPP48" s="7"/>
      <c r="DPQ48" s="7"/>
      <c r="DPR48" s="7"/>
      <c r="DPS48" s="7"/>
      <c r="DPT48" s="7"/>
      <c r="DPU48" s="7"/>
      <c r="DPV48" s="7"/>
      <c r="DPW48" s="7"/>
      <c r="DPX48" s="7"/>
      <c r="DPY48" s="7"/>
      <c r="DPZ48" s="7"/>
      <c r="DQA48" s="7"/>
      <c r="DQB48" s="7"/>
      <c r="DQC48" s="7"/>
      <c r="DQD48" s="7"/>
      <c r="DQE48" s="7"/>
      <c r="DQF48" s="7"/>
      <c r="DQG48" s="7"/>
      <c r="DQH48" s="7"/>
      <c r="DQI48" s="7"/>
      <c r="DQJ48" s="7"/>
      <c r="DQK48" s="7"/>
      <c r="DQL48" s="7"/>
      <c r="DQM48" s="7"/>
      <c r="DQN48" s="7"/>
      <c r="DQO48" s="7"/>
      <c r="DQP48" s="7"/>
      <c r="DQQ48" s="7"/>
      <c r="DQR48" s="7"/>
      <c r="DQS48" s="7"/>
      <c r="DQT48" s="7"/>
      <c r="DQU48" s="7"/>
      <c r="DQV48" s="7"/>
      <c r="DQW48" s="7"/>
      <c r="DQX48" s="7"/>
      <c r="DQY48" s="7"/>
      <c r="DQZ48" s="7"/>
      <c r="DRA48" s="7"/>
      <c r="DRB48" s="7"/>
      <c r="DRC48" s="7"/>
      <c r="DRD48" s="7"/>
      <c r="DRE48" s="7"/>
      <c r="DRF48" s="7"/>
      <c r="DRG48" s="7"/>
      <c r="DRH48" s="7"/>
      <c r="DRI48" s="7"/>
      <c r="DRJ48" s="7"/>
      <c r="DRK48" s="7"/>
      <c r="DRL48" s="7"/>
      <c r="DRM48" s="7"/>
      <c r="DRN48" s="7"/>
      <c r="DRO48" s="7"/>
      <c r="DRP48" s="7"/>
      <c r="DRQ48" s="7"/>
      <c r="DRR48" s="7"/>
      <c r="DRS48" s="7"/>
      <c r="DRT48" s="7"/>
      <c r="DRU48" s="7"/>
      <c r="DRV48" s="7"/>
      <c r="DRW48" s="7"/>
      <c r="DRX48" s="7"/>
      <c r="DRY48" s="7"/>
      <c r="DRZ48" s="7"/>
      <c r="DSA48" s="7"/>
      <c r="DSB48" s="7"/>
      <c r="DSC48" s="7"/>
      <c r="DSD48" s="7"/>
      <c r="DSE48" s="7"/>
      <c r="DSF48" s="7"/>
      <c r="DSG48" s="7"/>
      <c r="DSH48" s="7"/>
      <c r="DSI48" s="7"/>
      <c r="DSJ48" s="7"/>
      <c r="DSK48" s="7"/>
      <c r="DSL48" s="7"/>
      <c r="DSM48" s="7"/>
      <c r="DSN48" s="7"/>
      <c r="DSO48" s="7"/>
      <c r="DSP48" s="7"/>
      <c r="DSQ48" s="7"/>
      <c r="DSR48" s="7"/>
      <c r="DSS48" s="7"/>
      <c r="DST48" s="7"/>
      <c r="DSU48" s="7"/>
      <c r="DSV48" s="7"/>
      <c r="DSW48" s="7"/>
      <c r="DSX48" s="7"/>
      <c r="DSY48" s="7"/>
      <c r="DSZ48" s="7"/>
      <c r="DTA48" s="7"/>
      <c r="DTB48" s="7"/>
      <c r="DTC48" s="7"/>
      <c r="DTD48" s="7"/>
      <c r="DTE48" s="7"/>
      <c r="DTF48" s="7"/>
      <c r="DTG48" s="7"/>
      <c r="DTH48" s="7"/>
      <c r="DTI48" s="7"/>
      <c r="DTJ48" s="7"/>
      <c r="DTK48" s="7"/>
      <c r="DTL48" s="7"/>
    </row>
    <row r="49" spans="1:3236" ht="46.5" x14ac:dyDescent="0.7">
      <c r="A49" s="66">
        <v>43525</v>
      </c>
      <c r="B49" s="66">
        <v>43525</v>
      </c>
      <c r="C49" s="62" t="s">
        <v>21</v>
      </c>
      <c r="D49" s="62">
        <v>44111611</v>
      </c>
      <c r="E49" s="63" t="s">
        <v>71</v>
      </c>
      <c r="F49" s="62" t="s">
        <v>31</v>
      </c>
      <c r="G49" s="64">
        <v>45</v>
      </c>
      <c r="H49" s="64">
        <v>270</v>
      </c>
      <c r="I49" s="62">
        <v>69</v>
      </c>
      <c r="J49" s="62">
        <v>57</v>
      </c>
      <c r="K49" s="65">
        <v>12</v>
      </c>
      <c r="L49" s="35"/>
      <c r="M49" s="31"/>
      <c r="N49" s="32">
        <f t="shared" si="1"/>
        <v>12</v>
      </c>
      <c r="O49" s="33"/>
      <c r="P49" s="34">
        <f t="shared" si="2"/>
        <v>12</v>
      </c>
      <c r="Q49" s="10"/>
    </row>
    <row r="50" spans="1:3236" s="7" customFormat="1" ht="46.5" x14ac:dyDescent="0.7">
      <c r="A50" s="61">
        <v>45266</v>
      </c>
      <c r="B50" s="61">
        <v>45266</v>
      </c>
      <c r="C50" s="62" t="s">
        <v>21</v>
      </c>
      <c r="D50" s="62">
        <v>44122022</v>
      </c>
      <c r="E50" s="63" t="s">
        <v>72</v>
      </c>
      <c r="F50" s="62" t="s">
        <v>31</v>
      </c>
      <c r="G50" s="64">
        <v>19.71</v>
      </c>
      <c r="H50" s="64" t="s">
        <v>73</v>
      </c>
      <c r="I50" s="62">
        <v>2</v>
      </c>
      <c r="J50" s="62">
        <v>1</v>
      </c>
      <c r="K50" s="65">
        <v>1</v>
      </c>
      <c r="L50" s="35"/>
      <c r="M50" s="31">
        <v>50</v>
      </c>
      <c r="N50" s="32">
        <f t="shared" si="1"/>
        <v>51</v>
      </c>
      <c r="O50" s="33">
        <v>1</v>
      </c>
      <c r="P50" s="34">
        <f t="shared" si="2"/>
        <v>50</v>
      </c>
      <c r="Q50" s="1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  <c r="AMM50"/>
      <c r="AMN50"/>
      <c r="AMO50"/>
      <c r="AMP50"/>
      <c r="AMQ50"/>
      <c r="AMR50"/>
      <c r="AMS50"/>
      <c r="AMT50"/>
      <c r="AMU50"/>
      <c r="AMV50"/>
      <c r="AMW50"/>
      <c r="AMX50"/>
      <c r="AMY50"/>
      <c r="AMZ50"/>
      <c r="ANA50"/>
      <c r="ANB50"/>
      <c r="ANC50"/>
      <c r="AND50"/>
      <c r="ANE50"/>
      <c r="ANF50"/>
      <c r="ANG50"/>
      <c r="ANH50"/>
      <c r="ANI50"/>
      <c r="ANJ50"/>
      <c r="ANK50"/>
      <c r="ANL50"/>
      <c r="ANM50"/>
      <c r="ANN50"/>
      <c r="ANO50"/>
      <c r="ANP50"/>
      <c r="ANQ50"/>
      <c r="ANR50"/>
      <c r="ANS50"/>
      <c r="ANT50"/>
      <c r="ANU50"/>
      <c r="ANV50"/>
      <c r="ANW50"/>
      <c r="ANX50"/>
      <c r="ANY50"/>
      <c r="ANZ50"/>
      <c r="AOA50"/>
      <c r="AOB50"/>
      <c r="AOC50"/>
      <c r="AOD50"/>
      <c r="AOE50"/>
      <c r="AOF50"/>
      <c r="AOG50"/>
      <c r="AOH50"/>
      <c r="AOI50"/>
      <c r="AOJ50"/>
      <c r="AOK50"/>
      <c r="AOL50"/>
      <c r="AOM50"/>
      <c r="AON50"/>
      <c r="AOO50"/>
      <c r="AOP50"/>
      <c r="AOQ50"/>
      <c r="AOR50"/>
      <c r="AOS50"/>
      <c r="AOT50"/>
      <c r="AOU50"/>
      <c r="AOV50"/>
      <c r="AOW50"/>
      <c r="AOX50"/>
      <c r="AOY50"/>
      <c r="AOZ50"/>
      <c r="APA50"/>
      <c r="APB50"/>
      <c r="APC50"/>
      <c r="APD50"/>
      <c r="APE50"/>
      <c r="APF50"/>
      <c r="APG50"/>
      <c r="APH50"/>
      <c r="API50"/>
      <c r="APJ50"/>
      <c r="APK50"/>
      <c r="APL50"/>
      <c r="APM50"/>
      <c r="APN50"/>
      <c r="APO50"/>
      <c r="APP50"/>
      <c r="APQ50"/>
      <c r="APR50"/>
      <c r="APS50"/>
      <c r="APT50"/>
      <c r="APU50"/>
      <c r="APV50"/>
      <c r="APW50"/>
      <c r="APX50"/>
      <c r="APY50"/>
      <c r="APZ50"/>
      <c r="AQA50"/>
      <c r="AQB50"/>
      <c r="AQC50"/>
      <c r="AQD50"/>
      <c r="AQE50"/>
      <c r="AQF50"/>
      <c r="AQG50"/>
      <c r="AQH50"/>
      <c r="AQI50"/>
      <c r="AQJ50"/>
      <c r="AQK50"/>
      <c r="AQL50"/>
      <c r="AQM50"/>
      <c r="AQN50"/>
      <c r="AQO50"/>
      <c r="AQP50"/>
      <c r="AQQ50"/>
      <c r="AQR50"/>
      <c r="AQS50"/>
      <c r="AQT50"/>
      <c r="AQU50"/>
      <c r="AQV50"/>
      <c r="AQW50"/>
      <c r="AQX50"/>
      <c r="AQY50"/>
      <c r="AQZ50"/>
      <c r="ARA50"/>
      <c r="ARB50"/>
      <c r="ARC50"/>
      <c r="ARD50"/>
      <c r="ARE50"/>
      <c r="ARF50"/>
      <c r="ARG50"/>
      <c r="ARH50"/>
      <c r="ARI50"/>
      <c r="ARJ50"/>
      <c r="ARK50"/>
      <c r="ARL50"/>
      <c r="ARM50"/>
      <c r="ARN50"/>
      <c r="ARO50"/>
      <c r="ARP50"/>
      <c r="ARQ50"/>
      <c r="ARR50"/>
      <c r="ARS50"/>
      <c r="ART50"/>
      <c r="ARU50"/>
      <c r="ARV50"/>
      <c r="ARW50"/>
      <c r="ARX50"/>
      <c r="ARY50"/>
      <c r="ARZ50"/>
      <c r="ASA50"/>
      <c r="ASB50"/>
      <c r="ASC50"/>
      <c r="ASD50"/>
      <c r="ASE50"/>
      <c r="ASF50"/>
      <c r="ASG50"/>
      <c r="ASH50"/>
      <c r="ASI50"/>
      <c r="ASJ50"/>
      <c r="ASK50"/>
      <c r="ASL50"/>
      <c r="ASM50"/>
      <c r="ASN50"/>
      <c r="ASO50"/>
      <c r="ASP50"/>
      <c r="ASQ50"/>
      <c r="ASR50"/>
      <c r="ASS50"/>
      <c r="AST50"/>
      <c r="ASU50"/>
      <c r="ASV50"/>
      <c r="ASW50"/>
      <c r="ASX50"/>
      <c r="ASY50"/>
      <c r="ASZ50"/>
      <c r="ATA50"/>
      <c r="ATB50"/>
      <c r="ATC50"/>
      <c r="ATD50"/>
      <c r="ATE50"/>
      <c r="ATF50"/>
      <c r="ATG50"/>
      <c r="ATH50"/>
      <c r="ATI50"/>
      <c r="ATJ50"/>
      <c r="ATK50"/>
      <c r="ATL50"/>
      <c r="ATM50"/>
      <c r="ATN50"/>
      <c r="ATO50"/>
      <c r="ATP50"/>
      <c r="ATQ50"/>
      <c r="ATR50"/>
      <c r="ATS50"/>
      <c r="ATT50"/>
      <c r="ATU50"/>
      <c r="ATV50"/>
      <c r="ATW50"/>
      <c r="ATX50"/>
      <c r="ATY50"/>
      <c r="ATZ50"/>
      <c r="AUA50"/>
      <c r="AUB50"/>
      <c r="AUC50"/>
      <c r="AUD50"/>
      <c r="AUE50"/>
      <c r="AUF50"/>
      <c r="AUG50"/>
      <c r="AUH50"/>
      <c r="AUI50"/>
      <c r="AUJ50"/>
      <c r="AUK50"/>
      <c r="AUL50"/>
      <c r="AUM50"/>
      <c r="AUN50"/>
      <c r="AUO50"/>
      <c r="AUP50"/>
      <c r="AUQ50"/>
      <c r="AUR50"/>
      <c r="AUS50"/>
      <c r="AUT50"/>
      <c r="AUU50"/>
      <c r="AUV50"/>
      <c r="AUW50"/>
      <c r="AUX50"/>
      <c r="AUY50"/>
      <c r="AUZ50"/>
      <c r="AVA50"/>
      <c r="AVB50"/>
      <c r="AVC50"/>
      <c r="AVD50"/>
      <c r="AVE50"/>
      <c r="AVF50"/>
      <c r="AVG50"/>
      <c r="AVH50"/>
      <c r="AVI50"/>
      <c r="AVJ50"/>
      <c r="AVK50"/>
      <c r="AVL50"/>
      <c r="AVM50"/>
      <c r="AVN50"/>
      <c r="AVO50"/>
      <c r="AVP50"/>
      <c r="AVQ50"/>
      <c r="AVR50"/>
      <c r="AVS50"/>
      <c r="AVT50"/>
      <c r="AVU50"/>
      <c r="AVV50"/>
      <c r="AVW50"/>
      <c r="AVX50"/>
      <c r="AVY50"/>
      <c r="AVZ50"/>
      <c r="AWA50"/>
      <c r="AWB50"/>
      <c r="AWC50"/>
      <c r="AWD50"/>
      <c r="AWE50"/>
      <c r="AWF50"/>
      <c r="AWG50"/>
      <c r="AWH50"/>
      <c r="AWI50"/>
      <c r="AWJ50"/>
      <c r="AWK50"/>
      <c r="AWL50"/>
      <c r="AWM50"/>
      <c r="AWN50"/>
      <c r="AWO50"/>
      <c r="AWP50"/>
      <c r="AWQ50"/>
      <c r="AWR50"/>
      <c r="AWS50"/>
      <c r="AWT50"/>
      <c r="AWU50"/>
      <c r="AWV50"/>
      <c r="AWW50"/>
      <c r="AWX50"/>
      <c r="AWY50"/>
      <c r="AWZ50"/>
      <c r="AXA50"/>
      <c r="AXB50"/>
      <c r="AXC50"/>
      <c r="AXD50"/>
      <c r="AXE50"/>
      <c r="AXF50"/>
      <c r="AXG50"/>
      <c r="AXH50"/>
      <c r="AXI50"/>
      <c r="AXJ50"/>
      <c r="AXK50"/>
      <c r="AXL50"/>
      <c r="AXM50"/>
      <c r="AXN50"/>
      <c r="AXO50"/>
      <c r="AXP50"/>
      <c r="AXQ50"/>
      <c r="AXR50"/>
      <c r="AXS50"/>
      <c r="AXT50"/>
      <c r="AXU50"/>
      <c r="AXV50"/>
      <c r="AXW50"/>
      <c r="AXX50"/>
      <c r="AXY50"/>
      <c r="AXZ50"/>
      <c r="AYA50"/>
      <c r="AYB50"/>
      <c r="AYC50"/>
      <c r="AYD50"/>
      <c r="AYE50"/>
      <c r="AYF50"/>
      <c r="AYG50"/>
      <c r="AYH50"/>
      <c r="AYI50"/>
      <c r="AYJ50"/>
      <c r="AYK50"/>
      <c r="AYL50"/>
      <c r="AYM50"/>
      <c r="AYN50"/>
      <c r="AYO50"/>
      <c r="AYP50"/>
      <c r="AYQ50"/>
      <c r="AYR50"/>
      <c r="AYS50"/>
      <c r="AYT50"/>
      <c r="AYU50"/>
      <c r="AYV50"/>
      <c r="AYW50"/>
      <c r="AYX50"/>
      <c r="AYY50"/>
      <c r="AYZ50"/>
      <c r="AZA50"/>
      <c r="AZB50"/>
      <c r="AZC50"/>
      <c r="AZD50"/>
      <c r="AZE50"/>
      <c r="AZF50"/>
      <c r="AZG50"/>
      <c r="AZH50"/>
      <c r="AZI50"/>
      <c r="AZJ50"/>
      <c r="AZK50"/>
      <c r="AZL50"/>
      <c r="AZM50"/>
      <c r="AZN50"/>
      <c r="AZO50"/>
      <c r="AZP50"/>
      <c r="AZQ50"/>
      <c r="AZR50"/>
      <c r="AZS50"/>
      <c r="AZT50"/>
      <c r="AZU50"/>
      <c r="AZV50"/>
      <c r="AZW50"/>
      <c r="AZX50"/>
      <c r="AZY50"/>
      <c r="AZZ50"/>
      <c r="BAA50"/>
      <c r="BAB50"/>
      <c r="BAC50"/>
      <c r="BAD50"/>
      <c r="BAE50"/>
      <c r="BAF50"/>
      <c r="BAG50"/>
      <c r="BAH50"/>
      <c r="BAI50"/>
      <c r="BAJ50"/>
      <c r="BAK50"/>
      <c r="BAL50"/>
      <c r="BAM50"/>
      <c r="BAN50"/>
      <c r="BAO50"/>
      <c r="BAP50"/>
      <c r="BAQ50"/>
      <c r="BAR50"/>
      <c r="BAS50"/>
      <c r="BAT50"/>
      <c r="BAU50"/>
      <c r="BAV50"/>
      <c r="BAW50"/>
      <c r="BAX50"/>
      <c r="BAY50"/>
      <c r="BAZ50"/>
      <c r="BBA50"/>
      <c r="BBB50"/>
      <c r="BBC50"/>
      <c r="BBD50"/>
      <c r="BBE50"/>
      <c r="BBF50"/>
      <c r="BBG50"/>
      <c r="BBH50"/>
      <c r="BBI50"/>
      <c r="BBJ50"/>
      <c r="BBK50"/>
      <c r="BBL50"/>
      <c r="BBM50"/>
      <c r="BBN50"/>
      <c r="BBO50"/>
      <c r="BBP50"/>
      <c r="BBQ50"/>
      <c r="BBR50"/>
      <c r="BBS50"/>
      <c r="BBT50"/>
      <c r="BBU50"/>
      <c r="BBV50"/>
      <c r="BBW50"/>
      <c r="BBX50"/>
      <c r="BBY50"/>
      <c r="BBZ50"/>
      <c r="BCA50"/>
      <c r="BCB50"/>
      <c r="BCC50"/>
      <c r="BCD50"/>
      <c r="BCE50"/>
      <c r="BCF50"/>
      <c r="BCG50"/>
      <c r="BCH50"/>
      <c r="BCI50"/>
      <c r="BCJ50"/>
      <c r="BCK50"/>
      <c r="BCL50"/>
      <c r="BCM50"/>
      <c r="BCN50"/>
      <c r="BCO50"/>
      <c r="BCP50"/>
      <c r="BCQ50"/>
      <c r="BCR50"/>
      <c r="BCS50"/>
      <c r="BCT50"/>
      <c r="BCU50"/>
      <c r="BCV50"/>
      <c r="BCW50"/>
      <c r="BCX50"/>
      <c r="BCY50"/>
      <c r="BCZ50"/>
      <c r="BDA50"/>
      <c r="BDB50"/>
      <c r="BDC50"/>
      <c r="BDD50"/>
      <c r="BDE50"/>
      <c r="BDF50"/>
      <c r="BDG50"/>
      <c r="BDH50"/>
      <c r="BDI50"/>
      <c r="BDJ50"/>
      <c r="BDK50"/>
      <c r="BDL50"/>
      <c r="BDM50"/>
      <c r="BDN50"/>
      <c r="BDO50"/>
      <c r="BDP50"/>
      <c r="BDQ50"/>
      <c r="BDR50"/>
      <c r="BDS50"/>
      <c r="BDT50"/>
      <c r="BDU50"/>
      <c r="BDV50"/>
      <c r="BDW50"/>
      <c r="BDX50"/>
      <c r="BDY50"/>
      <c r="BDZ50"/>
      <c r="BEA50"/>
      <c r="BEB50"/>
      <c r="BEC50"/>
      <c r="BED50"/>
      <c r="BEE50"/>
      <c r="BEF50"/>
      <c r="BEG50"/>
      <c r="BEH50"/>
      <c r="BEI50"/>
      <c r="BEJ50"/>
      <c r="BEK50"/>
      <c r="BEL50"/>
      <c r="BEM50"/>
      <c r="BEN50"/>
      <c r="BEO50"/>
      <c r="BEP50"/>
      <c r="BEQ50"/>
      <c r="BER50"/>
      <c r="BES50"/>
      <c r="BET50"/>
      <c r="BEU50"/>
      <c r="BEV50"/>
      <c r="BEW50"/>
      <c r="BEX50"/>
      <c r="BEY50"/>
      <c r="BEZ50"/>
      <c r="BFA50"/>
      <c r="BFB50"/>
      <c r="BFC50"/>
      <c r="BFD50"/>
      <c r="BFE50"/>
      <c r="BFF50"/>
      <c r="BFG50"/>
      <c r="BFH50"/>
      <c r="BFI50"/>
      <c r="BFJ50"/>
      <c r="BFK50"/>
      <c r="BFL50"/>
      <c r="BFM50"/>
      <c r="BFN50"/>
      <c r="BFO50"/>
      <c r="BFP50"/>
      <c r="BFQ50"/>
      <c r="BFR50"/>
      <c r="BFS50"/>
      <c r="BFT50"/>
      <c r="BFU50"/>
      <c r="BFV50"/>
      <c r="BFW50"/>
      <c r="BFX50"/>
      <c r="BFY50"/>
      <c r="BFZ50"/>
      <c r="BGA50"/>
      <c r="BGB50"/>
      <c r="BGC50"/>
      <c r="BGD50"/>
      <c r="BGE50"/>
      <c r="BGF50"/>
      <c r="BGG50"/>
      <c r="BGH50"/>
      <c r="BGI50"/>
      <c r="BGJ50"/>
      <c r="BGK50"/>
      <c r="BGL50"/>
      <c r="BGM50"/>
      <c r="BGN50"/>
      <c r="BGO50"/>
      <c r="BGP50"/>
      <c r="BGQ50"/>
      <c r="BGR50"/>
      <c r="BGS50"/>
      <c r="BGT50"/>
      <c r="BGU50"/>
      <c r="BGV50"/>
      <c r="BGW50"/>
      <c r="BGX50"/>
      <c r="BGY50"/>
      <c r="BGZ50"/>
      <c r="BHA50"/>
      <c r="BHB50"/>
      <c r="BHC50"/>
      <c r="BHD50"/>
      <c r="BHE50"/>
      <c r="BHF50"/>
      <c r="BHG50"/>
      <c r="BHH50"/>
      <c r="BHI50"/>
      <c r="BHJ50"/>
      <c r="BHK50"/>
      <c r="BHL50"/>
      <c r="BHM50"/>
      <c r="BHN50"/>
      <c r="BHO50"/>
      <c r="BHP50"/>
      <c r="BHQ50"/>
      <c r="BHR50"/>
      <c r="BHS50"/>
      <c r="BHT50"/>
      <c r="BHU50"/>
      <c r="BHV50"/>
      <c r="BHW50"/>
      <c r="BHX50"/>
      <c r="BHY50"/>
      <c r="BHZ50"/>
      <c r="BIA50"/>
      <c r="BIB50"/>
      <c r="BIC50"/>
      <c r="BID50"/>
      <c r="BIE50"/>
      <c r="BIF50"/>
      <c r="BIG50"/>
      <c r="BIH50"/>
      <c r="BII50"/>
      <c r="BIJ50"/>
      <c r="BIK50"/>
      <c r="BIL50"/>
      <c r="BIM50"/>
      <c r="BIN50"/>
      <c r="BIO50"/>
      <c r="BIP50"/>
      <c r="BIQ50"/>
      <c r="BIR50"/>
      <c r="BIS50"/>
      <c r="BIT50"/>
      <c r="BIU50"/>
      <c r="BIV50"/>
      <c r="BIW50"/>
      <c r="BIX50"/>
      <c r="BIY50"/>
      <c r="BIZ50"/>
      <c r="BJA50"/>
      <c r="BJB50"/>
      <c r="BJC50"/>
      <c r="BJD50"/>
      <c r="BJE50"/>
      <c r="BJF50"/>
      <c r="BJG50"/>
      <c r="BJH50"/>
      <c r="BJI50"/>
      <c r="BJJ50"/>
      <c r="BJK50"/>
      <c r="BJL50"/>
      <c r="BJM50"/>
      <c r="BJN50"/>
      <c r="BJO50"/>
      <c r="BJP50"/>
      <c r="BJQ50"/>
      <c r="BJR50"/>
      <c r="BJS50"/>
      <c r="BJT50"/>
      <c r="BJU50"/>
      <c r="BJV50"/>
      <c r="BJW50"/>
      <c r="BJX50"/>
      <c r="BJY50"/>
      <c r="BJZ50"/>
      <c r="BKA50"/>
      <c r="BKB50"/>
      <c r="BKC50"/>
      <c r="BKD50"/>
      <c r="BKE50"/>
      <c r="BKF50"/>
      <c r="BKG50"/>
      <c r="BKH50"/>
      <c r="BKI50"/>
      <c r="BKJ50"/>
      <c r="BKK50"/>
      <c r="BKL50"/>
      <c r="BKM50"/>
      <c r="BKN50"/>
      <c r="BKO50"/>
      <c r="BKP50"/>
      <c r="BKQ50"/>
      <c r="BKR50"/>
      <c r="BKS50"/>
      <c r="BKT50"/>
      <c r="BKU50"/>
      <c r="BKV50"/>
      <c r="BKW50"/>
      <c r="BKX50"/>
      <c r="BKY50"/>
      <c r="BKZ50"/>
      <c r="BLA50"/>
      <c r="BLB50"/>
      <c r="BLC50"/>
      <c r="BLD50"/>
      <c r="BLE50"/>
      <c r="BLF50"/>
      <c r="BLG50"/>
      <c r="BLH50"/>
      <c r="BLI50"/>
      <c r="BLJ50"/>
      <c r="BLK50"/>
      <c r="BLL50"/>
      <c r="BLM50"/>
      <c r="BLN50"/>
      <c r="BLO50"/>
      <c r="BLP50"/>
      <c r="BLQ50"/>
      <c r="BLR50"/>
      <c r="BLS50"/>
      <c r="BLT50"/>
      <c r="BLU50"/>
      <c r="BLV50"/>
      <c r="BLW50"/>
      <c r="BLX50"/>
      <c r="BLY50"/>
      <c r="BLZ50"/>
      <c r="BMA50"/>
      <c r="BMB50"/>
      <c r="BMC50"/>
      <c r="BMD50"/>
      <c r="BME50"/>
      <c r="BMF50"/>
      <c r="BMG50"/>
      <c r="BMH50"/>
      <c r="BMI50"/>
      <c r="BMJ50"/>
      <c r="BMK50"/>
      <c r="BML50"/>
      <c r="BMM50"/>
      <c r="BMN50"/>
      <c r="BMO50"/>
      <c r="BMP50"/>
      <c r="BMQ50"/>
      <c r="BMR50"/>
      <c r="BMS50"/>
      <c r="BMT50"/>
      <c r="BMU50"/>
      <c r="BMV50"/>
      <c r="BMW50"/>
      <c r="BMX50"/>
      <c r="BMY50"/>
      <c r="BMZ50"/>
      <c r="BNA50"/>
      <c r="BNB50"/>
      <c r="BNC50"/>
      <c r="BND50"/>
      <c r="BNE50"/>
      <c r="BNF50"/>
      <c r="BNG50"/>
      <c r="BNH50"/>
      <c r="BNI50"/>
      <c r="BNJ50"/>
      <c r="BNK50"/>
      <c r="BNL50"/>
      <c r="BNM50"/>
      <c r="BNN50"/>
      <c r="BNO50"/>
      <c r="BNP50"/>
      <c r="BNQ50"/>
      <c r="BNR50"/>
      <c r="BNS50"/>
      <c r="BNT50"/>
      <c r="BNU50"/>
      <c r="BNV50"/>
      <c r="BNW50"/>
      <c r="BNX50"/>
      <c r="BNY50"/>
      <c r="BNZ50"/>
      <c r="BOA50"/>
      <c r="BOB50"/>
      <c r="BOC50"/>
      <c r="BOD50"/>
      <c r="BOE50"/>
      <c r="BOF50"/>
      <c r="BOG50"/>
      <c r="BOH50"/>
      <c r="BOI50"/>
      <c r="BOJ50"/>
      <c r="BOK50"/>
      <c r="BOL50"/>
      <c r="BOM50"/>
      <c r="BON50"/>
      <c r="BOO50"/>
      <c r="BOP50"/>
      <c r="BOQ50"/>
      <c r="BOR50"/>
      <c r="BOS50"/>
      <c r="BOT50"/>
      <c r="BOU50"/>
      <c r="BOV50"/>
      <c r="BOW50"/>
      <c r="BOX50"/>
      <c r="BOY50"/>
      <c r="BOZ50"/>
      <c r="BPA50"/>
      <c r="BPB50"/>
      <c r="BPC50"/>
      <c r="BPD50"/>
      <c r="BPE50"/>
      <c r="BPF50"/>
      <c r="BPG50"/>
      <c r="BPH50"/>
      <c r="BPI50"/>
      <c r="BPJ50"/>
      <c r="BPK50"/>
      <c r="BPL50"/>
      <c r="BPM50"/>
      <c r="BPN50"/>
      <c r="BPO50"/>
      <c r="BPP50"/>
      <c r="BPQ50"/>
      <c r="BPR50"/>
      <c r="BPS50"/>
      <c r="BPT50"/>
      <c r="BPU50"/>
      <c r="BPV50"/>
      <c r="BPW50"/>
      <c r="BPX50"/>
      <c r="BPY50"/>
      <c r="BPZ50"/>
      <c r="BQA50"/>
      <c r="BQB50"/>
      <c r="BQC50"/>
      <c r="BQD50"/>
      <c r="BQE50"/>
      <c r="BQF50"/>
      <c r="BQG50"/>
      <c r="BQH50"/>
      <c r="BQI50"/>
      <c r="BQJ50"/>
      <c r="BQK50"/>
      <c r="BQL50"/>
      <c r="BQM50"/>
      <c r="BQN50"/>
      <c r="BQO50"/>
      <c r="BQP50"/>
      <c r="BQQ50"/>
      <c r="BQR50"/>
      <c r="BQS50"/>
      <c r="BQT50"/>
      <c r="BQU50"/>
      <c r="BQV50"/>
      <c r="BQW50"/>
      <c r="BQX50"/>
      <c r="BQY50"/>
      <c r="BQZ50"/>
      <c r="BRA50"/>
      <c r="BRB50"/>
      <c r="BRC50"/>
      <c r="BRD50"/>
      <c r="BRE50"/>
      <c r="BRF50"/>
      <c r="BRG50"/>
      <c r="BRH50"/>
      <c r="BRI50"/>
      <c r="BRJ50"/>
      <c r="BRK50"/>
      <c r="BRL50"/>
      <c r="BRM50"/>
      <c r="BRN50"/>
      <c r="BRO50"/>
      <c r="BRP50"/>
      <c r="BRQ50"/>
      <c r="BRR50"/>
      <c r="BRS50"/>
      <c r="BRT50"/>
      <c r="BRU50"/>
      <c r="BRV50"/>
      <c r="BRW50"/>
      <c r="BRX50"/>
      <c r="BRY50"/>
      <c r="BRZ50"/>
      <c r="BSA50"/>
      <c r="BSB50"/>
      <c r="BSC50"/>
      <c r="BSD50"/>
      <c r="BSE50"/>
      <c r="BSF50"/>
      <c r="BSG50"/>
      <c r="BSH50"/>
      <c r="BSI50"/>
      <c r="BSJ50"/>
      <c r="BSK50"/>
      <c r="BSL50"/>
      <c r="BSM50"/>
      <c r="BSN50"/>
      <c r="BSO50"/>
      <c r="BSP50"/>
      <c r="BSQ50"/>
      <c r="BSR50"/>
      <c r="BSS50"/>
      <c r="BST50"/>
      <c r="BSU50"/>
      <c r="BSV50"/>
      <c r="BSW50"/>
      <c r="BSX50"/>
      <c r="BSY50"/>
      <c r="BSZ50"/>
      <c r="BTA50"/>
      <c r="BTB50"/>
      <c r="BTC50"/>
      <c r="BTD50"/>
      <c r="BTE50"/>
      <c r="BTF50"/>
      <c r="BTG50"/>
      <c r="BTH50"/>
      <c r="BTI50"/>
      <c r="BTJ50"/>
      <c r="BTK50"/>
      <c r="BTL50"/>
      <c r="BTM50"/>
      <c r="BTN50"/>
      <c r="BTO50"/>
      <c r="BTP50"/>
      <c r="BTQ50"/>
      <c r="BTR50"/>
      <c r="BTS50"/>
      <c r="BTT50"/>
      <c r="BTU50"/>
      <c r="BTV50"/>
      <c r="BTW50"/>
      <c r="BTX50"/>
      <c r="BTY50"/>
      <c r="BTZ50"/>
      <c r="BUA50"/>
      <c r="BUB50"/>
      <c r="BUC50"/>
      <c r="BUD50"/>
      <c r="BUE50"/>
      <c r="BUF50"/>
      <c r="BUG50"/>
      <c r="BUH50"/>
      <c r="BUI50"/>
      <c r="BUJ50"/>
      <c r="BUK50"/>
      <c r="BUL50"/>
      <c r="BUM50"/>
      <c r="BUN50"/>
      <c r="BUO50"/>
      <c r="BUP50"/>
      <c r="BUQ50"/>
      <c r="BUR50"/>
      <c r="BUS50"/>
      <c r="BUT50"/>
      <c r="BUU50"/>
      <c r="BUV50"/>
      <c r="BUW50"/>
      <c r="BUX50"/>
      <c r="BUY50"/>
      <c r="BUZ50"/>
      <c r="BVA50"/>
      <c r="BVB50"/>
      <c r="BVC50"/>
      <c r="BVD50"/>
      <c r="BVE50"/>
      <c r="BVF50"/>
      <c r="BVG50"/>
      <c r="BVH50"/>
      <c r="BVI50"/>
      <c r="BVJ50"/>
      <c r="BVK50"/>
      <c r="BVL50"/>
      <c r="BVM50"/>
      <c r="BVN50"/>
      <c r="BVO50"/>
      <c r="BVP50"/>
      <c r="BVQ50"/>
      <c r="BVR50"/>
      <c r="BVS50"/>
      <c r="BVT50"/>
      <c r="BVU50"/>
      <c r="BVV50"/>
      <c r="BVW50"/>
      <c r="BVX50"/>
      <c r="BVY50"/>
      <c r="BVZ50"/>
      <c r="BWA50"/>
      <c r="BWB50"/>
      <c r="BWC50"/>
      <c r="BWD50"/>
      <c r="BWE50"/>
      <c r="BWF50"/>
      <c r="BWG50"/>
      <c r="BWH50"/>
      <c r="BWI50"/>
      <c r="BWJ50"/>
      <c r="BWK50"/>
      <c r="BWL50"/>
      <c r="BWM50"/>
      <c r="BWN50"/>
      <c r="BWO50"/>
      <c r="BWP50"/>
      <c r="BWQ50"/>
      <c r="BWR50"/>
      <c r="BWS50"/>
      <c r="BWT50"/>
      <c r="BWU50"/>
      <c r="BWV50"/>
      <c r="BWW50"/>
      <c r="BWX50"/>
      <c r="BWY50"/>
      <c r="BWZ50"/>
      <c r="BXA50"/>
      <c r="BXB50"/>
      <c r="BXC50"/>
      <c r="BXD50"/>
      <c r="BXE50"/>
      <c r="BXF50"/>
      <c r="BXG50"/>
      <c r="BXH50"/>
      <c r="BXI50"/>
      <c r="BXJ50"/>
      <c r="BXK50"/>
      <c r="BXL50"/>
      <c r="BXM50"/>
      <c r="BXN50"/>
      <c r="BXO50"/>
      <c r="BXP50"/>
      <c r="BXQ50"/>
      <c r="BXR50"/>
      <c r="BXS50"/>
      <c r="BXT50"/>
      <c r="BXU50"/>
      <c r="BXV50"/>
      <c r="BXW50"/>
      <c r="BXX50"/>
      <c r="BXY50"/>
      <c r="BXZ50"/>
      <c r="BYA50"/>
      <c r="BYB50"/>
      <c r="BYC50"/>
      <c r="BYD50"/>
      <c r="BYE50"/>
      <c r="BYF50"/>
      <c r="BYG50"/>
      <c r="BYH50"/>
      <c r="BYI50"/>
      <c r="BYJ50"/>
      <c r="BYK50"/>
      <c r="BYL50"/>
      <c r="BYM50"/>
      <c r="BYN50"/>
      <c r="BYO50"/>
      <c r="BYP50"/>
      <c r="BYQ50"/>
      <c r="BYR50"/>
      <c r="BYS50"/>
      <c r="BYT50"/>
      <c r="BYU50"/>
      <c r="BYV50"/>
      <c r="BYW50"/>
      <c r="BYX50"/>
      <c r="BYY50"/>
      <c r="BYZ50"/>
      <c r="BZA50"/>
      <c r="BZB50"/>
      <c r="BZC50"/>
      <c r="BZD50"/>
      <c r="BZE50"/>
      <c r="BZF50"/>
      <c r="BZG50"/>
      <c r="BZH50"/>
      <c r="BZI50"/>
      <c r="BZJ50"/>
      <c r="BZK50"/>
      <c r="BZL50"/>
      <c r="BZM50"/>
      <c r="BZN50"/>
      <c r="BZO50"/>
      <c r="BZP50"/>
      <c r="BZQ50"/>
      <c r="BZR50"/>
      <c r="BZS50"/>
      <c r="BZT50"/>
      <c r="BZU50"/>
      <c r="BZV50"/>
      <c r="BZW50"/>
      <c r="BZX50"/>
      <c r="BZY50"/>
      <c r="BZZ50"/>
      <c r="CAA50"/>
      <c r="CAB50"/>
      <c r="CAC50"/>
      <c r="CAD50"/>
      <c r="CAE50"/>
      <c r="CAF50"/>
      <c r="CAG50"/>
      <c r="CAH50"/>
      <c r="CAI50"/>
      <c r="CAJ50"/>
      <c r="CAK50"/>
      <c r="CAL50"/>
      <c r="CAM50"/>
      <c r="CAN50"/>
      <c r="CAO50"/>
      <c r="CAP50"/>
      <c r="CAQ50"/>
      <c r="CAR50"/>
      <c r="CAS50"/>
      <c r="CAT50"/>
      <c r="CAU50"/>
      <c r="CAV50"/>
      <c r="CAW50"/>
      <c r="CAX50"/>
      <c r="CAY50"/>
      <c r="CAZ50"/>
      <c r="CBA50"/>
      <c r="CBB50"/>
      <c r="CBC50"/>
      <c r="CBD50"/>
      <c r="CBE50"/>
      <c r="CBF50"/>
      <c r="CBG50"/>
      <c r="CBH50"/>
      <c r="CBI50"/>
      <c r="CBJ50"/>
      <c r="CBK50"/>
      <c r="CBL50"/>
      <c r="CBM50"/>
      <c r="CBN50"/>
      <c r="CBO50"/>
      <c r="CBP50"/>
      <c r="CBQ50"/>
      <c r="CBR50"/>
      <c r="CBS50"/>
      <c r="CBT50"/>
      <c r="CBU50"/>
      <c r="CBV50"/>
      <c r="CBW50"/>
      <c r="CBX50"/>
      <c r="CBY50"/>
      <c r="CBZ50"/>
      <c r="CCA50"/>
      <c r="CCB50"/>
      <c r="CCC50"/>
      <c r="CCD50"/>
      <c r="CCE50"/>
      <c r="CCF50"/>
      <c r="CCG50"/>
      <c r="CCH50"/>
      <c r="CCI50"/>
      <c r="CCJ50"/>
      <c r="CCK50"/>
      <c r="CCL50"/>
      <c r="CCM50"/>
      <c r="CCN50"/>
      <c r="CCO50"/>
      <c r="CCP50"/>
      <c r="CCQ50"/>
      <c r="CCR50"/>
      <c r="CCS50"/>
      <c r="CCT50"/>
      <c r="CCU50"/>
      <c r="CCV50"/>
      <c r="CCW50"/>
      <c r="CCX50"/>
      <c r="CCY50"/>
      <c r="CCZ50"/>
      <c r="CDA50"/>
      <c r="CDB50"/>
      <c r="CDC50"/>
      <c r="CDD50"/>
      <c r="CDE50"/>
      <c r="CDF50"/>
      <c r="CDG50"/>
      <c r="CDH50"/>
      <c r="CDI50"/>
      <c r="CDJ50"/>
      <c r="CDK50"/>
      <c r="CDL50"/>
      <c r="CDM50"/>
      <c r="CDN50"/>
      <c r="CDO50"/>
      <c r="CDP50"/>
      <c r="CDQ50"/>
      <c r="CDR50"/>
      <c r="CDS50"/>
      <c r="CDT50"/>
      <c r="CDU50"/>
      <c r="CDV50"/>
      <c r="CDW50"/>
      <c r="CDX50"/>
      <c r="CDY50"/>
      <c r="CDZ50"/>
      <c r="CEA50"/>
      <c r="CEB50"/>
      <c r="CEC50"/>
      <c r="CED50"/>
      <c r="CEE50"/>
      <c r="CEF50"/>
      <c r="CEG50"/>
      <c r="CEH50"/>
      <c r="CEI50"/>
      <c r="CEJ50"/>
      <c r="CEK50"/>
      <c r="CEL50"/>
      <c r="CEM50"/>
      <c r="CEN50"/>
      <c r="CEO50"/>
      <c r="CEP50"/>
      <c r="CEQ50"/>
      <c r="CER50"/>
      <c r="CES50"/>
      <c r="CET50"/>
      <c r="CEU50"/>
      <c r="CEV50"/>
      <c r="CEW50"/>
      <c r="CEX50"/>
      <c r="CEY50"/>
      <c r="CEZ50"/>
      <c r="CFA50"/>
      <c r="CFB50"/>
      <c r="CFC50"/>
      <c r="CFD50"/>
      <c r="CFE50"/>
      <c r="CFF50"/>
      <c r="CFG50"/>
      <c r="CFH50"/>
      <c r="CFI50"/>
      <c r="CFJ50"/>
      <c r="CFK50"/>
      <c r="CFL50"/>
      <c r="CFM50"/>
      <c r="CFN50"/>
      <c r="CFO50"/>
      <c r="CFP50"/>
      <c r="CFQ50"/>
      <c r="CFR50"/>
      <c r="CFS50"/>
      <c r="CFT50"/>
      <c r="CFU50"/>
      <c r="CFV50"/>
      <c r="CFW50"/>
      <c r="CFX50"/>
      <c r="CFY50"/>
      <c r="CFZ50"/>
      <c r="CGA50"/>
      <c r="CGB50"/>
      <c r="CGC50"/>
      <c r="CGD50"/>
      <c r="CGE50"/>
      <c r="CGF50"/>
      <c r="CGG50"/>
      <c r="CGH50"/>
      <c r="CGI50"/>
      <c r="CGJ50"/>
      <c r="CGK50"/>
      <c r="CGL50"/>
      <c r="CGM50"/>
      <c r="CGN50"/>
      <c r="CGO50"/>
      <c r="CGP50"/>
      <c r="CGQ50"/>
      <c r="CGR50"/>
      <c r="CGS50"/>
      <c r="CGT50"/>
      <c r="CGU50"/>
      <c r="CGV50"/>
      <c r="CGW50"/>
      <c r="CGX50"/>
      <c r="CGY50"/>
      <c r="CGZ50"/>
      <c r="CHA50"/>
      <c r="CHB50"/>
      <c r="CHC50"/>
      <c r="CHD50"/>
      <c r="CHE50"/>
      <c r="CHF50"/>
      <c r="CHG50"/>
      <c r="CHH50"/>
      <c r="CHI50"/>
      <c r="CHJ50"/>
      <c r="CHK50"/>
      <c r="CHL50"/>
      <c r="CHM50"/>
      <c r="CHN50"/>
      <c r="CHO50"/>
      <c r="CHP50"/>
      <c r="CHQ50"/>
      <c r="CHR50"/>
      <c r="CHS50"/>
      <c r="CHT50"/>
      <c r="CHU50"/>
      <c r="CHV50"/>
      <c r="CHW50"/>
      <c r="CHX50"/>
      <c r="CHY50"/>
      <c r="CHZ50"/>
      <c r="CIA50"/>
      <c r="CIB50"/>
      <c r="CIC50"/>
      <c r="CID50"/>
      <c r="CIE50"/>
      <c r="CIF50"/>
      <c r="CIG50"/>
      <c r="CIH50"/>
      <c r="CII50"/>
      <c r="CIJ50"/>
      <c r="CIK50"/>
      <c r="CIL50"/>
      <c r="CIM50"/>
      <c r="CIN50"/>
      <c r="CIO50"/>
      <c r="CIP50"/>
      <c r="CIQ50"/>
      <c r="CIR50"/>
      <c r="CIS50"/>
      <c r="CIT50"/>
      <c r="CIU50"/>
      <c r="CIV50"/>
      <c r="CIW50"/>
      <c r="CIX50"/>
      <c r="CIY50"/>
      <c r="CIZ50"/>
      <c r="CJA50"/>
      <c r="CJB50"/>
      <c r="CJC50"/>
      <c r="CJD50"/>
      <c r="CJE50"/>
      <c r="CJF50"/>
      <c r="CJG50"/>
      <c r="CJH50"/>
      <c r="CJI50"/>
      <c r="CJJ50"/>
      <c r="CJK50"/>
      <c r="CJL50"/>
      <c r="CJM50"/>
      <c r="CJN50"/>
      <c r="CJO50"/>
      <c r="CJP50"/>
      <c r="CJQ50"/>
      <c r="CJR50"/>
      <c r="CJS50"/>
      <c r="CJT50"/>
      <c r="CJU50"/>
      <c r="CJV50"/>
      <c r="CJW50"/>
      <c r="CJX50"/>
      <c r="CJY50"/>
      <c r="CJZ50"/>
      <c r="CKA50"/>
      <c r="CKB50"/>
      <c r="CKC50"/>
      <c r="CKD50"/>
      <c r="CKE50"/>
      <c r="CKF50"/>
      <c r="CKG50"/>
      <c r="CKH50"/>
      <c r="CKI50"/>
      <c r="CKJ50"/>
      <c r="CKK50"/>
      <c r="CKL50"/>
      <c r="CKM50"/>
      <c r="CKN50"/>
      <c r="CKO50"/>
      <c r="CKP50"/>
      <c r="CKQ50"/>
      <c r="CKR50"/>
      <c r="CKS50"/>
      <c r="CKT50"/>
      <c r="CKU50"/>
      <c r="CKV50"/>
      <c r="CKW50"/>
      <c r="CKX50"/>
      <c r="CKY50"/>
      <c r="CKZ50"/>
      <c r="CLA50"/>
      <c r="CLB50"/>
      <c r="CLC50"/>
      <c r="CLD50"/>
      <c r="CLE50"/>
      <c r="CLF50"/>
      <c r="CLG50"/>
      <c r="CLH50"/>
      <c r="CLI50"/>
      <c r="CLJ50"/>
      <c r="CLK50"/>
      <c r="CLL50"/>
      <c r="CLM50"/>
      <c r="CLN50"/>
      <c r="CLO50"/>
      <c r="CLP50"/>
      <c r="CLQ50"/>
      <c r="CLR50"/>
      <c r="CLS50"/>
      <c r="CLT50"/>
      <c r="CLU50"/>
      <c r="CLV50"/>
      <c r="CLW50"/>
      <c r="CLX50"/>
      <c r="CLY50"/>
      <c r="CLZ50"/>
      <c r="CMA50"/>
      <c r="CMB50"/>
      <c r="CMC50"/>
      <c r="CMD50"/>
      <c r="CME50"/>
      <c r="CMF50"/>
      <c r="CMG50"/>
      <c r="CMH50"/>
      <c r="CMI50"/>
      <c r="CMJ50"/>
      <c r="CMK50"/>
      <c r="CML50"/>
      <c r="CMM50"/>
      <c r="CMN50"/>
      <c r="CMO50"/>
      <c r="CMP50"/>
      <c r="CMQ50"/>
      <c r="CMR50"/>
      <c r="CMS50"/>
      <c r="CMT50"/>
      <c r="CMU50"/>
      <c r="CMV50"/>
      <c r="CMW50"/>
      <c r="CMX50"/>
      <c r="CMY50"/>
      <c r="CMZ50"/>
      <c r="CNA50"/>
      <c r="CNB50"/>
      <c r="CNC50"/>
      <c r="CND50"/>
      <c r="CNE50"/>
      <c r="CNF50"/>
      <c r="CNG50"/>
      <c r="CNH50"/>
      <c r="CNI50"/>
      <c r="CNJ50"/>
      <c r="CNK50"/>
      <c r="CNL50"/>
      <c r="CNM50"/>
      <c r="CNN50"/>
      <c r="CNO50"/>
      <c r="CNP50"/>
      <c r="CNQ50"/>
      <c r="CNR50"/>
      <c r="CNS50"/>
      <c r="CNT50"/>
      <c r="CNU50"/>
      <c r="CNV50"/>
      <c r="CNW50"/>
      <c r="CNX50"/>
      <c r="CNY50"/>
      <c r="CNZ50"/>
      <c r="COA50"/>
      <c r="COB50"/>
      <c r="COC50"/>
      <c r="COD50"/>
      <c r="COE50"/>
      <c r="COF50"/>
      <c r="COG50"/>
      <c r="COH50"/>
      <c r="COI50"/>
      <c r="COJ50"/>
      <c r="COK50"/>
      <c r="COL50"/>
      <c r="COM50"/>
      <c r="CON50"/>
      <c r="COO50"/>
      <c r="COP50"/>
      <c r="COQ50"/>
      <c r="COR50"/>
      <c r="COS50"/>
      <c r="COT50"/>
      <c r="COU50"/>
      <c r="COV50"/>
      <c r="COW50"/>
      <c r="COX50"/>
      <c r="COY50"/>
      <c r="COZ50"/>
      <c r="CPA50"/>
      <c r="CPB50"/>
      <c r="CPC50"/>
      <c r="CPD50"/>
      <c r="CPE50"/>
      <c r="CPF50"/>
      <c r="CPG50"/>
      <c r="CPH50"/>
      <c r="CPI50"/>
      <c r="CPJ50"/>
      <c r="CPK50"/>
      <c r="CPL50"/>
      <c r="CPM50"/>
      <c r="CPN50"/>
      <c r="CPO50"/>
      <c r="CPP50"/>
      <c r="CPQ50"/>
      <c r="CPR50"/>
      <c r="CPS50"/>
      <c r="CPT50"/>
      <c r="CPU50"/>
      <c r="CPV50"/>
      <c r="CPW50"/>
      <c r="CPX50"/>
      <c r="CPY50"/>
      <c r="CPZ50"/>
      <c r="CQA50"/>
      <c r="CQB50"/>
      <c r="CQC50"/>
      <c r="CQD50"/>
      <c r="CQE50"/>
      <c r="CQF50"/>
      <c r="CQG50"/>
      <c r="CQH50"/>
      <c r="CQI50"/>
      <c r="CQJ50"/>
      <c r="CQK50"/>
      <c r="CQL50"/>
      <c r="CQM50"/>
      <c r="CQN50"/>
      <c r="CQO50"/>
      <c r="CQP50"/>
      <c r="CQQ50"/>
      <c r="CQR50"/>
      <c r="CQS50"/>
      <c r="CQT50"/>
      <c r="CQU50"/>
      <c r="CQV50"/>
      <c r="CQW50"/>
      <c r="CQX50"/>
      <c r="CQY50"/>
      <c r="CQZ50"/>
      <c r="CRA50"/>
      <c r="CRB50"/>
      <c r="CRC50"/>
      <c r="CRD50"/>
      <c r="CRE50"/>
      <c r="CRF50"/>
      <c r="CRG50"/>
      <c r="CRH50"/>
      <c r="CRI50"/>
      <c r="CRJ50"/>
      <c r="CRK50"/>
      <c r="CRL50"/>
      <c r="CRM50"/>
      <c r="CRN50"/>
      <c r="CRO50"/>
      <c r="CRP50"/>
      <c r="CRQ50"/>
      <c r="CRR50"/>
      <c r="CRS50"/>
      <c r="CRT50"/>
      <c r="CRU50"/>
      <c r="CRV50"/>
      <c r="CRW50"/>
      <c r="CRX50"/>
      <c r="CRY50"/>
      <c r="CRZ50"/>
      <c r="CSA50"/>
      <c r="CSB50"/>
      <c r="CSC50"/>
      <c r="CSD50"/>
      <c r="CSE50"/>
      <c r="CSF50"/>
      <c r="CSG50"/>
      <c r="CSH50"/>
      <c r="CSI50"/>
      <c r="CSJ50"/>
      <c r="CSK50"/>
      <c r="CSL50"/>
      <c r="CSM50"/>
      <c r="CSN50"/>
      <c r="CSO50"/>
      <c r="CSP50"/>
      <c r="CSQ50"/>
      <c r="CSR50"/>
      <c r="CSS50"/>
      <c r="CST50"/>
      <c r="CSU50"/>
      <c r="CSV50"/>
      <c r="CSW50"/>
      <c r="CSX50"/>
      <c r="CSY50"/>
      <c r="CSZ50"/>
      <c r="CTA50"/>
      <c r="CTB50"/>
      <c r="CTC50"/>
      <c r="CTD50"/>
      <c r="CTE50"/>
      <c r="CTF50"/>
      <c r="CTG50"/>
      <c r="CTH50"/>
      <c r="CTI50"/>
      <c r="CTJ50"/>
      <c r="CTK50"/>
      <c r="CTL50"/>
      <c r="CTM50"/>
      <c r="CTN50"/>
      <c r="CTO50"/>
      <c r="CTP50"/>
      <c r="CTQ50"/>
      <c r="CTR50"/>
      <c r="CTS50"/>
      <c r="CTT50"/>
      <c r="CTU50"/>
      <c r="CTV50"/>
      <c r="CTW50"/>
      <c r="CTX50"/>
      <c r="CTY50"/>
      <c r="CTZ50"/>
      <c r="CUA50"/>
      <c r="CUB50"/>
      <c r="CUC50"/>
      <c r="CUD50"/>
      <c r="CUE50"/>
      <c r="CUF50"/>
      <c r="CUG50"/>
      <c r="CUH50"/>
      <c r="CUI50"/>
      <c r="CUJ50"/>
      <c r="CUK50"/>
      <c r="CUL50"/>
      <c r="CUM50"/>
      <c r="CUN50"/>
      <c r="CUO50"/>
      <c r="CUP50"/>
      <c r="CUQ50"/>
      <c r="CUR50"/>
      <c r="CUS50"/>
      <c r="CUT50"/>
      <c r="CUU50"/>
      <c r="CUV50"/>
      <c r="CUW50"/>
      <c r="CUX50"/>
      <c r="CUY50"/>
      <c r="CUZ50"/>
      <c r="CVA50"/>
      <c r="CVB50"/>
      <c r="CVC50"/>
      <c r="CVD50"/>
      <c r="CVE50"/>
      <c r="CVF50"/>
      <c r="CVG50"/>
      <c r="CVH50"/>
      <c r="CVI50"/>
      <c r="CVJ50"/>
      <c r="CVK50"/>
      <c r="CVL50"/>
      <c r="CVM50"/>
      <c r="CVN50"/>
      <c r="CVO50"/>
      <c r="CVP50"/>
      <c r="CVQ50"/>
      <c r="CVR50"/>
      <c r="CVS50"/>
      <c r="CVT50"/>
      <c r="CVU50"/>
      <c r="CVV50"/>
      <c r="CVW50"/>
      <c r="CVX50"/>
      <c r="CVY50"/>
      <c r="CVZ50"/>
      <c r="CWA50"/>
      <c r="CWB50"/>
      <c r="CWC50"/>
      <c r="CWD50"/>
      <c r="CWE50"/>
      <c r="CWF50"/>
      <c r="CWG50"/>
      <c r="CWH50"/>
      <c r="CWI50"/>
      <c r="CWJ50"/>
      <c r="CWK50"/>
      <c r="CWL50"/>
      <c r="CWM50"/>
      <c r="CWN50"/>
      <c r="CWO50"/>
      <c r="CWP50"/>
      <c r="CWQ50"/>
      <c r="CWR50"/>
      <c r="CWS50"/>
      <c r="CWT50"/>
      <c r="CWU50"/>
      <c r="CWV50"/>
      <c r="CWW50"/>
      <c r="CWX50"/>
      <c r="CWY50"/>
      <c r="CWZ50"/>
      <c r="CXA50"/>
      <c r="CXB50"/>
      <c r="CXC50"/>
      <c r="CXD50"/>
      <c r="CXE50"/>
      <c r="CXF50"/>
      <c r="CXG50"/>
      <c r="CXH50"/>
      <c r="CXI50"/>
      <c r="CXJ50"/>
      <c r="CXK50"/>
      <c r="CXL50"/>
      <c r="CXM50"/>
      <c r="CXN50"/>
      <c r="CXO50"/>
      <c r="CXP50"/>
      <c r="CXQ50"/>
      <c r="CXR50"/>
      <c r="CXS50"/>
      <c r="CXT50"/>
      <c r="CXU50"/>
      <c r="CXV50"/>
      <c r="CXW50"/>
      <c r="CXX50"/>
      <c r="CXY50"/>
      <c r="CXZ50"/>
      <c r="CYA50"/>
      <c r="CYB50"/>
      <c r="CYC50"/>
      <c r="CYD50"/>
      <c r="CYE50"/>
      <c r="CYF50"/>
      <c r="CYG50"/>
      <c r="CYH50"/>
      <c r="CYI50"/>
      <c r="CYJ50"/>
      <c r="CYK50"/>
      <c r="CYL50"/>
      <c r="CYM50"/>
      <c r="CYN50"/>
      <c r="CYO50"/>
      <c r="CYP50"/>
      <c r="CYQ50"/>
      <c r="CYR50"/>
      <c r="CYS50"/>
      <c r="CYT50"/>
      <c r="CYU50"/>
      <c r="CYV50"/>
      <c r="CYW50"/>
      <c r="CYX50"/>
      <c r="CYY50"/>
      <c r="CYZ50"/>
      <c r="CZA50"/>
      <c r="CZB50"/>
      <c r="CZC50"/>
      <c r="CZD50"/>
      <c r="CZE50"/>
      <c r="CZF50"/>
      <c r="CZG50"/>
      <c r="CZH50"/>
      <c r="CZI50"/>
      <c r="CZJ50"/>
      <c r="CZK50"/>
      <c r="CZL50"/>
      <c r="CZM50"/>
      <c r="CZN50"/>
      <c r="CZO50"/>
      <c r="CZP50"/>
      <c r="CZQ50"/>
      <c r="CZR50"/>
      <c r="CZS50"/>
      <c r="CZT50"/>
      <c r="CZU50"/>
      <c r="CZV50"/>
      <c r="CZW50"/>
      <c r="CZX50"/>
      <c r="CZY50"/>
      <c r="CZZ50"/>
      <c r="DAA50"/>
      <c r="DAB50"/>
      <c r="DAC50"/>
      <c r="DAD50"/>
      <c r="DAE50"/>
      <c r="DAF50"/>
      <c r="DAG50"/>
      <c r="DAH50"/>
      <c r="DAI50"/>
      <c r="DAJ50"/>
      <c r="DAK50"/>
      <c r="DAL50"/>
      <c r="DAM50"/>
      <c r="DAN50"/>
      <c r="DAO50"/>
      <c r="DAP50"/>
      <c r="DAQ50"/>
      <c r="DAR50"/>
      <c r="DAS50"/>
      <c r="DAT50"/>
      <c r="DAU50"/>
      <c r="DAV50"/>
      <c r="DAW50"/>
      <c r="DAX50"/>
      <c r="DAY50"/>
      <c r="DAZ50"/>
      <c r="DBA50"/>
      <c r="DBB50"/>
      <c r="DBC50"/>
      <c r="DBD50"/>
      <c r="DBE50"/>
      <c r="DBF50"/>
      <c r="DBG50"/>
      <c r="DBH50"/>
      <c r="DBI50"/>
      <c r="DBJ50"/>
      <c r="DBK50"/>
      <c r="DBL50"/>
      <c r="DBM50"/>
      <c r="DBN50"/>
      <c r="DBO50"/>
      <c r="DBP50"/>
      <c r="DBQ50"/>
      <c r="DBR50"/>
      <c r="DBS50"/>
      <c r="DBT50"/>
      <c r="DBU50"/>
      <c r="DBV50"/>
      <c r="DBW50"/>
      <c r="DBX50"/>
      <c r="DBY50"/>
      <c r="DBZ50"/>
      <c r="DCA50"/>
      <c r="DCB50"/>
      <c r="DCC50"/>
      <c r="DCD50"/>
      <c r="DCE50"/>
      <c r="DCF50"/>
      <c r="DCG50"/>
      <c r="DCH50"/>
      <c r="DCI50"/>
      <c r="DCJ50"/>
      <c r="DCK50"/>
      <c r="DCL50"/>
      <c r="DCM50"/>
      <c r="DCN50"/>
      <c r="DCO50"/>
      <c r="DCP50"/>
      <c r="DCQ50"/>
      <c r="DCR50"/>
      <c r="DCS50"/>
      <c r="DCT50"/>
      <c r="DCU50"/>
      <c r="DCV50"/>
      <c r="DCW50"/>
      <c r="DCX50"/>
      <c r="DCY50"/>
      <c r="DCZ50"/>
      <c r="DDA50"/>
      <c r="DDB50"/>
      <c r="DDC50"/>
      <c r="DDD50"/>
      <c r="DDE50"/>
      <c r="DDF50"/>
      <c r="DDG50"/>
      <c r="DDH50"/>
      <c r="DDI50"/>
      <c r="DDJ50"/>
      <c r="DDK50"/>
      <c r="DDL50"/>
      <c r="DDM50"/>
      <c r="DDN50"/>
      <c r="DDO50"/>
      <c r="DDP50"/>
      <c r="DDQ50"/>
      <c r="DDR50"/>
      <c r="DDS50"/>
      <c r="DDT50"/>
      <c r="DDU50"/>
      <c r="DDV50"/>
      <c r="DDW50"/>
      <c r="DDX50"/>
      <c r="DDY50"/>
      <c r="DDZ50"/>
      <c r="DEA50"/>
      <c r="DEB50"/>
      <c r="DEC50"/>
      <c r="DED50"/>
      <c r="DEE50"/>
      <c r="DEF50"/>
      <c r="DEG50"/>
      <c r="DEH50"/>
      <c r="DEI50"/>
      <c r="DEJ50"/>
      <c r="DEK50"/>
      <c r="DEL50"/>
      <c r="DEM50"/>
      <c r="DEN50"/>
      <c r="DEO50"/>
      <c r="DEP50"/>
      <c r="DEQ50"/>
      <c r="DER50"/>
      <c r="DES50"/>
      <c r="DET50"/>
      <c r="DEU50"/>
      <c r="DEV50"/>
      <c r="DEW50"/>
      <c r="DEX50"/>
      <c r="DEY50"/>
      <c r="DEZ50"/>
      <c r="DFA50"/>
      <c r="DFB50"/>
      <c r="DFC50"/>
      <c r="DFD50"/>
      <c r="DFE50"/>
      <c r="DFF50"/>
      <c r="DFG50"/>
      <c r="DFH50"/>
      <c r="DFI50"/>
      <c r="DFJ50"/>
      <c r="DFK50"/>
      <c r="DFL50"/>
      <c r="DFM50"/>
      <c r="DFN50"/>
      <c r="DFO50"/>
      <c r="DFP50"/>
      <c r="DFQ50"/>
      <c r="DFR50"/>
      <c r="DFS50"/>
      <c r="DFT50"/>
      <c r="DFU50"/>
      <c r="DFV50"/>
      <c r="DFW50"/>
      <c r="DFX50"/>
      <c r="DFY50"/>
      <c r="DFZ50"/>
      <c r="DGA50"/>
      <c r="DGB50"/>
      <c r="DGC50"/>
      <c r="DGD50"/>
      <c r="DGE50"/>
      <c r="DGF50"/>
      <c r="DGG50"/>
      <c r="DGH50"/>
      <c r="DGI50"/>
      <c r="DGJ50"/>
      <c r="DGK50"/>
      <c r="DGL50"/>
      <c r="DGM50"/>
      <c r="DGN50"/>
      <c r="DGO50"/>
      <c r="DGP50"/>
      <c r="DGQ50"/>
      <c r="DGR50"/>
      <c r="DGS50"/>
      <c r="DGT50"/>
      <c r="DGU50"/>
      <c r="DGV50"/>
      <c r="DGW50"/>
      <c r="DGX50"/>
      <c r="DGY50"/>
      <c r="DGZ50"/>
      <c r="DHA50"/>
      <c r="DHB50"/>
      <c r="DHC50"/>
      <c r="DHD50"/>
      <c r="DHE50"/>
      <c r="DHF50"/>
      <c r="DHG50"/>
      <c r="DHH50"/>
      <c r="DHI50"/>
      <c r="DHJ50"/>
      <c r="DHK50"/>
      <c r="DHL50"/>
      <c r="DHM50"/>
      <c r="DHN50"/>
      <c r="DHO50"/>
      <c r="DHP50"/>
      <c r="DHQ50"/>
      <c r="DHR50"/>
      <c r="DHS50"/>
      <c r="DHT50"/>
      <c r="DHU50"/>
      <c r="DHV50"/>
      <c r="DHW50"/>
      <c r="DHX50"/>
      <c r="DHY50"/>
      <c r="DHZ50"/>
      <c r="DIA50"/>
      <c r="DIB50"/>
      <c r="DIC50"/>
      <c r="DID50"/>
      <c r="DIE50"/>
      <c r="DIF50"/>
      <c r="DIG50"/>
      <c r="DIH50"/>
      <c r="DII50"/>
      <c r="DIJ50"/>
      <c r="DIK50"/>
      <c r="DIL50"/>
      <c r="DIM50"/>
      <c r="DIN50"/>
      <c r="DIO50"/>
      <c r="DIP50"/>
      <c r="DIQ50"/>
      <c r="DIR50"/>
      <c r="DIS50"/>
      <c r="DIT50"/>
      <c r="DIU50"/>
      <c r="DIV50"/>
      <c r="DIW50"/>
      <c r="DIX50"/>
      <c r="DIY50"/>
      <c r="DIZ50"/>
      <c r="DJA50"/>
      <c r="DJB50"/>
      <c r="DJC50"/>
      <c r="DJD50"/>
      <c r="DJE50"/>
      <c r="DJF50"/>
      <c r="DJG50"/>
      <c r="DJH50"/>
      <c r="DJI50"/>
      <c r="DJJ50"/>
      <c r="DJK50"/>
      <c r="DJL50"/>
      <c r="DJM50"/>
      <c r="DJN50"/>
      <c r="DJO50"/>
      <c r="DJP50"/>
      <c r="DJQ50"/>
      <c r="DJR50"/>
      <c r="DJS50"/>
      <c r="DJT50"/>
      <c r="DJU50"/>
      <c r="DJV50"/>
      <c r="DJW50"/>
      <c r="DJX50"/>
      <c r="DJY50"/>
      <c r="DJZ50"/>
      <c r="DKA50"/>
      <c r="DKB50"/>
      <c r="DKC50"/>
      <c r="DKD50"/>
      <c r="DKE50"/>
      <c r="DKF50"/>
      <c r="DKG50"/>
      <c r="DKH50"/>
      <c r="DKI50"/>
      <c r="DKJ50"/>
      <c r="DKK50"/>
      <c r="DKL50"/>
      <c r="DKM50"/>
      <c r="DKN50"/>
      <c r="DKO50"/>
      <c r="DKP50"/>
      <c r="DKQ50"/>
      <c r="DKR50"/>
      <c r="DKS50"/>
      <c r="DKT50"/>
      <c r="DKU50"/>
      <c r="DKV50"/>
      <c r="DKW50"/>
      <c r="DKX50"/>
      <c r="DKY50"/>
      <c r="DKZ50"/>
      <c r="DLA50"/>
      <c r="DLB50"/>
      <c r="DLC50"/>
      <c r="DLD50"/>
      <c r="DLE50"/>
      <c r="DLF50"/>
      <c r="DLG50"/>
      <c r="DLH50"/>
      <c r="DLI50"/>
      <c r="DLJ50"/>
      <c r="DLK50"/>
      <c r="DLL50"/>
      <c r="DLM50"/>
      <c r="DLN50"/>
      <c r="DLO50"/>
      <c r="DLP50"/>
      <c r="DLQ50"/>
      <c r="DLR50"/>
      <c r="DLS50"/>
      <c r="DLT50"/>
      <c r="DLU50"/>
      <c r="DLV50"/>
      <c r="DLW50"/>
      <c r="DLX50"/>
      <c r="DLY50"/>
      <c r="DLZ50"/>
      <c r="DMA50"/>
      <c r="DMB50"/>
      <c r="DMC50"/>
      <c r="DMD50"/>
      <c r="DME50"/>
      <c r="DMF50"/>
      <c r="DMG50"/>
      <c r="DMH50"/>
      <c r="DMI50"/>
      <c r="DMJ50"/>
      <c r="DMK50"/>
      <c r="DML50"/>
      <c r="DMM50"/>
      <c r="DMN50"/>
      <c r="DMO50"/>
      <c r="DMP50"/>
      <c r="DMQ50"/>
      <c r="DMR50"/>
      <c r="DMS50"/>
      <c r="DMT50"/>
      <c r="DMU50"/>
      <c r="DMV50"/>
      <c r="DMW50"/>
      <c r="DMX50"/>
      <c r="DMY50"/>
      <c r="DMZ50"/>
      <c r="DNA50"/>
      <c r="DNB50"/>
      <c r="DNC50"/>
      <c r="DND50"/>
      <c r="DNE50"/>
      <c r="DNF50"/>
      <c r="DNG50"/>
      <c r="DNH50"/>
      <c r="DNI50"/>
      <c r="DNJ50"/>
      <c r="DNK50"/>
      <c r="DNL50"/>
      <c r="DNM50"/>
      <c r="DNN50"/>
      <c r="DNO50"/>
      <c r="DNP50"/>
      <c r="DNQ50"/>
      <c r="DNR50"/>
      <c r="DNS50"/>
      <c r="DNT50"/>
      <c r="DNU50"/>
      <c r="DNV50"/>
      <c r="DNW50"/>
      <c r="DNX50"/>
      <c r="DNY50"/>
      <c r="DNZ50"/>
      <c r="DOA50"/>
      <c r="DOB50"/>
      <c r="DOC50"/>
      <c r="DOD50"/>
      <c r="DOE50"/>
      <c r="DOF50"/>
      <c r="DOG50"/>
      <c r="DOH50"/>
      <c r="DOI50"/>
      <c r="DOJ50"/>
      <c r="DOK50"/>
      <c r="DOL50"/>
      <c r="DOM50"/>
      <c r="DON50"/>
      <c r="DOO50"/>
      <c r="DOP50"/>
      <c r="DOQ50"/>
      <c r="DOR50"/>
      <c r="DOS50"/>
      <c r="DOT50"/>
      <c r="DOU50"/>
      <c r="DOV50"/>
      <c r="DOW50"/>
      <c r="DOX50"/>
      <c r="DOY50"/>
      <c r="DOZ50"/>
      <c r="DPA50"/>
      <c r="DPB50"/>
      <c r="DPC50"/>
      <c r="DPD50"/>
      <c r="DPE50"/>
      <c r="DPF50"/>
      <c r="DPG50"/>
      <c r="DPH50"/>
      <c r="DPI50"/>
      <c r="DPJ50"/>
      <c r="DPK50"/>
      <c r="DPL50"/>
      <c r="DPM50"/>
      <c r="DPN50"/>
      <c r="DPO50"/>
      <c r="DPP50"/>
      <c r="DPQ50"/>
      <c r="DPR50"/>
      <c r="DPS50"/>
      <c r="DPT50"/>
      <c r="DPU50"/>
      <c r="DPV50"/>
      <c r="DPW50"/>
      <c r="DPX50"/>
      <c r="DPY50"/>
      <c r="DPZ50"/>
      <c r="DQA50"/>
      <c r="DQB50"/>
      <c r="DQC50"/>
      <c r="DQD50"/>
      <c r="DQE50"/>
      <c r="DQF50"/>
      <c r="DQG50"/>
      <c r="DQH50"/>
      <c r="DQI50"/>
      <c r="DQJ50"/>
      <c r="DQK50"/>
      <c r="DQL50"/>
      <c r="DQM50"/>
      <c r="DQN50"/>
      <c r="DQO50"/>
      <c r="DQP50"/>
      <c r="DQQ50"/>
      <c r="DQR50"/>
      <c r="DQS50"/>
      <c r="DQT50"/>
      <c r="DQU50"/>
      <c r="DQV50"/>
      <c r="DQW50"/>
      <c r="DQX50"/>
      <c r="DQY50"/>
      <c r="DQZ50"/>
      <c r="DRA50"/>
      <c r="DRB50"/>
      <c r="DRC50"/>
      <c r="DRD50"/>
      <c r="DRE50"/>
      <c r="DRF50"/>
      <c r="DRG50"/>
      <c r="DRH50"/>
      <c r="DRI50"/>
      <c r="DRJ50"/>
      <c r="DRK50"/>
      <c r="DRL50"/>
      <c r="DRM50"/>
      <c r="DRN50"/>
      <c r="DRO50"/>
      <c r="DRP50"/>
      <c r="DRQ50"/>
      <c r="DRR50"/>
      <c r="DRS50"/>
      <c r="DRT50"/>
      <c r="DRU50"/>
      <c r="DRV50"/>
      <c r="DRW50"/>
      <c r="DRX50"/>
      <c r="DRY50"/>
      <c r="DRZ50"/>
      <c r="DSA50"/>
      <c r="DSB50"/>
      <c r="DSC50"/>
      <c r="DSD50"/>
      <c r="DSE50"/>
      <c r="DSF50"/>
      <c r="DSG50"/>
      <c r="DSH50"/>
      <c r="DSI50"/>
      <c r="DSJ50"/>
      <c r="DSK50"/>
      <c r="DSL50"/>
      <c r="DSM50"/>
      <c r="DSN50"/>
      <c r="DSO50"/>
      <c r="DSP50"/>
      <c r="DSQ50"/>
      <c r="DSR50"/>
      <c r="DSS50"/>
      <c r="DST50"/>
      <c r="DSU50"/>
      <c r="DSV50"/>
      <c r="DSW50"/>
      <c r="DSX50"/>
      <c r="DSY50"/>
      <c r="DSZ50"/>
      <c r="DTA50"/>
      <c r="DTB50"/>
      <c r="DTC50"/>
      <c r="DTD50"/>
      <c r="DTE50"/>
      <c r="DTF50"/>
      <c r="DTG50"/>
      <c r="DTH50"/>
      <c r="DTI50"/>
      <c r="DTJ50"/>
      <c r="DTK50"/>
      <c r="DTL50"/>
    </row>
    <row r="51" spans="1:3236" ht="46.5" x14ac:dyDescent="0.7">
      <c r="A51" s="66">
        <v>43817</v>
      </c>
      <c r="B51" s="66">
        <v>43817</v>
      </c>
      <c r="C51" s="62" t="s">
        <v>21</v>
      </c>
      <c r="D51" s="62">
        <v>44111611</v>
      </c>
      <c r="E51" s="63" t="s">
        <v>74</v>
      </c>
      <c r="F51" s="62" t="s">
        <v>75</v>
      </c>
      <c r="G51" s="64">
        <v>20</v>
      </c>
      <c r="H51" s="64">
        <f t="shared" si="3"/>
        <v>600</v>
      </c>
      <c r="I51" s="62">
        <v>94</v>
      </c>
      <c r="J51" s="62">
        <v>64</v>
      </c>
      <c r="K51" s="65">
        <v>30</v>
      </c>
      <c r="L51" s="35"/>
      <c r="M51" s="31"/>
      <c r="N51" s="32">
        <f t="shared" si="1"/>
        <v>30</v>
      </c>
      <c r="O51" s="33">
        <v>2</v>
      </c>
      <c r="P51" s="34">
        <f t="shared" si="2"/>
        <v>28</v>
      </c>
      <c r="Q51" s="10"/>
    </row>
    <row r="52" spans="1:3236" ht="46.5" x14ac:dyDescent="0.7">
      <c r="A52" s="66">
        <v>44819</v>
      </c>
      <c r="B52" s="66">
        <v>44819</v>
      </c>
      <c r="C52" s="62" t="s">
        <v>21</v>
      </c>
      <c r="D52" s="62">
        <v>44122022</v>
      </c>
      <c r="E52" s="63" t="s">
        <v>76</v>
      </c>
      <c r="F52" s="62" t="s">
        <v>75</v>
      </c>
      <c r="G52" s="64">
        <v>36.43</v>
      </c>
      <c r="H52" s="64">
        <f t="shared" si="3"/>
        <v>0</v>
      </c>
      <c r="I52" s="62">
        <v>60</v>
      </c>
      <c r="J52" s="62">
        <v>60</v>
      </c>
      <c r="K52" s="65">
        <v>0</v>
      </c>
      <c r="L52" s="35"/>
      <c r="M52" s="31"/>
      <c r="N52" s="32">
        <f t="shared" si="1"/>
        <v>0</v>
      </c>
      <c r="O52" s="33"/>
      <c r="P52" s="34">
        <f t="shared" si="2"/>
        <v>0</v>
      </c>
      <c r="Q52" s="10"/>
    </row>
    <row r="53" spans="1:3236" ht="46.5" x14ac:dyDescent="0.7">
      <c r="A53" s="66">
        <v>43819</v>
      </c>
      <c r="B53" s="66">
        <v>43819</v>
      </c>
      <c r="C53" s="62" t="s">
        <v>21</v>
      </c>
      <c r="D53" s="62">
        <v>44121716</v>
      </c>
      <c r="E53" s="63" t="s">
        <v>77</v>
      </c>
      <c r="F53" s="62" t="s">
        <v>78</v>
      </c>
      <c r="G53" s="64">
        <v>320</v>
      </c>
      <c r="H53" s="64">
        <f t="shared" si="3"/>
        <v>1280</v>
      </c>
      <c r="I53" s="62">
        <v>23</v>
      </c>
      <c r="J53" s="62">
        <v>19</v>
      </c>
      <c r="K53" s="65">
        <v>4</v>
      </c>
      <c r="L53" s="35"/>
      <c r="M53" s="31"/>
      <c r="N53" s="32">
        <f t="shared" si="1"/>
        <v>4</v>
      </c>
      <c r="O53" s="33"/>
      <c r="P53" s="34">
        <f t="shared" si="2"/>
        <v>4</v>
      </c>
      <c r="Q53" s="10"/>
    </row>
    <row r="54" spans="1:3236" ht="46.5" x14ac:dyDescent="0.7">
      <c r="A54" s="66">
        <v>43819</v>
      </c>
      <c r="B54" s="66">
        <v>43819</v>
      </c>
      <c r="C54" s="62" t="s">
        <v>21</v>
      </c>
      <c r="D54" s="62">
        <v>44121716</v>
      </c>
      <c r="E54" s="63" t="s">
        <v>79</v>
      </c>
      <c r="F54" s="62" t="s">
        <v>78</v>
      </c>
      <c r="G54" s="64">
        <v>398</v>
      </c>
      <c r="H54" s="64">
        <f t="shared" si="3"/>
        <v>398</v>
      </c>
      <c r="I54" s="62">
        <v>7</v>
      </c>
      <c r="J54" s="62">
        <v>6</v>
      </c>
      <c r="K54" s="65">
        <v>1</v>
      </c>
      <c r="L54" s="35"/>
      <c r="M54" s="31"/>
      <c r="N54" s="32">
        <f t="shared" si="1"/>
        <v>1</v>
      </c>
      <c r="O54" s="33"/>
      <c r="P54" s="34">
        <f t="shared" si="2"/>
        <v>1</v>
      </c>
      <c r="Q54" s="10"/>
    </row>
    <row r="55" spans="1:3236" ht="46.5" x14ac:dyDescent="0.7">
      <c r="A55" s="66">
        <v>43817</v>
      </c>
      <c r="B55" s="66">
        <v>43817</v>
      </c>
      <c r="C55" s="62" t="s">
        <v>21</v>
      </c>
      <c r="D55" s="62">
        <v>31201602</v>
      </c>
      <c r="E55" s="63" t="s">
        <v>80</v>
      </c>
      <c r="F55" s="62" t="s">
        <v>28</v>
      </c>
      <c r="G55" s="64">
        <v>30</v>
      </c>
      <c r="H55" s="64">
        <f t="shared" si="3"/>
        <v>150</v>
      </c>
      <c r="I55" s="62">
        <v>15</v>
      </c>
      <c r="J55" s="62">
        <v>10</v>
      </c>
      <c r="K55" s="65">
        <v>5</v>
      </c>
      <c r="L55" s="35"/>
      <c r="M55" s="31"/>
      <c r="N55" s="32">
        <f t="shared" si="1"/>
        <v>5</v>
      </c>
      <c r="O55" s="33">
        <v>2</v>
      </c>
      <c r="P55" s="34">
        <f t="shared" si="2"/>
        <v>3</v>
      </c>
      <c r="Q55" s="10"/>
    </row>
    <row r="56" spans="1:3236" ht="46.5" x14ac:dyDescent="0.7">
      <c r="A56" s="66">
        <v>43530</v>
      </c>
      <c r="B56" s="66">
        <v>43530</v>
      </c>
      <c r="C56" s="62" t="s">
        <v>21</v>
      </c>
      <c r="D56" s="62">
        <v>44122011</v>
      </c>
      <c r="E56" s="63" t="s">
        <v>1653</v>
      </c>
      <c r="F56" s="62" t="s">
        <v>28</v>
      </c>
      <c r="G56" s="64" t="s">
        <v>1654</v>
      </c>
      <c r="H56" s="64">
        <v>222.6</v>
      </c>
      <c r="I56" s="62">
        <v>84</v>
      </c>
      <c r="J56" s="62">
        <v>0</v>
      </c>
      <c r="K56" s="65">
        <v>84</v>
      </c>
      <c r="L56" s="35"/>
      <c r="M56" s="31"/>
      <c r="N56" s="32">
        <f t="shared" si="1"/>
        <v>84</v>
      </c>
      <c r="O56" s="33"/>
      <c r="P56" s="34"/>
      <c r="Q56" s="10"/>
    </row>
    <row r="57" spans="1:3236" ht="46.5" x14ac:dyDescent="0.7">
      <c r="A57" s="66">
        <v>43530</v>
      </c>
      <c r="B57" s="66">
        <v>43530</v>
      </c>
      <c r="C57" s="62" t="s">
        <v>21</v>
      </c>
      <c r="D57" s="62">
        <v>44122011</v>
      </c>
      <c r="E57" s="63" t="s">
        <v>81</v>
      </c>
      <c r="F57" s="62" t="s">
        <v>23</v>
      </c>
      <c r="G57" s="64">
        <v>265</v>
      </c>
      <c r="H57" s="64">
        <f t="shared" si="3"/>
        <v>2120</v>
      </c>
      <c r="I57" s="62">
        <v>8</v>
      </c>
      <c r="J57" s="62">
        <v>0</v>
      </c>
      <c r="K57" s="65">
        <v>8</v>
      </c>
      <c r="L57" s="35"/>
      <c r="M57" s="31"/>
      <c r="N57" s="32">
        <f t="shared" si="1"/>
        <v>8</v>
      </c>
      <c r="O57" s="33"/>
      <c r="P57" s="34">
        <v>52</v>
      </c>
      <c r="Q57" s="10"/>
    </row>
    <row r="58" spans="1:3236" ht="46.5" x14ac:dyDescent="0.7">
      <c r="A58" s="66">
        <v>43425</v>
      </c>
      <c r="B58" s="66">
        <v>43425</v>
      </c>
      <c r="C58" s="62" t="s">
        <v>21</v>
      </c>
      <c r="D58" s="62">
        <v>44122011</v>
      </c>
      <c r="E58" s="63" t="s">
        <v>82</v>
      </c>
      <c r="F58" s="62" t="s">
        <v>31</v>
      </c>
      <c r="G58" s="64">
        <v>875</v>
      </c>
      <c r="H58" s="64">
        <f t="shared" si="3"/>
        <v>6125</v>
      </c>
      <c r="I58" s="62">
        <v>73</v>
      </c>
      <c r="J58" s="62">
        <v>66</v>
      </c>
      <c r="K58" s="65">
        <v>7</v>
      </c>
      <c r="L58" s="35"/>
      <c r="M58" s="31"/>
      <c r="N58" s="32">
        <f t="shared" si="1"/>
        <v>7</v>
      </c>
      <c r="O58" s="33"/>
      <c r="P58" s="34">
        <f t="shared" si="2"/>
        <v>7</v>
      </c>
      <c r="Q58" s="10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  <c r="IW58" s="7"/>
      <c r="IX58" s="7"/>
      <c r="IY58" s="7"/>
      <c r="IZ58" s="7"/>
      <c r="JA58" s="7"/>
      <c r="JB58" s="7"/>
      <c r="JC58" s="7"/>
      <c r="JD58" s="7"/>
      <c r="JE58" s="7"/>
      <c r="JF58" s="7"/>
      <c r="JG58" s="7"/>
      <c r="JH58" s="7"/>
      <c r="JI58" s="7"/>
      <c r="JJ58" s="7"/>
      <c r="JK58" s="7"/>
      <c r="JL58" s="7"/>
      <c r="JM58" s="7"/>
      <c r="JN58" s="7"/>
      <c r="JO58" s="7"/>
      <c r="JP58" s="7"/>
      <c r="JQ58" s="7"/>
      <c r="JR58" s="7"/>
      <c r="JS58" s="7"/>
      <c r="JT58" s="7"/>
      <c r="JU58" s="7"/>
      <c r="JV58" s="7"/>
      <c r="JW58" s="7"/>
      <c r="JX58" s="7"/>
      <c r="JY58" s="7"/>
      <c r="JZ58" s="7"/>
      <c r="KA58" s="7"/>
      <c r="KB58" s="7"/>
      <c r="KC58" s="7"/>
      <c r="KD58" s="7"/>
      <c r="KE58" s="7"/>
      <c r="KF58" s="7"/>
      <c r="KG58" s="7"/>
      <c r="KH58" s="7"/>
      <c r="KI58" s="7"/>
      <c r="KJ58" s="7"/>
      <c r="KK58" s="7"/>
      <c r="KL58" s="7"/>
      <c r="KM58" s="7"/>
      <c r="KN58" s="7"/>
      <c r="KO58" s="7"/>
      <c r="KP58" s="7"/>
      <c r="KQ58" s="7"/>
      <c r="KR58" s="7"/>
      <c r="KS58" s="7"/>
      <c r="KT58" s="7"/>
      <c r="KU58" s="7"/>
      <c r="KV58" s="7"/>
      <c r="KW58" s="7"/>
      <c r="KX58" s="7"/>
      <c r="KY58" s="7"/>
      <c r="KZ58" s="7"/>
      <c r="LA58" s="7"/>
      <c r="LB58" s="7"/>
      <c r="LC58" s="7"/>
      <c r="LD58" s="7"/>
      <c r="LE58" s="7"/>
      <c r="LF58" s="7"/>
      <c r="LG58" s="7"/>
      <c r="LH58" s="7"/>
      <c r="LI58" s="7"/>
      <c r="LJ58" s="7"/>
      <c r="LK58" s="7"/>
      <c r="LL58" s="7"/>
      <c r="LM58" s="7"/>
      <c r="LN58" s="7"/>
      <c r="LO58" s="7"/>
      <c r="LP58" s="7"/>
      <c r="LQ58" s="7"/>
      <c r="LR58" s="7"/>
      <c r="LS58" s="7"/>
      <c r="LT58" s="7"/>
      <c r="LU58" s="7"/>
      <c r="LV58" s="7"/>
      <c r="LW58" s="7"/>
      <c r="LX58" s="7"/>
      <c r="LY58" s="7"/>
      <c r="LZ58" s="7"/>
      <c r="MA58" s="7"/>
      <c r="MB58" s="7"/>
      <c r="MC58" s="7"/>
      <c r="MD58" s="7"/>
      <c r="ME58" s="7"/>
      <c r="MF58" s="7"/>
      <c r="MG58" s="7"/>
      <c r="MH58" s="7"/>
      <c r="MI58" s="7"/>
      <c r="MJ58" s="7"/>
      <c r="MK58" s="7"/>
      <c r="ML58" s="7"/>
      <c r="MM58" s="7"/>
      <c r="MN58" s="7"/>
      <c r="MO58" s="7"/>
      <c r="MP58" s="7"/>
      <c r="MQ58" s="7"/>
      <c r="MR58" s="7"/>
      <c r="MS58" s="7"/>
      <c r="MT58" s="7"/>
      <c r="MU58" s="7"/>
      <c r="MV58" s="7"/>
      <c r="MW58" s="7"/>
      <c r="MX58" s="7"/>
      <c r="MY58" s="7"/>
      <c r="MZ58" s="7"/>
      <c r="NA58" s="7"/>
      <c r="NB58" s="7"/>
      <c r="NC58" s="7"/>
      <c r="ND58" s="7"/>
      <c r="NE58" s="7"/>
      <c r="NF58" s="7"/>
      <c r="NG58" s="7"/>
      <c r="NH58" s="7"/>
      <c r="NI58" s="7"/>
      <c r="NJ58" s="7"/>
      <c r="NK58" s="7"/>
      <c r="NL58" s="7"/>
      <c r="NM58" s="7"/>
      <c r="NN58" s="7"/>
      <c r="NO58" s="7"/>
      <c r="NP58" s="7"/>
      <c r="NQ58" s="7"/>
      <c r="NR58" s="7"/>
      <c r="NS58" s="7"/>
      <c r="NT58" s="7"/>
      <c r="NU58" s="7"/>
      <c r="NV58" s="7"/>
      <c r="NW58" s="7"/>
      <c r="NX58" s="7"/>
      <c r="NY58" s="7"/>
      <c r="NZ58" s="7"/>
      <c r="OA58" s="7"/>
      <c r="OB58" s="7"/>
      <c r="OC58" s="7"/>
      <c r="OD58" s="7"/>
      <c r="OE58" s="7"/>
      <c r="OF58" s="7"/>
      <c r="OG58" s="7"/>
      <c r="OH58" s="7"/>
      <c r="OI58" s="7"/>
      <c r="OJ58" s="7"/>
      <c r="OK58" s="7"/>
      <c r="OL58" s="7"/>
      <c r="OM58" s="7"/>
      <c r="ON58" s="7"/>
      <c r="OO58" s="7"/>
      <c r="OP58" s="7"/>
      <c r="OQ58" s="7"/>
      <c r="OR58" s="7"/>
      <c r="OS58" s="7"/>
      <c r="OT58" s="7"/>
      <c r="OU58" s="7"/>
      <c r="OV58" s="7"/>
      <c r="OW58" s="7"/>
      <c r="OX58" s="7"/>
      <c r="OY58" s="7"/>
      <c r="OZ58" s="7"/>
      <c r="PA58" s="7"/>
      <c r="PB58" s="7"/>
      <c r="PC58" s="7"/>
      <c r="PD58" s="7"/>
      <c r="PE58" s="7"/>
      <c r="PF58" s="7"/>
      <c r="PG58" s="7"/>
      <c r="PH58" s="7"/>
      <c r="PI58" s="7"/>
      <c r="PJ58" s="7"/>
      <c r="PK58" s="7"/>
      <c r="PL58" s="7"/>
      <c r="PM58" s="7"/>
      <c r="PN58" s="7"/>
      <c r="PO58" s="7"/>
      <c r="PP58" s="7"/>
      <c r="PQ58" s="7"/>
      <c r="PR58" s="7"/>
      <c r="PS58" s="7"/>
      <c r="PT58" s="7"/>
      <c r="PU58" s="7"/>
      <c r="PV58" s="7"/>
      <c r="PW58" s="7"/>
      <c r="PX58" s="7"/>
      <c r="PY58" s="7"/>
      <c r="PZ58" s="7"/>
      <c r="QA58" s="7"/>
      <c r="QB58" s="7"/>
      <c r="QC58" s="7"/>
      <c r="QD58" s="7"/>
      <c r="QE58" s="7"/>
      <c r="QF58" s="7"/>
      <c r="QG58" s="7"/>
      <c r="QH58" s="7"/>
      <c r="QI58" s="7"/>
      <c r="QJ58" s="7"/>
      <c r="QK58" s="7"/>
      <c r="QL58" s="7"/>
      <c r="QM58" s="7"/>
      <c r="QN58" s="7"/>
      <c r="QO58" s="7"/>
      <c r="QP58" s="7"/>
      <c r="QQ58" s="7"/>
      <c r="QR58" s="7"/>
      <c r="QS58" s="7"/>
      <c r="QT58" s="7"/>
      <c r="QU58" s="7"/>
      <c r="QV58" s="7"/>
      <c r="QW58" s="7"/>
      <c r="QX58" s="7"/>
      <c r="QY58" s="7"/>
      <c r="QZ58" s="7"/>
      <c r="RA58" s="7"/>
      <c r="RB58" s="7"/>
      <c r="RC58" s="7"/>
      <c r="RD58" s="7"/>
      <c r="RE58" s="7"/>
      <c r="RF58" s="7"/>
      <c r="RG58" s="7"/>
      <c r="RH58" s="7"/>
      <c r="RI58" s="7"/>
      <c r="RJ58" s="7"/>
      <c r="RK58" s="7"/>
      <c r="RL58" s="7"/>
      <c r="RM58" s="7"/>
      <c r="RN58" s="7"/>
      <c r="RO58" s="7"/>
      <c r="RP58" s="7"/>
      <c r="RQ58" s="7"/>
      <c r="RR58" s="7"/>
      <c r="RS58" s="7"/>
      <c r="RT58" s="7"/>
      <c r="RU58" s="7"/>
      <c r="RV58" s="7"/>
      <c r="RW58" s="7"/>
      <c r="RX58" s="7"/>
      <c r="RY58" s="7"/>
      <c r="RZ58" s="7"/>
      <c r="SA58" s="7"/>
      <c r="SB58" s="7"/>
      <c r="SC58" s="7"/>
      <c r="SD58" s="7"/>
      <c r="SE58" s="7"/>
      <c r="SF58" s="7"/>
      <c r="SG58" s="7"/>
      <c r="SH58" s="7"/>
      <c r="SI58" s="7"/>
      <c r="SJ58" s="7"/>
      <c r="SK58" s="7"/>
      <c r="SL58" s="7"/>
      <c r="SM58" s="7"/>
      <c r="SN58" s="7"/>
      <c r="SO58" s="7"/>
      <c r="SP58" s="7"/>
      <c r="SQ58" s="7"/>
      <c r="SR58" s="7"/>
      <c r="SS58" s="7"/>
      <c r="ST58" s="7"/>
      <c r="SU58" s="7"/>
      <c r="SV58" s="7"/>
      <c r="SW58" s="7"/>
      <c r="SX58" s="7"/>
      <c r="SY58" s="7"/>
      <c r="SZ58" s="7"/>
      <c r="TA58" s="7"/>
      <c r="TB58" s="7"/>
      <c r="TC58" s="7"/>
      <c r="TD58" s="7"/>
      <c r="TE58" s="7"/>
      <c r="TF58" s="7"/>
      <c r="TG58" s="7"/>
      <c r="TH58" s="7"/>
      <c r="TI58" s="7"/>
      <c r="TJ58" s="7"/>
      <c r="TK58" s="7"/>
      <c r="TL58" s="7"/>
      <c r="TM58" s="7"/>
      <c r="TN58" s="7"/>
      <c r="TO58" s="7"/>
      <c r="TP58" s="7"/>
      <c r="TQ58" s="7"/>
      <c r="TR58" s="7"/>
      <c r="TS58" s="7"/>
      <c r="TT58" s="7"/>
      <c r="TU58" s="7"/>
      <c r="TV58" s="7"/>
      <c r="TW58" s="7"/>
      <c r="TX58" s="7"/>
      <c r="TY58" s="7"/>
      <c r="TZ58" s="7"/>
      <c r="UA58" s="7"/>
      <c r="UB58" s="7"/>
      <c r="UC58" s="7"/>
      <c r="UD58" s="7"/>
      <c r="UE58" s="7"/>
      <c r="UF58" s="7"/>
      <c r="UG58" s="7"/>
      <c r="UH58" s="7"/>
      <c r="UI58" s="7"/>
      <c r="UJ58" s="7"/>
      <c r="UK58" s="7"/>
      <c r="UL58" s="7"/>
      <c r="UM58" s="7"/>
      <c r="UN58" s="7"/>
      <c r="UO58" s="7"/>
      <c r="UP58" s="7"/>
      <c r="UQ58" s="7"/>
      <c r="UR58" s="7"/>
      <c r="US58" s="7"/>
      <c r="UT58" s="7"/>
      <c r="UU58" s="7"/>
      <c r="UV58" s="7"/>
      <c r="UW58" s="7"/>
      <c r="UX58" s="7"/>
      <c r="UY58" s="7"/>
      <c r="UZ58" s="7"/>
      <c r="VA58" s="7"/>
      <c r="VB58" s="7"/>
      <c r="VC58" s="7"/>
      <c r="VD58" s="7"/>
      <c r="VE58" s="7"/>
      <c r="VF58" s="7"/>
      <c r="VG58" s="7"/>
      <c r="VH58" s="7"/>
      <c r="VI58" s="7"/>
      <c r="VJ58" s="7"/>
      <c r="VK58" s="7"/>
      <c r="VL58" s="7"/>
      <c r="VM58" s="7"/>
      <c r="VN58" s="7"/>
      <c r="VO58" s="7"/>
      <c r="VP58" s="7"/>
      <c r="VQ58" s="7"/>
      <c r="VR58" s="7"/>
      <c r="VS58" s="7"/>
      <c r="VT58" s="7"/>
      <c r="VU58" s="7"/>
      <c r="VV58" s="7"/>
      <c r="VW58" s="7"/>
      <c r="VX58" s="7"/>
      <c r="VY58" s="7"/>
      <c r="VZ58" s="7"/>
      <c r="WA58" s="7"/>
      <c r="WB58" s="7"/>
      <c r="WC58" s="7"/>
      <c r="WD58" s="7"/>
      <c r="WE58" s="7"/>
      <c r="WF58" s="7"/>
      <c r="WG58" s="7"/>
      <c r="WH58" s="7"/>
      <c r="WI58" s="7"/>
      <c r="WJ58" s="7"/>
      <c r="WK58" s="7"/>
      <c r="WL58" s="7"/>
      <c r="WM58" s="7"/>
      <c r="WN58" s="7"/>
      <c r="WO58" s="7"/>
      <c r="WP58" s="7"/>
      <c r="WQ58" s="7"/>
      <c r="WR58" s="7"/>
      <c r="WS58" s="7"/>
      <c r="WT58" s="7"/>
      <c r="WU58" s="7"/>
      <c r="WV58" s="7"/>
      <c r="WW58" s="7"/>
      <c r="WX58" s="7"/>
      <c r="WY58" s="7"/>
      <c r="WZ58" s="7"/>
      <c r="XA58" s="7"/>
      <c r="XB58" s="7"/>
      <c r="XC58" s="7"/>
      <c r="XD58" s="7"/>
      <c r="XE58" s="7"/>
      <c r="XF58" s="7"/>
      <c r="XG58" s="7"/>
      <c r="XH58" s="7"/>
      <c r="XI58" s="7"/>
      <c r="XJ58" s="7"/>
      <c r="XK58" s="7"/>
      <c r="XL58" s="7"/>
      <c r="XM58" s="7"/>
      <c r="XN58" s="7"/>
      <c r="XO58" s="7"/>
      <c r="XP58" s="7"/>
      <c r="XQ58" s="7"/>
      <c r="XR58" s="7"/>
      <c r="XS58" s="7"/>
      <c r="XT58" s="7"/>
      <c r="XU58" s="7"/>
      <c r="XV58" s="7"/>
      <c r="XW58" s="7"/>
      <c r="XX58" s="7"/>
      <c r="XY58" s="7"/>
      <c r="XZ58" s="7"/>
      <c r="YA58" s="7"/>
      <c r="YB58" s="7"/>
      <c r="YC58" s="7"/>
      <c r="YD58" s="7"/>
      <c r="YE58" s="7"/>
      <c r="YF58" s="7"/>
      <c r="YG58" s="7"/>
      <c r="YH58" s="7"/>
      <c r="YI58" s="7"/>
      <c r="YJ58" s="7"/>
      <c r="YK58" s="7"/>
      <c r="YL58" s="7"/>
      <c r="YM58" s="7"/>
      <c r="YN58" s="7"/>
      <c r="YO58" s="7"/>
      <c r="YP58" s="7"/>
      <c r="YQ58" s="7"/>
      <c r="YR58" s="7"/>
      <c r="YS58" s="7"/>
      <c r="YT58" s="7"/>
      <c r="YU58" s="7"/>
      <c r="YV58" s="7"/>
      <c r="YW58" s="7"/>
      <c r="YX58" s="7"/>
      <c r="YY58" s="7"/>
      <c r="YZ58" s="7"/>
      <c r="ZA58" s="7"/>
      <c r="ZB58" s="7"/>
      <c r="ZC58" s="7"/>
      <c r="ZD58" s="7"/>
      <c r="ZE58" s="7"/>
      <c r="ZF58" s="7"/>
      <c r="ZG58" s="7"/>
      <c r="ZH58" s="7"/>
      <c r="ZI58" s="7"/>
      <c r="ZJ58" s="7"/>
      <c r="ZK58" s="7"/>
      <c r="ZL58" s="7"/>
      <c r="ZM58" s="7"/>
      <c r="ZN58" s="7"/>
      <c r="ZO58" s="7"/>
      <c r="ZP58" s="7"/>
      <c r="ZQ58" s="7"/>
      <c r="ZR58" s="7"/>
      <c r="ZS58" s="7"/>
      <c r="ZT58" s="7"/>
      <c r="ZU58" s="7"/>
      <c r="ZV58" s="7"/>
      <c r="ZW58" s="7"/>
      <c r="ZX58" s="7"/>
      <c r="ZY58" s="7"/>
      <c r="ZZ58" s="7"/>
      <c r="AAA58" s="7"/>
      <c r="AAB58" s="7"/>
      <c r="AAC58" s="7"/>
      <c r="AAD58" s="7"/>
      <c r="AAE58" s="7"/>
      <c r="AAF58" s="7"/>
      <c r="AAG58" s="7"/>
      <c r="AAH58" s="7"/>
      <c r="AAI58" s="7"/>
      <c r="AAJ58" s="7"/>
      <c r="AAK58" s="7"/>
      <c r="AAL58" s="7"/>
      <c r="AAM58" s="7"/>
      <c r="AAN58" s="7"/>
      <c r="AAO58" s="7"/>
      <c r="AAP58" s="7"/>
      <c r="AAQ58" s="7"/>
      <c r="AAR58" s="7"/>
      <c r="AAS58" s="7"/>
      <c r="AAT58" s="7"/>
      <c r="AAU58" s="7"/>
      <c r="AAV58" s="7"/>
      <c r="AAW58" s="7"/>
      <c r="AAX58" s="7"/>
      <c r="AAY58" s="7"/>
      <c r="AAZ58" s="7"/>
      <c r="ABA58" s="7"/>
      <c r="ABB58" s="7"/>
      <c r="ABC58" s="7"/>
      <c r="ABD58" s="7"/>
      <c r="ABE58" s="7"/>
      <c r="ABF58" s="7"/>
      <c r="ABG58" s="7"/>
      <c r="ABH58" s="7"/>
      <c r="ABI58" s="7"/>
      <c r="ABJ58" s="7"/>
      <c r="ABK58" s="7"/>
      <c r="ABL58" s="7"/>
      <c r="ABM58" s="7"/>
      <c r="ABN58" s="7"/>
      <c r="ABO58" s="7"/>
      <c r="ABP58" s="7"/>
      <c r="ABQ58" s="7"/>
      <c r="ABR58" s="7"/>
      <c r="ABS58" s="7"/>
      <c r="ABT58" s="7"/>
      <c r="ABU58" s="7"/>
      <c r="ABV58" s="7"/>
      <c r="ABW58" s="7"/>
      <c r="ABX58" s="7"/>
      <c r="ABY58" s="7"/>
      <c r="ABZ58" s="7"/>
      <c r="ACA58" s="7"/>
      <c r="ACB58" s="7"/>
      <c r="ACC58" s="7"/>
      <c r="ACD58" s="7"/>
      <c r="ACE58" s="7"/>
      <c r="ACF58" s="7"/>
      <c r="ACG58" s="7"/>
      <c r="ACH58" s="7"/>
      <c r="ACI58" s="7"/>
      <c r="ACJ58" s="7"/>
      <c r="ACK58" s="7"/>
      <c r="ACL58" s="7"/>
      <c r="ACM58" s="7"/>
      <c r="ACN58" s="7"/>
      <c r="ACO58" s="7"/>
      <c r="ACP58" s="7"/>
      <c r="ACQ58" s="7"/>
      <c r="ACR58" s="7"/>
      <c r="ACS58" s="7"/>
      <c r="ACT58" s="7"/>
      <c r="ACU58" s="7"/>
      <c r="ACV58" s="7"/>
      <c r="ACW58" s="7"/>
      <c r="ACX58" s="7"/>
      <c r="ACY58" s="7"/>
      <c r="ACZ58" s="7"/>
      <c r="ADA58" s="7"/>
      <c r="ADB58" s="7"/>
      <c r="ADC58" s="7"/>
      <c r="ADD58" s="7"/>
      <c r="ADE58" s="7"/>
      <c r="ADF58" s="7"/>
      <c r="ADG58" s="7"/>
      <c r="ADH58" s="7"/>
      <c r="ADI58" s="7"/>
      <c r="ADJ58" s="7"/>
      <c r="ADK58" s="7"/>
      <c r="ADL58" s="7"/>
      <c r="ADM58" s="7"/>
      <c r="ADN58" s="7"/>
      <c r="ADO58" s="7"/>
      <c r="ADP58" s="7"/>
      <c r="ADQ58" s="7"/>
      <c r="ADR58" s="7"/>
      <c r="ADS58" s="7"/>
      <c r="ADT58" s="7"/>
      <c r="ADU58" s="7"/>
      <c r="ADV58" s="7"/>
      <c r="ADW58" s="7"/>
      <c r="ADX58" s="7"/>
      <c r="ADY58" s="7"/>
      <c r="ADZ58" s="7"/>
      <c r="AEA58" s="7"/>
      <c r="AEB58" s="7"/>
      <c r="AEC58" s="7"/>
      <c r="AED58" s="7"/>
      <c r="AEE58" s="7"/>
      <c r="AEF58" s="7"/>
      <c r="AEG58" s="7"/>
      <c r="AEH58" s="7"/>
      <c r="AEI58" s="7"/>
      <c r="AEJ58" s="7"/>
      <c r="AEK58" s="7"/>
      <c r="AEL58" s="7"/>
      <c r="AEM58" s="7"/>
      <c r="AEN58" s="7"/>
      <c r="AEO58" s="7"/>
      <c r="AEP58" s="7"/>
      <c r="AEQ58" s="7"/>
      <c r="AER58" s="7"/>
      <c r="AES58" s="7"/>
      <c r="AET58" s="7"/>
      <c r="AEU58" s="7"/>
      <c r="AEV58" s="7"/>
      <c r="AEW58" s="7"/>
      <c r="AEX58" s="7"/>
      <c r="AEY58" s="7"/>
      <c r="AEZ58" s="7"/>
      <c r="AFA58" s="7"/>
      <c r="AFB58" s="7"/>
      <c r="AFC58" s="7"/>
      <c r="AFD58" s="7"/>
      <c r="AFE58" s="7"/>
      <c r="AFF58" s="7"/>
      <c r="AFG58" s="7"/>
      <c r="AFH58" s="7"/>
      <c r="AFI58" s="7"/>
      <c r="AFJ58" s="7"/>
      <c r="AFK58" s="7"/>
      <c r="AFL58" s="7"/>
      <c r="AFM58" s="7"/>
      <c r="AFN58" s="7"/>
      <c r="AFO58" s="7"/>
      <c r="AFP58" s="7"/>
      <c r="AFQ58" s="7"/>
      <c r="AFR58" s="7"/>
      <c r="AFS58" s="7"/>
      <c r="AFT58" s="7"/>
      <c r="AFU58" s="7"/>
      <c r="AFV58" s="7"/>
      <c r="AFW58" s="7"/>
      <c r="AFX58" s="7"/>
      <c r="AFY58" s="7"/>
      <c r="AFZ58" s="7"/>
      <c r="AGA58" s="7"/>
      <c r="AGB58" s="7"/>
      <c r="AGC58" s="7"/>
      <c r="AGD58" s="7"/>
      <c r="AGE58" s="7"/>
      <c r="AGF58" s="7"/>
      <c r="AGG58" s="7"/>
      <c r="AGH58" s="7"/>
      <c r="AGI58" s="7"/>
      <c r="AGJ58" s="7"/>
      <c r="AGK58" s="7"/>
      <c r="AGL58" s="7"/>
      <c r="AGM58" s="7"/>
      <c r="AGN58" s="7"/>
      <c r="AGO58" s="7"/>
      <c r="AGP58" s="7"/>
      <c r="AGQ58" s="7"/>
      <c r="AGR58" s="7"/>
      <c r="AGS58" s="7"/>
      <c r="AGT58" s="7"/>
      <c r="AGU58" s="7"/>
      <c r="AGV58" s="7"/>
      <c r="AGW58" s="7"/>
      <c r="AGX58" s="7"/>
      <c r="AGY58" s="7"/>
      <c r="AGZ58" s="7"/>
      <c r="AHA58" s="7"/>
      <c r="AHB58" s="7"/>
      <c r="AHC58" s="7"/>
      <c r="AHD58" s="7"/>
      <c r="AHE58" s="7"/>
      <c r="AHF58" s="7"/>
      <c r="AHG58" s="7"/>
      <c r="AHH58" s="7"/>
      <c r="AHI58" s="7"/>
      <c r="AHJ58" s="7"/>
      <c r="AHK58" s="7"/>
      <c r="AHL58" s="7"/>
      <c r="AHM58" s="7"/>
      <c r="AHN58" s="7"/>
      <c r="AHO58" s="7"/>
      <c r="AHP58" s="7"/>
      <c r="AHQ58" s="7"/>
      <c r="AHR58" s="7"/>
      <c r="AHS58" s="7"/>
      <c r="AHT58" s="7"/>
      <c r="AHU58" s="7"/>
      <c r="AHV58" s="7"/>
      <c r="AHW58" s="7"/>
      <c r="AHX58" s="7"/>
      <c r="AHY58" s="7"/>
      <c r="AHZ58" s="7"/>
      <c r="AIA58" s="7"/>
      <c r="AIB58" s="7"/>
      <c r="AIC58" s="7"/>
      <c r="AID58" s="7"/>
      <c r="AIE58" s="7"/>
      <c r="AIF58" s="7"/>
      <c r="AIG58" s="7"/>
      <c r="AIH58" s="7"/>
      <c r="AII58" s="7"/>
      <c r="AIJ58" s="7"/>
      <c r="AIK58" s="7"/>
      <c r="AIL58" s="7"/>
      <c r="AIM58" s="7"/>
      <c r="AIN58" s="7"/>
      <c r="AIO58" s="7"/>
      <c r="AIP58" s="7"/>
      <c r="AIQ58" s="7"/>
      <c r="AIR58" s="7"/>
      <c r="AIS58" s="7"/>
      <c r="AIT58" s="7"/>
      <c r="AIU58" s="7"/>
      <c r="AIV58" s="7"/>
      <c r="AIW58" s="7"/>
      <c r="AIX58" s="7"/>
      <c r="AIY58" s="7"/>
      <c r="AIZ58" s="7"/>
      <c r="AJA58" s="7"/>
      <c r="AJB58" s="7"/>
      <c r="AJC58" s="7"/>
      <c r="AJD58" s="7"/>
      <c r="AJE58" s="7"/>
      <c r="AJF58" s="7"/>
      <c r="AJG58" s="7"/>
      <c r="AJH58" s="7"/>
      <c r="AJI58" s="7"/>
      <c r="AJJ58" s="7"/>
      <c r="AJK58" s="7"/>
      <c r="AJL58" s="7"/>
      <c r="AJM58" s="7"/>
      <c r="AJN58" s="7"/>
      <c r="AJO58" s="7"/>
      <c r="AJP58" s="7"/>
      <c r="AJQ58" s="7"/>
      <c r="AJR58" s="7"/>
      <c r="AJS58" s="7"/>
      <c r="AJT58" s="7"/>
      <c r="AJU58" s="7"/>
      <c r="AJV58" s="7"/>
      <c r="AJW58" s="7"/>
      <c r="AJX58" s="7"/>
      <c r="AJY58" s="7"/>
      <c r="AJZ58" s="7"/>
      <c r="AKA58" s="7"/>
      <c r="AKB58" s="7"/>
      <c r="AKC58" s="7"/>
      <c r="AKD58" s="7"/>
      <c r="AKE58" s="7"/>
      <c r="AKF58" s="7"/>
      <c r="AKG58" s="7"/>
      <c r="AKH58" s="7"/>
      <c r="AKI58" s="7"/>
      <c r="AKJ58" s="7"/>
      <c r="AKK58" s="7"/>
      <c r="AKL58" s="7"/>
      <c r="AKM58" s="7"/>
      <c r="AKN58" s="7"/>
      <c r="AKO58" s="7"/>
      <c r="AKP58" s="7"/>
      <c r="AKQ58" s="7"/>
      <c r="AKR58" s="7"/>
      <c r="AKS58" s="7"/>
      <c r="AKT58" s="7"/>
      <c r="AKU58" s="7"/>
      <c r="AKV58" s="7"/>
      <c r="AKW58" s="7"/>
      <c r="AKX58" s="7"/>
      <c r="AKY58" s="7"/>
      <c r="AKZ58" s="7"/>
      <c r="ALA58" s="7"/>
      <c r="ALB58" s="7"/>
      <c r="ALC58" s="7"/>
      <c r="ALD58" s="7"/>
      <c r="ALE58" s="7"/>
      <c r="ALF58" s="7"/>
      <c r="ALG58" s="7"/>
      <c r="ALH58" s="7"/>
      <c r="ALI58" s="7"/>
      <c r="ALJ58" s="7"/>
      <c r="ALK58" s="7"/>
      <c r="ALL58" s="7"/>
      <c r="ALM58" s="7"/>
      <c r="ALN58" s="7"/>
      <c r="ALO58" s="7"/>
      <c r="ALP58" s="7"/>
      <c r="ALQ58" s="7"/>
      <c r="ALR58" s="7"/>
      <c r="ALS58" s="7"/>
      <c r="ALT58" s="7"/>
      <c r="ALU58" s="7"/>
      <c r="ALV58" s="7"/>
      <c r="ALW58" s="7"/>
      <c r="ALX58" s="7"/>
      <c r="ALY58" s="7"/>
      <c r="ALZ58" s="7"/>
      <c r="AMA58" s="7"/>
      <c r="AMB58" s="7"/>
      <c r="AMC58" s="7"/>
      <c r="AMD58" s="7"/>
      <c r="AME58" s="7"/>
      <c r="AMF58" s="7"/>
      <c r="AMG58" s="7"/>
      <c r="AMH58" s="7"/>
      <c r="AMI58" s="7"/>
      <c r="AMJ58" s="7"/>
      <c r="AMK58" s="7"/>
      <c r="AML58" s="7"/>
      <c r="AMM58" s="7"/>
      <c r="AMN58" s="7"/>
      <c r="AMO58" s="7"/>
      <c r="AMP58" s="7"/>
      <c r="AMQ58" s="7"/>
      <c r="AMR58" s="7"/>
      <c r="AMS58" s="7"/>
      <c r="AMT58" s="7"/>
      <c r="AMU58" s="7"/>
      <c r="AMV58" s="7"/>
      <c r="AMW58" s="7"/>
      <c r="AMX58" s="7"/>
      <c r="AMY58" s="7"/>
      <c r="AMZ58" s="7"/>
      <c r="ANA58" s="7"/>
      <c r="ANB58" s="7"/>
      <c r="ANC58" s="7"/>
      <c r="AND58" s="7"/>
      <c r="ANE58" s="7"/>
      <c r="ANF58" s="7"/>
      <c r="ANG58" s="7"/>
      <c r="ANH58" s="7"/>
      <c r="ANI58" s="7"/>
      <c r="ANJ58" s="7"/>
      <c r="ANK58" s="7"/>
      <c r="ANL58" s="7"/>
      <c r="ANM58" s="7"/>
      <c r="ANN58" s="7"/>
      <c r="ANO58" s="7"/>
      <c r="ANP58" s="7"/>
      <c r="ANQ58" s="7"/>
      <c r="ANR58" s="7"/>
      <c r="ANS58" s="7"/>
      <c r="ANT58" s="7"/>
      <c r="ANU58" s="7"/>
      <c r="ANV58" s="7"/>
      <c r="ANW58" s="7"/>
      <c r="ANX58" s="7"/>
      <c r="ANY58" s="7"/>
      <c r="ANZ58" s="7"/>
      <c r="AOA58" s="7"/>
      <c r="AOB58" s="7"/>
      <c r="AOC58" s="7"/>
      <c r="AOD58" s="7"/>
      <c r="AOE58" s="7"/>
      <c r="AOF58" s="7"/>
      <c r="AOG58" s="7"/>
      <c r="AOH58" s="7"/>
      <c r="AOI58" s="7"/>
      <c r="AOJ58" s="7"/>
      <c r="AOK58" s="7"/>
      <c r="AOL58" s="7"/>
      <c r="AOM58" s="7"/>
      <c r="AON58" s="7"/>
      <c r="AOO58" s="7"/>
      <c r="AOP58" s="7"/>
      <c r="AOQ58" s="7"/>
      <c r="AOR58" s="7"/>
      <c r="AOS58" s="7"/>
      <c r="AOT58" s="7"/>
      <c r="AOU58" s="7"/>
      <c r="AOV58" s="7"/>
      <c r="AOW58" s="7"/>
      <c r="AOX58" s="7"/>
      <c r="AOY58" s="7"/>
      <c r="AOZ58" s="7"/>
      <c r="APA58" s="7"/>
      <c r="APB58" s="7"/>
      <c r="APC58" s="7"/>
      <c r="APD58" s="7"/>
      <c r="APE58" s="7"/>
      <c r="APF58" s="7"/>
      <c r="APG58" s="7"/>
      <c r="APH58" s="7"/>
      <c r="API58" s="7"/>
      <c r="APJ58" s="7"/>
      <c r="APK58" s="7"/>
      <c r="APL58" s="7"/>
      <c r="APM58" s="7"/>
      <c r="APN58" s="7"/>
      <c r="APO58" s="7"/>
      <c r="APP58" s="7"/>
      <c r="APQ58" s="7"/>
      <c r="APR58" s="7"/>
      <c r="APS58" s="7"/>
      <c r="APT58" s="7"/>
      <c r="APU58" s="7"/>
      <c r="APV58" s="7"/>
      <c r="APW58" s="7"/>
      <c r="APX58" s="7"/>
      <c r="APY58" s="7"/>
      <c r="APZ58" s="7"/>
      <c r="AQA58" s="7"/>
      <c r="AQB58" s="7"/>
      <c r="AQC58" s="7"/>
      <c r="AQD58" s="7"/>
      <c r="AQE58" s="7"/>
      <c r="AQF58" s="7"/>
      <c r="AQG58" s="7"/>
      <c r="AQH58" s="7"/>
      <c r="AQI58" s="7"/>
      <c r="AQJ58" s="7"/>
      <c r="AQK58" s="7"/>
      <c r="AQL58" s="7"/>
      <c r="AQM58" s="7"/>
      <c r="AQN58" s="7"/>
      <c r="AQO58" s="7"/>
      <c r="AQP58" s="7"/>
      <c r="AQQ58" s="7"/>
      <c r="AQR58" s="7"/>
      <c r="AQS58" s="7"/>
      <c r="AQT58" s="7"/>
      <c r="AQU58" s="7"/>
      <c r="AQV58" s="7"/>
      <c r="AQW58" s="7"/>
      <c r="AQX58" s="7"/>
      <c r="AQY58" s="7"/>
      <c r="AQZ58" s="7"/>
      <c r="ARA58" s="7"/>
      <c r="ARB58" s="7"/>
      <c r="ARC58" s="7"/>
      <c r="ARD58" s="7"/>
      <c r="ARE58" s="7"/>
      <c r="ARF58" s="7"/>
      <c r="ARG58" s="7"/>
      <c r="ARH58" s="7"/>
      <c r="ARI58" s="7"/>
      <c r="ARJ58" s="7"/>
      <c r="ARK58" s="7"/>
      <c r="ARL58" s="7"/>
      <c r="ARM58" s="7"/>
      <c r="ARN58" s="7"/>
      <c r="ARO58" s="7"/>
      <c r="ARP58" s="7"/>
      <c r="ARQ58" s="7"/>
      <c r="ARR58" s="7"/>
      <c r="ARS58" s="7"/>
      <c r="ART58" s="7"/>
      <c r="ARU58" s="7"/>
      <c r="ARV58" s="7"/>
      <c r="ARW58" s="7"/>
      <c r="ARX58" s="7"/>
      <c r="ARY58" s="7"/>
      <c r="ARZ58" s="7"/>
      <c r="ASA58" s="7"/>
      <c r="ASB58" s="7"/>
      <c r="ASC58" s="7"/>
      <c r="ASD58" s="7"/>
      <c r="ASE58" s="7"/>
      <c r="ASF58" s="7"/>
      <c r="ASG58" s="7"/>
      <c r="ASH58" s="7"/>
      <c r="ASI58" s="7"/>
      <c r="ASJ58" s="7"/>
      <c r="ASK58" s="7"/>
      <c r="ASL58" s="7"/>
      <c r="ASM58" s="7"/>
      <c r="ASN58" s="7"/>
      <c r="ASO58" s="7"/>
      <c r="ASP58" s="7"/>
      <c r="ASQ58" s="7"/>
      <c r="ASR58" s="7"/>
      <c r="ASS58" s="7"/>
      <c r="AST58" s="7"/>
      <c r="ASU58" s="7"/>
      <c r="ASV58" s="7"/>
      <c r="ASW58" s="7"/>
      <c r="ASX58" s="7"/>
      <c r="ASY58" s="7"/>
      <c r="ASZ58" s="7"/>
      <c r="ATA58" s="7"/>
      <c r="ATB58" s="7"/>
      <c r="ATC58" s="7"/>
      <c r="ATD58" s="7"/>
      <c r="ATE58" s="7"/>
      <c r="ATF58" s="7"/>
      <c r="ATG58" s="7"/>
      <c r="ATH58" s="7"/>
      <c r="ATI58" s="7"/>
      <c r="ATJ58" s="7"/>
      <c r="ATK58" s="7"/>
      <c r="ATL58" s="7"/>
      <c r="ATM58" s="7"/>
      <c r="ATN58" s="7"/>
      <c r="ATO58" s="7"/>
      <c r="ATP58" s="7"/>
      <c r="ATQ58" s="7"/>
      <c r="ATR58" s="7"/>
      <c r="ATS58" s="7"/>
      <c r="ATT58" s="7"/>
      <c r="ATU58" s="7"/>
      <c r="ATV58" s="7"/>
      <c r="ATW58" s="7"/>
      <c r="ATX58" s="7"/>
      <c r="ATY58" s="7"/>
      <c r="ATZ58" s="7"/>
      <c r="AUA58" s="7"/>
      <c r="AUB58" s="7"/>
      <c r="AUC58" s="7"/>
      <c r="AUD58" s="7"/>
      <c r="AUE58" s="7"/>
      <c r="AUF58" s="7"/>
      <c r="AUG58" s="7"/>
      <c r="AUH58" s="7"/>
      <c r="AUI58" s="7"/>
      <c r="AUJ58" s="7"/>
      <c r="AUK58" s="7"/>
      <c r="AUL58" s="7"/>
      <c r="AUM58" s="7"/>
      <c r="AUN58" s="7"/>
      <c r="AUO58" s="7"/>
      <c r="AUP58" s="7"/>
      <c r="AUQ58" s="7"/>
      <c r="AUR58" s="7"/>
      <c r="AUS58" s="7"/>
      <c r="AUT58" s="7"/>
      <c r="AUU58" s="7"/>
      <c r="AUV58" s="7"/>
      <c r="AUW58" s="7"/>
      <c r="AUX58" s="7"/>
      <c r="AUY58" s="7"/>
      <c r="AUZ58" s="7"/>
      <c r="AVA58" s="7"/>
      <c r="AVB58" s="7"/>
      <c r="AVC58" s="7"/>
      <c r="AVD58" s="7"/>
      <c r="AVE58" s="7"/>
      <c r="AVF58" s="7"/>
      <c r="AVG58" s="7"/>
      <c r="AVH58" s="7"/>
      <c r="AVI58" s="7"/>
      <c r="AVJ58" s="7"/>
      <c r="AVK58" s="7"/>
      <c r="AVL58" s="7"/>
      <c r="AVM58" s="7"/>
      <c r="AVN58" s="7"/>
      <c r="AVO58" s="7"/>
      <c r="AVP58" s="7"/>
      <c r="AVQ58" s="7"/>
      <c r="AVR58" s="7"/>
      <c r="AVS58" s="7"/>
      <c r="AVT58" s="7"/>
      <c r="AVU58" s="7"/>
      <c r="AVV58" s="7"/>
      <c r="AVW58" s="7"/>
      <c r="AVX58" s="7"/>
      <c r="AVY58" s="7"/>
      <c r="AVZ58" s="7"/>
      <c r="AWA58" s="7"/>
      <c r="AWB58" s="7"/>
      <c r="AWC58" s="7"/>
      <c r="AWD58" s="7"/>
      <c r="AWE58" s="7"/>
      <c r="AWF58" s="7"/>
      <c r="AWG58" s="7"/>
      <c r="AWH58" s="7"/>
      <c r="AWI58" s="7"/>
      <c r="AWJ58" s="7"/>
      <c r="AWK58" s="7"/>
      <c r="AWL58" s="7"/>
      <c r="AWM58" s="7"/>
      <c r="AWN58" s="7"/>
      <c r="AWO58" s="7"/>
      <c r="AWP58" s="7"/>
      <c r="AWQ58" s="7"/>
      <c r="AWR58" s="7"/>
      <c r="AWS58" s="7"/>
      <c r="AWT58" s="7"/>
      <c r="AWU58" s="7"/>
      <c r="AWV58" s="7"/>
      <c r="AWW58" s="7"/>
      <c r="AWX58" s="7"/>
      <c r="AWY58" s="7"/>
      <c r="AWZ58" s="7"/>
      <c r="AXA58" s="7"/>
      <c r="AXB58" s="7"/>
      <c r="AXC58" s="7"/>
      <c r="AXD58" s="7"/>
      <c r="AXE58" s="7"/>
      <c r="AXF58" s="7"/>
      <c r="AXG58" s="7"/>
      <c r="AXH58" s="7"/>
      <c r="AXI58" s="7"/>
      <c r="AXJ58" s="7"/>
      <c r="AXK58" s="7"/>
      <c r="AXL58" s="7"/>
      <c r="AXM58" s="7"/>
      <c r="AXN58" s="7"/>
      <c r="AXO58" s="7"/>
      <c r="AXP58" s="7"/>
      <c r="AXQ58" s="7"/>
      <c r="AXR58" s="7"/>
      <c r="AXS58" s="7"/>
      <c r="AXT58" s="7"/>
      <c r="AXU58" s="7"/>
      <c r="AXV58" s="7"/>
      <c r="AXW58" s="7"/>
      <c r="AXX58" s="7"/>
      <c r="AXY58" s="7"/>
      <c r="AXZ58" s="7"/>
      <c r="AYA58" s="7"/>
      <c r="AYB58" s="7"/>
      <c r="AYC58" s="7"/>
      <c r="AYD58" s="7"/>
      <c r="AYE58" s="7"/>
      <c r="AYF58" s="7"/>
      <c r="AYG58" s="7"/>
      <c r="AYH58" s="7"/>
      <c r="AYI58" s="7"/>
      <c r="AYJ58" s="7"/>
      <c r="AYK58" s="7"/>
      <c r="AYL58" s="7"/>
      <c r="AYM58" s="7"/>
      <c r="AYN58" s="7"/>
      <c r="AYO58" s="7"/>
      <c r="AYP58" s="7"/>
      <c r="AYQ58" s="7"/>
      <c r="AYR58" s="7"/>
      <c r="AYS58" s="7"/>
      <c r="AYT58" s="7"/>
      <c r="AYU58" s="7"/>
      <c r="AYV58" s="7"/>
      <c r="AYW58" s="7"/>
      <c r="AYX58" s="7"/>
      <c r="AYY58" s="7"/>
      <c r="AYZ58" s="7"/>
      <c r="AZA58" s="7"/>
      <c r="AZB58" s="7"/>
      <c r="AZC58" s="7"/>
      <c r="AZD58" s="7"/>
      <c r="AZE58" s="7"/>
      <c r="AZF58" s="7"/>
      <c r="AZG58" s="7"/>
      <c r="AZH58" s="7"/>
      <c r="AZI58" s="7"/>
      <c r="AZJ58" s="7"/>
      <c r="AZK58" s="7"/>
      <c r="AZL58" s="7"/>
      <c r="AZM58" s="7"/>
      <c r="AZN58" s="7"/>
      <c r="AZO58" s="7"/>
      <c r="AZP58" s="7"/>
      <c r="AZQ58" s="7"/>
      <c r="AZR58" s="7"/>
      <c r="AZS58" s="7"/>
      <c r="AZT58" s="7"/>
      <c r="AZU58" s="7"/>
      <c r="AZV58" s="7"/>
      <c r="AZW58" s="7"/>
      <c r="AZX58" s="7"/>
      <c r="AZY58" s="7"/>
      <c r="AZZ58" s="7"/>
      <c r="BAA58" s="7"/>
      <c r="BAB58" s="7"/>
      <c r="BAC58" s="7"/>
      <c r="BAD58" s="7"/>
      <c r="BAE58" s="7"/>
      <c r="BAF58" s="7"/>
      <c r="BAG58" s="7"/>
      <c r="BAH58" s="7"/>
      <c r="BAI58" s="7"/>
      <c r="BAJ58" s="7"/>
      <c r="BAK58" s="7"/>
      <c r="BAL58" s="7"/>
      <c r="BAM58" s="7"/>
      <c r="BAN58" s="7"/>
      <c r="BAO58" s="7"/>
      <c r="BAP58" s="7"/>
      <c r="BAQ58" s="7"/>
      <c r="BAR58" s="7"/>
      <c r="BAS58" s="7"/>
      <c r="BAT58" s="7"/>
      <c r="BAU58" s="7"/>
      <c r="BAV58" s="7"/>
      <c r="BAW58" s="7"/>
      <c r="BAX58" s="7"/>
      <c r="BAY58" s="7"/>
      <c r="BAZ58" s="7"/>
      <c r="BBA58" s="7"/>
      <c r="BBB58" s="7"/>
      <c r="BBC58" s="7"/>
      <c r="BBD58" s="7"/>
      <c r="BBE58" s="7"/>
      <c r="BBF58" s="7"/>
      <c r="BBG58" s="7"/>
      <c r="BBH58" s="7"/>
      <c r="BBI58" s="7"/>
      <c r="BBJ58" s="7"/>
      <c r="BBK58" s="7"/>
      <c r="BBL58" s="7"/>
      <c r="BBM58" s="7"/>
      <c r="BBN58" s="7"/>
      <c r="BBO58" s="7"/>
      <c r="BBP58" s="7"/>
      <c r="BBQ58" s="7"/>
      <c r="BBR58" s="7"/>
      <c r="BBS58" s="7"/>
      <c r="BBT58" s="7"/>
      <c r="BBU58" s="7"/>
      <c r="BBV58" s="7"/>
      <c r="BBW58" s="7"/>
      <c r="BBX58" s="7"/>
      <c r="BBY58" s="7"/>
      <c r="BBZ58" s="7"/>
      <c r="BCA58" s="7"/>
      <c r="BCB58" s="7"/>
      <c r="BCC58" s="7"/>
      <c r="BCD58" s="7"/>
      <c r="BCE58" s="7"/>
      <c r="BCF58" s="7"/>
      <c r="BCG58" s="7"/>
      <c r="BCH58" s="7"/>
      <c r="BCI58" s="7"/>
      <c r="BCJ58" s="7"/>
      <c r="BCK58" s="7"/>
      <c r="BCL58" s="7"/>
      <c r="BCM58" s="7"/>
      <c r="BCN58" s="7"/>
      <c r="BCO58" s="7"/>
      <c r="BCP58" s="7"/>
      <c r="BCQ58" s="7"/>
      <c r="BCR58" s="7"/>
      <c r="BCS58" s="7"/>
      <c r="BCT58" s="7"/>
      <c r="BCU58" s="7"/>
      <c r="BCV58" s="7"/>
      <c r="BCW58" s="7"/>
      <c r="BCX58" s="7"/>
      <c r="BCY58" s="7"/>
      <c r="BCZ58" s="7"/>
      <c r="BDA58" s="7"/>
      <c r="BDB58" s="7"/>
      <c r="BDC58" s="7"/>
      <c r="BDD58" s="7"/>
      <c r="BDE58" s="7"/>
      <c r="BDF58" s="7"/>
      <c r="BDG58" s="7"/>
      <c r="BDH58" s="7"/>
      <c r="BDI58" s="7"/>
      <c r="BDJ58" s="7"/>
      <c r="BDK58" s="7"/>
      <c r="BDL58" s="7"/>
      <c r="BDM58" s="7"/>
      <c r="BDN58" s="7"/>
      <c r="BDO58" s="7"/>
      <c r="BDP58" s="7"/>
      <c r="BDQ58" s="7"/>
      <c r="BDR58" s="7"/>
      <c r="BDS58" s="7"/>
      <c r="BDT58" s="7"/>
      <c r="BDU58" s="7"/>
      <c r="BDV58" s="7"/>
      <c r="BDW58" s="7"/>
      <c r="BDX58" s="7"/>
      <c r="BDY58" s="7"/>
      <c r="BDZ58" s="7"/>
      <c r="BEA58" s="7"/>
      <c r="BEB58" s="7"/>
      <c r="BEC58" s="7"/>
      <c r="BED58" s="7"/>
      <c r="BEE58" s="7"/>
      <c r="BEF58" s="7"/>
      <c r="BEG58" s="7"/>
      <c r="BEH58" s="7"/>
      <c r="BEI58" s="7"/>
      <c r="BEJ58" s="7"/>
      <c r="BEK58" s="7"/>
      <c r="BEL58" s="7"/>
      <c r="BEM58" s="7"/>
      <c r="BEN58" s="7"/>
      <c r="BEO58" s="7"/>
      <c r="BEP58" s="7"/>
      <c r="BEQ58" s="7"/>
      <c r="BER58" s="7"/>
      <c r="BES58" s="7"/>
      <c r="BET58" s="7"/>
      <c r="BEU58" s="7"/>
      <c r="BEV58" s="7"/>
      <c r="BEW58" s="7"/>
      <c r="BEX58" s="7"/>
      <c r="BEY58" s="7"/>
      <c r="BEZ58" s="7"/>
      <c r="BFA58" s="7"/>
      <c r="BFB58" s="7"/>
      <c r="BFC58" s="7"/>
      <c r="BFD58" s="7"/>
      <c r="BFE58" s="7"/>
      <c r="BFF58" s="7"/>
      <c r="BFG58" s="7"/>
      <c r="BFH58" s="7"/>
      <c r="BFI58" s="7"/>
      <c r="BFJ58" s="7"/>
      <c r="BFK58" s="7"/>
      <c r="BFL58" s="7"/>
      <c r="BFM58" s="7"/>
      <c r="BFN58" s="7"/>
      <c r="BFO58" s="7"/>
      <c r="BFP58" s="7"/>
      <c r="BFQ58" s="7"/>
      <c r="BFR58" s="7"/>
      <c r="BFS58" s="7"/>
      <c r="BFT58" s="7"/>
      <c r="BFU58" s="7"/>
      <c r="BFV58" s="7"/>
      <c r="BFW58" s="7"/>
      <c r="BFX58" s="7"/>
      <c r="BFY58" s="7"/>
      <c r="BFZ58" s="7"/>
      <c r="BGA58" s="7"/>
      <c r="BGB58" s="7"/>
      <c r="BGC58" s="7"/>
      <c r="BGD58" s="7"/>
      <c r="BGE58" s="7"/>
      <c r="BGF58" s="7"/>
      <c r="BGG58" s="7"/>
      <c r="BGH58" s="7"/>
      <c r="BGI58" s="7"/>
      <c r="BGJ58" s="7"/>
      <c r="BGK58" s="7"/>
      <c r="BGL58" s="7"/>
      <c r="BGM58" s="7"/>
      <c r="BGN58" s="7"/>
      <c r="BGO58" s="7"/>
      <c r="BGP58" s="7"/>
      <c r="BGQ58" s="7"/>
      <c r="BGR58" s="7"/>
      <c r="BGS58" s="7"/>
      <c r="BGT58" s="7"/>
      <c r="BGU58" s="7"/>
      <c r="BGV58" s="7"/>
      <c r="BGW58" s="7"/>
      <c r="BGX58" s="7"/>
      <c r="BGY58" s="7"/>
      <c r="BGZ58" s="7"/>
      <c r="BHA58" s="7"/>
      <c r="BHB58" s="7"/>
      <c r="BHC58" s="7"/>
      <c r="BHD58" s="7"/>
      <c r="BHE58" s="7"/>
      <c r="BHF58" s="7"/>
      <c r="BHG58" s="7"/>
      <c r="BHH58" s="7"/>
      <c r="BHI58" s="7"/>
      <c r="BHJ58" s="7"/>
      <c r="BHK58" s="7"/>
      <c r="BHL58" s="7"/>
      <c r="BHM58" s="7"/>
      <c r="BHN58" s="7"/>
      <c r="BHO58" s="7"/>
      <c r="BHP58" s="7"/>
      <c r="BHQ58" s="7"/>
      <c r="BHR58" s="7"/>
      <c r="BHS58" s="7"/>
      <c r="BHT58" s="7"/>
      <c r="BHU58" s="7"/>
      <c r="BHV58" s="7"/>
      <c r="BHW58" s="7"/>
      <c r="BHX58" s="7"/>
      <c r="BHY58" s="7"/>
      <c r="BHZ58" s="7"/>
      <c r="BIA58" s="7"/>
      <c r="BIB58" s="7"/>
      <c r="BIC58" s="7"/>
      <c r="BID58" s="7"/>
      <c r="BIE58" s="7"/>
      <c r="BIF58" s="7"/>
      <c r="BIG58" s="7"/>
      <c r="BIH58" s="7"/>
      <c r="BII58" s="7"/>
      <c r="BIJ58" s="7"/>
      <c r="BIK58" s="7"/>
      <c r="BIL58" s="7"/>
      <c r="BIM58" s="7"/>
      <c r="BIN58" s="7"/>
      <c r="BIO58" s="7"/>
      <c r="BIP58" s="7"/>
      <c r="BIQ58" s="7"/>
      <c r="BIR58" s="7"/>
      <c r="BIS58" s="7"/>
      <c r="BIT58" s="7"/>
      <c r="BIU58" s="7"/>
      <c r="BIV58" s="7"/>
      <c r="BIW58" s="7"/>
      <c r="BIX58" s="7"/>
      <c r="BIY58" s="7"/>
      <c r="BIZ58" s="7"/>
      <c r="BJA58" s="7"/>
      <c r="BJB58" s="7"/>
      <c r="BJC58" s="7"/>
      <c r="BJD58" s="7"/>
      <c r="BJE58" s="7"/>
      <c r="BJF58" s="7"/>
      <c r="BJG58" s="7"/>
      <c r="BJH58" s="7"/>
      <c r="BJI58" s="7"/>
      <c r="BJJ58" s="7"/>
      <c r="BJK58" s="7"/>
      <c r="BJL58" s="7"/>
      <c r="BJM58" s="7"/>
      <c r="BJN58" s="7"/>
      <c r="BJO58" s="7"/>
      <c r="BJP58" s="7"/>
      <c r="BJQ58" s="7"/>
      <c r="BJR58" s="7"/>
      <c r="BJS58" s="7"/>
      <c r="BJT58" s="7"/>
      <c r="BJU58" s="7"/>
      <c r="BJV58" s="7"/>
      <c r="BJW58" s="7"/>
      <c r="BJX58" s="7"/>
      <c r="BJY58" s="7"/>
      <c r="BJZ58" s="7"/>
      <c r="BKA58" s="7"/>
      <c r="BKB58" s="7"/>
      <c r="BKC58" s="7"/>
      <c r="BKD58" s="7"/>
      <c r="BKE58" s="7"/>
      <c r="BKF58" s="7"/>
      <c r="BKG58" s="7"/>
      <c r="BKH58" s="7"/>
      <c r="BKI58" s="7"/>
      <c r="BKJ58" s="7"/>
      <c r="BKK58" s="7"/>
      <c r="BKL58" s="7"/>
      <c r="BKM58" s="7"/>
      <c r="BKN58" s="7"/>
      <c r="BKO58" s="7"/>
      <c r="BKP58" s="7"/>
      <c r="BKQ58" s="7"/>
      <c r="BKR58" s="7"/>
      <c r="BKS58" s="7"/>
      <c r="BKT58" s="7"/>
      <c r="BKU58" s="7"/>
      <c r="BKV58" s="7"/>
      <c r="BKW58" s="7"/>
      <c r="BKX58" s="7"/>
      <c r="BKY58" s="7"/>
      <c r="BKZ58" s="7"/>
      <c r="BLA58" s="7"/>
      <c r="BLB58" s="7"/>
      <c r="BLC58" s="7"/>
      <c r="BLD58" s="7"/>
      <c r="BLE58" s="7"/>
      <c r="BLF58" s="7"/>
      <c r="BLG58" s="7"/>
      <c r="BLH58" s="7"/>
      <c r="BLI58" s="7"/>
      <c r="BLJ58" s="7"/>
      <c r="BLK58" s="7"/>
      <c r="BLL58" s="7"/>
      <c r="BLM58" s="7"/>
      <c r="BLN58" s="7"/>
      <c r="BLO58" s="7"/>
      <c r="BLP58" s="7"/>
      <c r="BLQ58" s="7"/>
      <c r="BLR58" s="7"/>
      <c r="BLS58" s="7"/>
      <c r="BLT58" s="7"/>
      <c r="BLU58" s="7"/>
      <c r="BLV58" s="7"/>
      <c r="BLW58" s="7"/>
      <c r="BLX58" s="7"/>
      <c r="BLY58" s="7"/>
      <c r="BLZ58" s="7"/>
      <c r="BMA58" s="7"/>
      <c r="BMB58" s="7"/>
      <c r="BMC58" s="7"/>
      <c r="BMD58" s="7"/>
      <c r="BME58" s="7"/>
      <c r="BMF58" s="7"/>
      <c r="BMG58" s="7"/>
      <c r="BMH58" s="7"/>
      <c r="BMI58" s="7"/>
      <c r="BMJ58" s="7"/>
      <c r="BMK58" s="7"/>
      <c r="BML58" s="7"/>
      <c r="BMM58" s="7"/>
      <c r="BMN58" s="7"/>
      <c r="BMO58" s="7"/>
      <c r="BMP58" s="7"/>
      <c r="BMQ58" s="7"/>
      <c r="BMR58" s="7"/>
      <c r="BMS58" s="7"/>
      <c r="BMT58" s="7"/>
      <c r="BMU58" s="7"/>
      <c r="BMV58" s="7"/>
      <c r="BMW58" s="7"/>
      <c r="BMX58" s="7"/>
      <c r="BMY58" s="7"/>
      <c r="BMZ58" s="7"/>
      <c r="BNA58" s="7"/>
      <c r="BNB58" s="7"/>
      <c r="BNC58" s="7"/>
      <c r="BND58" s="7"/>
      <c r="BNE58" s="7"/>
      <c r="BNF58" s="7"/>
      <c r="BNG58" s="7"/>
      <c r="BNH58" s="7"/>
      <c r="BNI58" s="7"/>
      <c r="BNJ58" s="7"/>
      <c r="BNK58" s="7"/>
      <c r="BNL58" s="7"/>
      <c r="BNM58" s="7"/>
      <c r="BNN58" s="7"/>
      <c r="BNO58" s="7"/>
      <c r="BNP58" s="7"/>
      <c r="BNQ58" s="7"/>
      <c r="BNR58" s="7"/>
      <c r="BNS58" s="7"/>
      <c r="BNT58" s="7"/>
      <c r="BNU58" s="7"/>
      <c r="BNV58" s="7"/>
      <c r="BNW58" s="7"/>
      <c r="BNX58" s="7"/>
      <c r="BNY58" s="7"/>
      <c r="BNZ58" s="7"/>
      <c r="BOA58" s="7"/>
      <c r="BOB58" s="7"/>
      <c r="BOC58" s="7"/>
      <c r="BOD58" s="7"/>
      <c r="BOE58" s="7"/>
      <c r="BOF58" s="7"/>
      <c r="BOG58" s="7"/>
      <c r="BOH58" s="7"/>
      <c r="BOI58" s="7"/>
      <c r="BOJ58" s="7"/>
      <c r="BOK58" s="7"/>
      <c r="BOL58" s="7"/>
      <c r="BOM58" s="7"/>
      <c r="BON58" s="7"/>
      <c r="BOO58" s="7"/>
      <c r="BOP58" s="7"/>
      <c r="BOQ58" s="7"/>
      <c r="BOR58" s="7"/>
      <c r="BOS58" s="7"/>
      <c r="BOT58" s="7"/>
      <c r="BOU58" s="7"/>
      <c r="BOV58" s="7"/>
      <c r="BOW58" s="7"/>
      <c r="BOX58" s="7"/>
      <c r="BOY58" s="7"/>
      <c r="BOZ58" s="7"/>
      <c r="BPA58" s="7"/>
      <c r="BPB58" s="7"/>
      <c r="BPC58" s="7"/>
      <c r="BPD58" s="7"/>
      <c r="BPE58" s="7"/>
      <c r="BPF58" s="7"/>
      <c r="BPG58" s="7"/>
      <c r="BPH58" s="7"/>
      <c r="BPI58" s="7"/>
      <c r="BPJ58" s="7"/>
      <c r="BPK58" s="7"/>
      <c r="BPL58" s="7"/>
      <c r="BPM58" s="7"/>
      <c r="BPN58" s="7"/>
      <c r="BPO58" s="7"/>
      <c r="BPP58" s="7"/>
      <c r="BPQ58" s="7"/>
      <c r="BPR58" s="7"/>
      <c r="BPS58" s="7"/>
      <c r="BPT58" s="7"/>
      <c r="BPU58" s="7"/>
      <c r="BPV58" s="7"/>
      <c r="BPW58" s="7"/>
      <c r="BPX58" s="7"/>
      <c r="BPY58" s="7"/>
      <c r="BPZ58" s="7"/>
      <c r="BQA58" s="7"/>
      <c r="BQB58" s="7"/>
      <c r="BQC58" s="7"/>
      <c r="BQD58" s="7"/>
      <c r="BQE58" s="7"/>
      <c r="BQF58" s="7"/>
      <c r="BQG58" s="7"/>
      <c r="BQH58" s="7"/>
      <c r="BQI58" s="7"/>
      <c r="BQJ58" s="7"/>
      <c r="BQK58" s="7"/>
      <c r="BQL58" s="7"/>
      <c r="BQM58" s="7"/>
      <c r="BQN58" s="7"/>
      <c r="BQO58" s="7"/>
      <c r="BQP58" s="7"/>
      <c r="BQQ58" s="7"/>
      <c r="BQR58" s="7"/>
      <c r="BQS58" s="7"/>
      <c r="BQT58" s="7"/>
      <c r="BQU58" s="7"/>
      <c r="BQV58" s="7"/>
      <c r="BQW58" s="7"/>
      <c r="BQX58" s="7"/>
      <c r="BQY58" s="7"/>
      <c r="BQZ58" s="7"/>
      <c r="BRA58" s="7"/>
      <c r="BRB58" s="7"/>
      <c r="BRC58" s="7"/>
      <c r="BRD58" s="7"/>
      <c r="BRE58" s="7"/>
      <c r="BRF58" s="7"/>
      <c r="BRG58" s="7"/>
      <c r="BRH58" s="7"/>
      <c r="BRI58" s="7"/>
      <c r="BRJ58" s="7"/>
      <c r="BRK58" s="7"/>
      <c r="BRL58" s="7"/>
      <c r="BRM58" s="7"/>
      <c r="BRN58" s="7"/>
      <c r="BRO58" s="7"/>
      <c r="BRP58" s="7"/>
      <c r="BRQ58" s="7"/>
      <c r="BRR58" s="7"/>
      <c r="BRS58" s="7"/>
      <c r="BRT58" s="7"/>
      <c r="BRU58" s="7"/>
      <c r="BRV58" s="7"/>
      <c r="BRW58" s="7"/>
      <c r="BRX58" s="7"/>
      <c r="BRY58" s="7"/>
      <c r="BRZ58" s="7"/>
      <c r="BSA58" s="7"/>
      <c r="BSB58" s="7"/>
      <c r="BSC58" s="7"/>
      <c r="BSD58" s="7"/>
      <c r="BSE58" s="7"/>
      <c r="BSF58" s="7"/>
      <c r="BSG58" s="7"/>
      <c r="BSH58" s="7"/>
      <c r="BSI58" s="7"/>
      <c r="BSJ58" s="7"/>
      <c r="BSK58" s="7"/>
      <c r="BSL58" s="7"/>
      <c r="BSM58" s="7"/>
      <c r="BSN58" s="7"/>
      <c r="BSO58" s="7"/>
      <c r="BSP58" s="7"/>
      <c r="BSQ58" s="7"/>
      <c r="BSR58" s="7"/>
      <c r="BSS58" s="7"/>
      <c r="BST58" s="7"/>
      <c r="BSU58" s="7"/>
      <c r="BSV58" s="7"/>
      <c r="BSW58" s="7"/>
      <c r="BSX58" s="7"/>
      <c r="BSY58" s="7"/>
      <c r="BSZ58" s="7"/>
      <c r="BTA58" s="7"/>
      <c r="BTB58" s="7"/>
      <c r="BTC58" s="7"/>
      <c r="BTD58" s="7"/>
      <c r="BTE58" s="7"/>
      <c r="BTF58" s="7"/>
      <c r="BTG58" s="7"/>
      <c r="BTH58" s="7"/>
      <c r="BTI58" s="7"/>
      <c r="BTJ58" s="7"/>
      <c r="BTK58" s="7"/>
      <c r="BTL58" s="7"/>
      <c r="BTM58" s="7"/>
      <c r="BTN58" s="7"/>
      <c r="BTO58" s="7"/>
      <c r="BTP58" s="7"/>
      <c r="BTQ58" s="7"/>
      <c r="BTR58" s="7"/>
      <c r="BTS58" s="7"/>
      <c r="BTT58" s="7"/>
      <c r="BTU58" s="7"/>
      <c r="BTV58" s="7"/>
      <c r="BTW58" s="7"/>
      <c r="BTX58" s="7"/>
      <c r="BTY58" s="7"/>
      <c r="BTZ58" s="7"/>
      <c r="BUA58" s="7"/>
      <c r="BUB58" s="7"/>
      <c r="BUC58" s="7"/>
      <c r="BUD58" s="7"/>
      <c r="BUE58" s="7"/>
      <c r="BUF58" s="7"/>
      <c r="BUG58" s="7"/>
      <c r="BUH58" s="7"/>
      <c r="BUI58" s="7"/>
      <c r="BUJ58" s="7"/>
      <c r="BUK58" s="7"/>
      <c r="BUL58" s="7"/>
      <c r="BUM58" s="7"/>
      <c r="BUN58" s="7"/>
      <c r="BUO58" s="7"/>
      <c r="BUP58" s="7"/>
      <c r="BUQ58" s="7"/>
      <c r="BUR58" s="7"/>
      <c r="BUS58" s="7"/>
      <c r="BUT58" s="7"/>
      <c r="BUU58" s="7"/>
      <c r="BUV58" s="7"/>
      <c r="BUW58" s="7"/>
      <c r="BUX58" s="7"/>
      <c r="BUY58" s="7"/>
      <c r="BUZ58" s="7"/>
      <c r="BVA58" s="7"/>
      <c r="BVB58" s="7"/>
      <c r="BVC58" s="7"/>
      <c r="BVD58" s="7"/>
      <c r="BVE58" s="7"/>
      <c r="BVF58" s="7"/>
      <c r="BVG58" s="7"/>
      <c r="BVH58" s="7"/>
      <c r="BVI58" s="7"/>
      <c r="BVJ58" s="7"/>
      <c r="BVK58" s="7"/>
      <c r="BVL58" s="7"/>
      <c r="BVM58" s="7"/>
      <c r="BVN58" s="7"/>
      <c r="BVO58" s="7"/>
      <c r="BVP58" s="7"/>
      <c r="BVQ58" s="7"/>
      <c r="BVR58" s="7"/>
      <c r="BVS58" s="7"/>
      <c r="BVT58" s="7"/>
      <c r="BVU58" s="7"/>
      <c r="BVV58" s="7"/>
      <c r="BVW58" s="7"/>
      <c r="BVX58" s="7"/>
      <c r="BVY58" s="7"/>
      <c r="BVZ58" s="7"/>
      <c r="BWA58" s="7"/>
      <c r="BWB58" s="7"/>
      <c r="BWC58" s="7"/>
      <c r="BWD58" s="7"/>
      <c r="BWE58" s="7"/>
      <c r="BWF58" s="7"/>
      <c r="BWG58" s="7"/>
      <c r="BWH58" s="7"/>
      <c r="BWI58" s="7"/>
      <c r="BWJ58" s="7"/>
      <c r="BWK58" s="7"/>
      <c r="BWL58" s="7"/>
      <c r="BWM58" s="7"/>
      <c r="BWN58" s="7"/>
      <c r="BWO58" s="7"/>
      <c r="BWP58" s="7"/>
      <c r="BWQ58" s="7"/>
      <c r="BWR58" s="7"/>
      <c r="BWS58" s="7"/>
      <c r="BWT58" s="7"/>
      <c r="BWU58" s="7"/>
      <c r="BWV58" s="7"/>
      <c r="BWW58" s="7"/>
      <c r="BWX58" s="7"/>
      <c r="BWY58" s="7"/>
      <c r="BWZ58" s="7"/>
      <c r="BXA58" s="7"/>
      <c r="BXB58" s="7"/>
      <c r="BXC58" s="7"/>
      <c r="BXD58" s="7"/>
      <c r="BXE58" s="7"/>
      <c r="BXF58" s="7"/>
      <c r="BXG58" s="7"/>
      <c r="BXH58" s="7"/>
      <c r="BXI58" s="7"/>
      <c r="BXJ58" s="7"/>
      <c r="BXK58" s="7"/>
      <c r="BXL58" s="7"/>
      <c r="BXM58" s="7"/>
      <c r="BXN58" s="7"/>
      <c r="BXO58" s="7"/>
      <c r="BXP58" s="7"/>
      <c r="BXQ58" s="7"/>
      <c r="BXR58" s="7"/>
      <c r="BXS58" s="7"/>
      <c r="BXT58" s="7"/>
      <c r="BXU58" s="7"/>
      <c r="BXV58" s="7"/>
      <c r="BXW58" s="7"/>
      <c r="BXX58" s="7"/>
      <c r="BXY58" s="7"/>
      <c r="BXZ58" s="7"/>
      <c r="BYA58" s="7"/>
      <c r="BYB58" s="7"/>
      <c r="BYC58" s="7"/>
      <c r="BYD58" s="7"/>
      <c r="BYE58" s="7"/>
      <c r="BYF58" s="7"/>
      <c r="BYG58" s="7"/>
      <c r="BYH58" s="7"/>
      <c r="BYI58" s="7"/>
      <c r="BYJ58" s="7"/>
      <c r="BYK58" s="7"/>
      <c r="BYL58" s="7"/>
      <c r="BYM58" s="7"/>
      <c r="BYN58" s="7"/>
      <c r="BYO58" s="7"/>
      <c r="BYP58" s="7"/>
      <c r="BYQ58" s="7"/>
      <c r="BYR58" s="7"/>
      <c r="BYS58" s="7"/>
      <c r="BYT58" s="7"/>
      <c r="BYU58" s="7"/>
      <c r="BYV58" s="7"/>
      <c r="BYW58" s="7"/>
      <c r="BYX58" s="7"/>
      <c r="BYY58" s="7"/>
      <c r="BYZ58" s="7"/>
      <c r="BZA58" s="7"/>
      <c r="BZB58" s="7"/>
      <c r="BZC58" s="7"/>
      <c r="BZD58" s="7"/>
      <c r="BZE58" s="7"/>
      <c r="BZF58" s="7"/>
      <c r="BZG58" s="7"/>
      <c r="BZH58" s="7"/>
      <c r="BZI58" s="7"/>
      <c r="BZJ58" s="7"/>
      <c r="BZK58" s="7"/>
      <c r="BZL58" s="7"/>
      <c r="BZM58" s="7"/>
      <c r="BZN58" s="7"/>
      <c r="BZO58" s="7"/>
      <c r="BZP58" s="7"/>
      <c r="BZQ58" s="7"/>
      <c r="BZR58" s="7"/>
      <c r="BZS58" s="7"/>
      <c r="BZT58" s="7"/>
      <c r="BZU58" s="7"/>
      <c r="BZV58" s="7"/>
      <c r="BZW58" s="7"/>
      <c r="BZX58" s="7"/>
      <c r="BZY58" s="7"/>
      <c r="BZZ58" s="7"/>
      <c r="CAA58" s="7"/>
      <c r="CAB58" s="7"/>
      <c r="CAC58" s="7"/>
      <c r="CAD58" s="7"/>
      <c r="CAE58" s="7"/>
      <c r="CAF58" s="7"/>
      <c r="CAG58" s="7"/>
      <c r="CAH58" s="7"/>
      <c r="CAI58" s="7"/>
      <c r="CAJ58" s="7"/>
      <c r="CAK58" s="7"/>
      <c r="CAL58" s="7"/>
      <c r="CAM58" s="7"/>
      <c r="CAN58" s="7"/>
      <c r="CAO58" s="7"/>
      <c r="CAP58" s="7"/>
      <c r="CAQ58" s="7"/>
      <c r="CAR58" s="7"/>
      <c r="CAS58" s="7"/>
      <c r="CAT58" s="7"/>
      <c r="CAU58" s="7"/>
      <c r="CAV58" s="7"/>
      <c r="CAW58" s="7"/>
      <c r="CAX58" s="7"/>
      <c r="CAY58" s="7"/>
      <c r="CAZ58" s="7"/>
      <c r="CBA58" s="7"/>
      <c r="CBB58" s="7"/>
      <c r="CBC58" s="7"/>
      <c r="CBD58" s="7"/>
      <c r="CBE58" s="7"/>
      <c r="CBF58" s="7"/>
      <c r="CBG58" s="7"/>
      <c r="CBH58" s="7"/>
      <c r="CBI58" s="7"/>
      <c r="CBJ58" s="7"/>
      <c r="CBK58" s="7"/>
      <c r="CBL58" s="7"/>
      <c r="CBM58" s="7"/>
      <c r="CBN58" s="7"/>
      <c r="CBO58" s="7"/>
      <c r="CBP58" s="7"/>
      <c r="CBQ58" s="7"/>
      <c r="CBR58" s="7"/>
      <c r="CBS58" s="7"/>
      <c r="CBT58" s="7"/>
      <c r="CBU58" s="7"/>
      <c r="CBV58" s="7"/>
      <c r="CBW58" s="7"/>
      <c r="CBX58" s="7"/>
      <c r="CBY58" s="7"/>
      <c r="CBZ58" s="7"/>
      <c r="CCA58" s="7"/>
      <c r="CCB58" s="7"/>
      <c r="CCC58" s="7"/>
      <c r="CCD58" s="7"/>
      <c r="CCE58" s="7"/>
      <c r="CCF58" s="7"/>
      <c r="CCG58" s="7"/>
      <c r="CCH58" s="7"/>
      <c r="CCI58" s="7"/>
      <c r="CCJ58" s="7"/>
      <c r="CCK58" s="7"/>
      <c r="CCL58" s="7"/>
      <c r="CCM58" s="7"/>
      <c r="CCN58" s="7"/>
      <c r="CCO58" s="7"/>
      <c r="CCP58" s="7"/>
      <c r="CCQ58" s="7"/>
      <c r="CCR58" s="7"/>
      <c r="CCS58" s="7"/>
      <c r="CCT58" s="7"/>
      <c r="CCU58" s="7"/>
      <c r="CCV58" s="7"/>
      <c r="CCW58" s="7"/>
      <c r="CCX58" s="7"/>
      <c r="CCY58" s="7"/>
      <c r="CCZ58" s="7"/>
      <c r="CDA58" s="7"/>
      <c r="CDB58" s="7"/>
      <c r="CDC58" s="7"/>
      <c r="CDD58" s="7"/>
      <c r="CDE58" s="7"/>
      <c r="CDF58" s="7"/>
      <c r="CDG58" s="7"/>
      <c r="CDH58" s="7"/>
      <c r="CDI58" s="7"/>
      <c r="CDJ58" s="7"/>
      <c r="CDK58" s="7"/>
      <c r="CDL58" s="7"/>
      <c r="CDM58" s="7"/>
      <c r="CDN58" s="7"/>
      <c r="CDO58" s="7"/>
      <c r="CDP58" s="7"/>
      <c r="CDQ58" s="7"/>
      <c r="CDR58" s="7"/>
      <c r="CDS58" s="7"/>
      <c r="CDT58" s="7"/>
      <c r="CDU58" s="7"/>
      <c r="CDV58" s="7"/>
      <c r="CDW58" s="7"/>
      <c r="CDX58" s="7"/>
      <c r="CDY58" s="7"/>
      <c r="CDZ58" s="7"/>
      <c r="CEA58" s="7"/>
      <c r="CEB58" s="7"/>
      <c r="CEC58" s="7"/>
      <c r="CED58" s="7"/>
      <c r="CEE58" s="7"/>
      <c r="CEF58" s="7"/>
      <c r="CEG58" s="7"/>
      <c r="CEH58" s="7"/>
      <c r="CEI58" s="7"/>
      <c r="CEJ58" s="7"/>
      <c r="CEK58" s="7"/>
      <c r="CEL58" s="7"/>
      <c r="CEM58" s="7"/>
      <c r="CEN58" s="7"/>
      <c r="CEO58" s="7"/>
      <c r="CEP58" s="7"/>
      <c r="CEQ58" s="7"/>
      <c r="CER58" s="7"/>
      <c r="CES58" s="7"/>
      <c r="CET58" s="7"/>
      <c r="CEU58" s="7"/>
      <c r="CEV58" s="7"/>
      <c r="CEW58" s="7"/>
      <c r="CEX58" s="7"/>
      <c r="CEY58" s="7"/>
      <c r="CEZ58" s="7"/>
      <c r="CFA58" s="7"/>
      <c r="CFB58" s="7"/>
      <c r="CFC58" s="7"/>
      <c r="CFD58" s="7"/>
      <c r="CFE58" s="7"/>
      <c r="CFF58" s="7"/>
      <c r="CFG58" s="7"/>
      <c r="CFH58" s="7"/>
      <c r="CFI58" s="7"/>
      <c r="CFJ58" s="7"/>
      <c r="CFK58" s="7"/>
      <c r="CFL58" s="7"/>
      <c r="CFM58" s="7"/>
      <c r="CFN58" s="7"/>
      <c r="CFO58" s="7"/>
      <c r="CFP58" s="7"/>
      <c r="CFQ58" s="7"/>
      <c r="CFR58" s="7"/>
      <c r="CFS58" s="7"/>
      <c r="CFT58" s="7"/>
      <c r="CFU58" s="7"/>
      <c r="CFV58" s="7"/>
      <c r="CFW58" s="7"/>
      <c r="CFX58" s="7"/>
      <c r="CFY58" s="7"/>
      <c r="CFZ58" s="7"/>
      <c r="CGA58" s="7"/>
      <c r="CGB58" s="7"/>
      <c r="CGC58" s="7"/>
      <c r="CGD58" s="7"/>
      <c r="CGE58" s="7"/>
      <c r="CGF58" s="7"/>
      <c r="CGG58" s="7"/>
      <c r="CGH58" s="7"/>
      <c r="CGI58" s="7"/>
      <c r="CGJ58" s="7"/>
      <c r="CGK58" s="7"/>
      <c r="CGL58" s="7"/>
      <c r="CGM58" s="7"/>
      <c r="CGN58" s="7"/>
      <c r="CGO58" s="7"/>
      <c r="CGP58" s="7"/>
      <c r="CGQ58" s="7"/>
      <c r="CGR58" s="7"/>
      <c r="CGS58" s="7"/>
      <c r="CGT58" s="7"/>
      <c r="CGU58" s="7"/>
      <c r="CGV58" s="7"/>
      <c r="CGW58" s="7"/>
      <c r="CGX58" s="7"/>
      <c r="CGY58" s="7"/>
      <c r="CGZ58" s="7"/>
      <c r="CHA58" s="7"/>
      <c r="CHB58" s="7"/>
      <c r="CHC58" s="7"/>
      <c r="CHD58" s="7"/>
      <c r="CHE58" s="7"/>
      <c r="CHF58" s="7"/>
      <c r="CHG58" s="7"/>
      <c r="CHH58" s="7"/>
      <c r="CHI58" s="7"/>
      <c r="CHJ58" s="7"/>
      <c r="CHK58" s="7"/>
      <c r="CHL58" s="7"/>
      <c r="CHM58" s="7"/>
      <c r="CHN58" s="7"/>
      <c r="CHO58" s="7"/>
      <c r="CHP58" s="7"/>
      <c r="CHQ58" s="7"/>
      <c r="CHR58" s="7"/>
      <c r="CHS58" s="7"/>
      <c r="CHT58" s="7"/>
      <c r="CHU58" s="7"/>
      <c r="CHV58" s="7"/>
      <c r="CHW58" s="7"/>
      <c r="CHX58" s="7"/>
      <c r="CHY58" s="7"/>
      <c r="CHZ58" s="7"/>
      <c r="CIA58" s="7"/>
      <c r="CIB58" s="7"/>
      <c r="CIC58" s="7"/>
      <c r="CID58" s="7"/>
      <c r="CIE58" s="7"/>
      <c r="CIF58" s="7"/>
      <c r="CIG58" s="7"/>
      <c r="CIH58" s="7"/>
      <c r="CII58" s="7"/>
      <c r="CIJ58" s="7"/>
      <c r="CIK58" s="7"/>
      <c r="CIL58" s="7"/>
      <c r="CIM58" s="7"/>
      <c r="CIN58" s="7"/>
      <c r="CIO58" s="7"/>
      <c r="CIP58" s="7"/>
      <c r="CIQ58" s="7"/>
      <c r="CIR58" s="7"/>
      <c r="CIS58" s="7"/>
      <c r="CIT58" s="7"/>
      <c r="CIU58" s="7"/>
      <c r="CIV58" s="7"/>
      <c r="CIW58" s="7"/>
      <c r="CIX58" s="7"/>
      <c r="CIY58" s="7"/>
      <c r="CIZ58" s="7"/>
      <c r="CJA58" s="7"/>
      <c r="CJB58" s="7"/>
      <c r="CJC58" s="7"/>
      <c r="CJD58" s="7"/>
      <c r="CJE58" s="7"/>
      <c r="CJF58" s="7"/>
      <c r="CJG58" s="7"/>
      <c r="CJH58" s="7"/>
      <c r="CJI58" s="7"/>
      <c r="CJJ58" s="7"/>
      <c r="CJK58" s="7"/>
      <c r="CJL58" s="7"/>
      <c r="CJM58" s="7"/>
      <c r="CJN58" s="7"/>
      <c r="CJO58" s="7"/>
      <c r="CJP58" s="7"/>
      <c r="CJQ58" s="7"/>
      <c r="CJR58" s="7"/>
      <c r="CJS58" s="7"/>
      <c r="CJT58" s="7"/>
      <c r="CJU58" s="7"/>
      <c r="CJV58" s="7"/>
      <c r="CJW58" s="7"/>
      <c r="CJX58" s="7"/>
      <c r="CJY58" s="7"/>
      <c r="CJZ58" s="7"/>
      <c r="CKA58" s="7"/>
      <c r="CKB58" s="7"/>
      <c r="CKC58" s="7"/>
      <c r="CKD58" s="7"/>
      <c r="CKE58" s="7"/>
      <c r="CKF58" s="7"/>
      <c r="CKG58" s="7"/>
      <c r="CKH58" s="7"/>
      <c r="CKI58" s="7"/>
      <c r="CKJ58" s="7"/>
      <c r="CKK58" s="7"/>
      <c r="CKL58" s="7"/>
      <c r="CKM58" s="7"/>
      <c r="CKN58" s="7"/>
      <c r="CKO58" s="7"/>
      <c r="CKP58" s="7"/>
      <c r="CKQ58" s="7"/>
      <c r="CKR58" s="7"/>
      <c r="CKS58" s="7"/>
      <c r="CKT58" s="7"/>
      <c r="CKU58" s="7"/>
      <c r="CKV58" s="7"/>
      <c r="CKW58" s="7"/>
      <c r="CKX58" s="7"/>
      <c r="CKY58" s="7"/>
      <c r="CKZ58" s="7"/>
      <c r="CLA58" s="7"/>
      <c r="CLB58" s="7"/>
      <c r="CLC58" s="7"/>
      <c r="CLD58" s="7"/>
      <c r="CLE58" s="7"/>
      <c r="CLF58" s="7"/>
      <c r="CLG58" s="7"/>
      <c r="CLH58" s="7"/>
      <c r="CLI58" s="7"/>
      <c r="CLJ58" s="7"/>
      <c r="CLK58" s="7"/>
      <c r="CLL58" s="7"/>
      <c r="CLM58" s="7"/>
      <c r="CLN58" s="7"/>
      <c r="CLO58" s="7"/>
      <c r="CLP58" s="7"/>
      <c r="CLQ58" s="7"/>
      <c r="CLR58" s="7"/>
      <c r="CLS58" s="7"/>
      <c r="CLT58" s="7"/>
      <c r="CLU58" s="7"/>
      <c r="CLV58" s="7"/>
      <c r="CLW58" s="7"/>
      <c r="CLX58" s="7"/>
      <c r="CLY58" s="7"/>
      <c r="CLZ58" s="7"/>
      <c r="CMA58" s="7"/>
      <c r="CMB58" s="7"/>
      <c r="CMC58" s="7"/>
      <c r="CMD58" s="7"/>
      <c r="CME58" s="7"/>
      <c r="CMF58" s="7"/>
      <c r="CMG58" s="7"/>
      <c r="CMH58" s="7"/>
      <c r="CMI58" s="7"/>
      <c r="CMJ58" s="7"/>
      <c r="CMK58" s="7"/>
      <c r="CML58" s="7"/>
      <c r="CMM58" s="7"/>
      <c r="CMN58" s="7"/>
      <c r="CMO58" s="7"/>
      <c r="CMP58" s="7"/>
      <c r="CMQ58" s="7"/>
      <c r="CMR58" s="7"/>
      <c r="CMS58" s="7"/>
      <c r="CMT58" s="7"/>
      <c r="CMU58" s="7"/>
      <c r="CMV58" s="7"/>
      <c r="CMW58" s="7"/>
      <c r="CMX58" s="7"/>
      <c r="CMY58" s="7"/>
      <c r="CMZ58" s="7"/>
      <c r="CNA58" s="7"/>
      <c r="CNB58" s="7"/>
      <c r="CNC58" s="7"/>
      <c r="CND58" s="7"/>
      <c r="CNE58" s="7"/>
      <c r="CNF58" s="7"/>
      <c r="CNG58" s="7"/>
      <c r="CNH58" s="7"/>
      <c r="CNI58" s="7"/>
      <c r="CNJ58" s="7"/>
      <c r="CNK58" s="7"/>
      <c r="CNL58" s="7"/>
      <c r="CNM58" s="7"/>
      <c r="CNN58" s="7"/>
      <c r="CNO58" s="7"/>
      <c r="CNP58" s="7"/>
      <c r="CNQ58" s="7"/>
      <c r="CNR58" s="7"/>
      <c r="CNS58" s="7"/>
      <c r="CNT58" s="7"/>
      <c r="CNU58" s="7"/>
      <c r="CNV58" s="7"/>
      <c r="CNW58" s="7"/>
      <c r="CNX58" s="7"/>
      <c r="CNY58" s="7"/>
      <c r="CNZ58" s="7"/>
      <c r="COA58" s="7"/>
      <c r="COB58" s="7"/>
      <c r="COC58" s="7"/>
      <c r="COD58" s="7"/>
      <c r="COE58" s="7"/>
      <c r="COF58" s="7"/>
      <c r="COG58" s="7"/>
      <c r="COH58" s="7"/>
      <c r="COI58" s="7"/>
      <c r="COJ58" s="7"/>
      <c r="COK58" s="7"/>
      <c r="COL58" s="7"/>
      <c r="COM58" s="7"/>
      <c r="CON58" s="7"/>
      <c r="COO58" s="7"/>
      <c r="COP58" s="7"/>
      <c r="COQ58" s="7"/>
      <c r="COR58" s="7"/>
      <c r="COS58" s="7"/>
      <c r="COT58" s="7"/>
      <c r="COU58" s="7"/>
      <c r="COV58" s="7"/>
      <c r="COW58" s="7"/>
      <c r="COX58" s="7"/>
      <c r="COY58" s="7"/>
      <c r="COZ58" s="7"/>
      <c r="CPA58" s="7"/>
      <c r="CPB58" s="7"/>
      <c r="CPC58" s="7"/>
      <c r="CPD58" s="7"/>
      <c r="CPE58" s="7"/>
      <c r="CPF58" s="7"/>
      <c r="CPG58" s="7"/>
      <c r="CPH58" s="7"/>
      <c r="CPI58" s="7"/>
      <c r="CPJ58" s="7"/>
      <c r="CPK58" s="7"/>
      <c r="CPL58" s="7"/>
      <c r="CPM58" s="7"/>
      <c r="CPN58" s="7"/>
      <c r="CPO58" s="7"/>
      <c r="CPP58" s="7"/>
      <c r="CPQ58" s="7"/>
      <c r="CPR58" s="7"/>
      <c r="CPS58" s="7"/>
      <c r="CPT58" s="7"/>
      <c r="CPU58" s="7"/>
      <c r="CPV58" s="7"/>
      <c r="CPW58" s="7"/>
      <c r="CPX58" s="7"/>
      <c r="CPY58" s="7"/>
      <c r="CPZ58" s="7"/>
      <c r="CQA58" s="7"/>
      <c r="CQB58" s="7"/>
      <c r="CQC58" s="7"/>
      <c r="CQD58" s="7"/>
      <c r="CQE58" s="7"/>
      <c r="CQF58" s="7"/>
      <c r="CQG58" s="7"/>
      <c r="CQH58" s="7"/>
      <c r="CQI58" s="7"/>
      <c r="CQJ58" s="7"/>
      <c r="CQK58" s="7"/>
      <c r="CQL58" s="7"/>
      <c r="CQM58" s="7"/>
      <c r="CQN58" s="7"/>
      <c r="CQO58" s="7"/>
      <c r="CQP58" s="7"/>
      <c r="CQQ58" s="7"/>
      <c r="CQR58" s="7"/>
      <c r="CQS58" s="7"/>
      <c r="CQT58" s="7"/>
      <c r="CQU58" s="7"/>
      <c r="CQV58" s="7"/>
      <c r="CQW58" s="7"/>
      <c r="CQX58" s="7"/>
      <c r="CQY58" s="7"/>
      <c r="CQZ58" s="7"/>
      <c r="CRA58" s="7"/>
      <c r="CRB58" s="7"/>
      <c r="CRC58" s="7"/>
      <c r="CRD58" s="7"/>
      <c r="CRE58" s="7"/>
      <c r="CRF58" s="7"/>
      <c r="CRG58" s="7"/>
      <c r="CRH58" s="7"/>
      <c r="CRI58" s="7"/>
      <c r="CRJ58" s="7"/>
      <c r="CRK58" s="7"/>
      <c r="CRL58" s="7"/>
      <c r="CRM58" s="7"/>
      <c r="CRN58" s="7"/>
      <c r="CRO58" s="7"/>
      <c r="CRP58" s="7"/>
      <c r="CRQ58" s="7"/>
      <c r="CRR58" s="7"/>
      <c r="CRS58" s="7"/>
      <c r="CRT58" s="7"/>
      <c r="CRU58" s="7"/>
      <c r="CRV58" s="7"/>
      <c r="CRW58" s="7"/>
      <c r="CRX58" s="7"/>
      <c r="CRY58" s="7"/>
      <c r="CRZ58" s="7"/>
      <c r="CSA58" s="7"/>
      <c r="CSB58" s="7"/>
      <c r="CSC58" s="7"/>
      <c r="CSD58" s="7"/>
      <c r="CSE58" s="7"/>
      <c r="CSF58" s="7"/>
      <c r="CSG58" s="7"/>
      <c r="CSH58" s="7"/>
      <c r="CSI58" s="7"/>
      <c r="CSJ58" s="7"/>
      <c r="CSK58" s="7"/>
      <c r="CSL58" s="7"/>
      <c r="CSM58" s="7"/>
      <c r="CSN58" s="7"/>
      <c r="CSO58" s="7"/>
      <c r="CSP58" s="7"/>
      <c r="CSQ58" s="7"/>
      <c r="CSR58" s="7"/>
      <c r="CSS58" s="7"/>
      <c r="CST58" s="7"/>
      <c r="CSU58" s="7"/>
      <c r="CSV58" s="7"/>
      <c r="CSW58" s="7"/>
      <c r="CSX58" s="7"/>
      <c r="CSY58" s="7"/>
      <c r="CSZ58" s="7"/>
      <c r="CTA58" s="7"/>
      <c r="CTB58" s="7"/>
      <c r="CTC58" s="7"/>
      <c r="CTD58" s="7"/>
      <c r="CTE58" s="7"/>
      <c r="CTF58" s="7"/>
      <c r="CTG58" s="7"/>
      <c r="CTH58" s="7"/>
      <c r="CTI58" s="7"/>
      <c r="CTJ58" s="7"/>
      <c r="CTK58" s="7"/>
      <c r="CTL58" s="7"/>
      <c r="CTM58" s="7"/>
      <c r="CTN58" s="7"/>
      <c r="CTO58" s="7"/>
      <c r="CTP58" s="7"/>
      <c r="CTQ58" s="7"/>
      <c r="CTR58" s="7"/>
      <c r="CTS58" s="7"/>
      <c r="CTT58" s="7"/>
      <c r="CTU58" s="7"/>
      <c r="CTV58" s="7"/>
      <c r="CTW58" s="7"/>
      <c r="CTX58" s="7"/>
      <c r="CTY58" s="7"/>
      <c r="CTZ58" s="7"/>
      <c r="CUA58" s="7"/>
      <c r="CUB58" s="7"/>
      <c r="CUC58" s="7"/>
      <c r="CUD58" s="7"/>
      <c r="CUE58" s="7"/>
      <c r="CUF58" s="7"/>
      <c r="CUG58" s="7"/>
      <c r="CUH58" s="7"/>
      <c r="CUI58" s="7"/>
      <c r="CUJ58" s="7"/>
      <c r="CUK58" s="7"/>
      <c r="CUL58" s="7"/>
      <c r="CUM58" s="7"/>
      <c r="CUN58" s="7"/>
      <c r="CUO58" s="7"/>
      <c r="CUP58" s="7"/>
      <c r="CUQ58" s="7"/>
      <c r="CUR58" s="7"/>
      <c r="CUS58" s="7"/>
      <c r="CUT58" s="7"/>
      <c r="CUU58" s="7"/>
      <c r="CUV58" s="7"/>
      <c r="CUW58" s="7"/>
      <c r="CUX58" s="7"/>
      <c r="CUY58" s="7"/>
      <c r="CUZ58" s="7"/>
      <c r="CVA58" s="7"/>
      <c r="CVB58" s="7"/>
      <c r="CVC58" s="7"/>
      <c r="CVD58" s="7"/>
      <c r="CVE58" s="7"/>
      <c r="CVF58" s="7"/>
      <c r="CVG58" s="7"/>
      <c r="CVH58" s="7"/>
      <c r="CVI58" s="7"/>
      <c r="CVJ58" s="7"/>
      <c r="CVK58" s="7"/>
      <c r="CVL58" s="7"/>
      <c r="CVM58" s="7"/>
      <c r="CVN58" s="7"/>
      <c r="CVO58" s="7"/>
      <c r="CVP58" s="7"/>
      <c r="CVQ58" s="7"/>
      <c r="CVR58" s="7"/>
      <c r="CVS58" s="7"/>
      <c r="CVT58" s="7"/>
      <c r="CVU58" s="7"/>
      <c r="CVV58" s="7"/>
      <c r="CVW58" s="7"/>
      <c r="CVX58" s="7"/>
      <c r="CVY58" s="7"/>
      <c r="CVZ58" s="7"/>
      <c r="CWA58" s="7"/>
      <c r="CWB58" s="7"/>
      <c r="CWC58" s="7"/>
      <c r="CWD58" s="7"/>
      <c r="CWE58" s="7"/>
      <c r="CWF58" s="7"/>
      <c r="CWG58" s="7"/>
      <c r="CWH58" s="7"/>
      <c r="CWI58" s="7"/>
      <c r="CWJ58" s="7"/>
      <c r="CWK58" s="7"/>
      <c r="CWL58" s="7"/>
      <c r="CWM58" s="7"/>
      <c r="CWN58" s="7"/>
      <c r="CWO58" s="7"/>
      <c r="CWP58" s="7"/>
      <c r="CWQ58" s="7"/>
      <c r="CWR58" s="7"/>
      <c r="CWS58" s="7"/>
      <c r="CWT58" s="7"/>
      <c r="CWU58" s="7"/>
      <c r="CWV58" s="7"/>
      <c r="CWW58" s="7"/>
      <c r="CWX58" s="7"/>
      <c r="CWY58" s="7"/>
      <c r="CWZ58" s="7"/>
      <c r="CXA58" s="7"/>
      <c r="CXB58" s="7"/>
      <c r="CXC58" s="7"/>
      <c r="CXD58" s="7"/>
      <c r="CXE58" s="7"/>
      <c r="CXF58" s="7"/>
      <c r="CXG58" s="7"/>
      <c r="CXH58" s="7"/>
      <c r="CXI58" s="7"/>
      <c r="CXJ58" s="7"/>
      <c r="CXK58" s="7"/>
      <c r="CXL58" s="7"/>
      <c r="CXM58" s="7"/>
      <c r="CXN58" s="7"/>
      <c r="CXO58" s="7"/>
      <c r="CXP58" s="7"/>
      <c r="CXQ58" s="7"/>
      <c r="CXR58" s="7"/>
      <c r="CXS58" s="7"/>
      <c r="CXT58" s="7"/>
      <c r="CXU58" s="7"/>
      <c r="CXV58" s="7"/>
      <c r="CXW58" s="7"/>
      <c r="CXX58" s="7"/>
      <c r="CXY58" s="7"/>
      <c r="CXZ58" s="7"/>
      <c r="CYA58" s="7"/>
      <c r="CYB58" s="7"/>
      <c r="CYC58" s="7"/>
      <c r="CYD58" s="7"/>
      <c r="CYE58" s="7"/>
      <c r="CYF58" s="7"/>
      <c r="CYG58" s="7"/>
      <c r="CYH58" s="7"/>
      <c r="CYI58" s="7"/>
      <c r="CYJ58" s="7"/>
      <c r="CYK58" s="7"/>
      <c r="CYL58" s="7"/>
      <c r="CYM58" s="7"/>
      <c r="CYN58" s="7"/>
      <c r="CYO58" s="7"/>
      <c r="CYP58" s="7"/>
      <c r="CYQ58" s="7"/>
      <c r="CYR58" s="7"/>
      <c r="CYS58" s="7"/>
      <c r="CYT58" s="7"/>
      <c r="CYU58" s="7"/>
      <c r="CYV58" s="7"/>
      <c r="CYW58" s="7"/>
      <c r="CYX58" s="7"/>
      <c r="CYY58" s="7"/>
      <c r="CYZ58" s="7"/>
      <c r="CZA58" s="7"/>
      <c r="CZB58" s="7"/>
      <c r="CZC58" s="7"/>
      <c r="CZD58" s="7"/>
      <c r="CZE58" s="7"/>
      <c r="CZF58" s="7"/>
      <c r="CZG58" s="7"/>
      <c r="CZH58" s="7"/>
      <c r="CZI58" s="7"/>
      <c r="CZJ58" s="7"/>
      <c r="CZK58" s="7"/>
      <c r="CZL58" s="7"/>
      <c r="CZM58" s="7"/>
      <c r="CZN58" s="7"/>
      <c r="CZO58" s="7"/>
      <c r="CZP58" s="7"/>
      <c r="CZQ58" s="7"/>
      <c r="CZR58" s="7"/>
      <c r="CZS58" s="7"/>
      <c r="CZT58" s="7"/>
      <c r="CZU58" s="7"/>
      <c r="CZV58" s="7"/>
      <c r="CZW58" s="7"/>
      <c r="CZX58" s="7"/>
      <c r="CZY58" s="7"/>
      <c r="CZZ58" s="7"/>
      <c r="DAA58" s="7"/>
      <c r="DAB58" s="7"/>
      <c r="DAC58" s="7"/>
      <c r="DAD58" s="7"/>
      <c r="DAE58" s="7"/>
      <c r="DAF58" s="7"/>
      <c r="DAG58" s="7"/>
      <c r="DAH58" s="7"/>
      <c r="DAI58" s="7"/>
      <c r="DAJ58" s="7"/>
      <c r="DAK58" s="7"/>
      <c r="DAL58" s="7"/>
      <c r="DAM58" s="7"/>
      <c r="DAN58" s="7"/>
      <c r="DAO58" s="7"/>
      <c r="DAP58" s="7"/>
      <c r="DAQ58" s="7"/>
      <c r="DAR58" s="7"/>
      <c r="DAS58" s="7"/>
      <c r="DAT58" s="7"/>
      <c r="DAU58" s="7"/>
      <c r="DAV58" s="7"/>
      <c r="DAW58" s="7"/>
      <c r="DAX58" s="7"/>
      <c r="DAY58" s="7"/>
      <c r="DAZ58" s="7"/>
      <c r="DBA58" s="7"/>
      <c r="DBB58" s="7"/>
      <c r="DBC58" s="7"/>
      <c r="DBD58" s="7"/>
      <c r="DBE58" s="7"/>
      <c r="DBF58" s="7"/>
      <c r="DBG58" s="7"/>
      <c r="DBH58" s="7"/>
      <c r="DBI58" s="7"/>
      <c r="DBJ58" s="7"/>
      <c r="DBK58" s="7"/>
      <c r="DBL58" s="7"/>
      <c r="DBM58" s="7"/>
      <c r="DBN58" s="7"/>
      <c r="DBO58" s="7"/>
      <c r="DBP58" s="7"/>
      <c r="DBQ58" s="7"/>
      <c r="DBR58" s="7"/>
      <c r="DBS58" s="7"/>
      <c r="DBT58" s="7"/>
      <c r="DBU58" s="7"/>
      <c r="DBV58" s="7"/>
      <c r="DBW58" s="7"/>
      <c r="DBX58" s="7"/>
      <c r="DBY58" s="7"/>
      <c r="DBZ58" s="7"/>
      <c r="DCA58" s="7"/>
      <c r="DCB58" s="7"/>
      <c r="DCC58" s="7"/>
      <c r="DCD58" s="7"/>
      <c r="DCE58" s="7"/>
      <c r="DCF58" s="7"/>
      <c r="DCG58" s="7"/>
      <c r="DCH58" s="7"/>
      <c r="DCI58" s="7"/>
      <c r="DCJ58" s="7"/>
      <c r="DCK58" s="7"/>
      <c r="DCL58" s="7"/>
      <c r="DCM58" s="7"/>
      <c r="DCN58" s="7"/>
      <c r="DCO58" s="7"/>
      <c r="DCP58" s="7"/>
      <c r="DCQ58" s="7"/>
      <c r="DCR58" s="7"/>
      <c r="DCS58" s="7"/>
      <c r="DCT58" s="7"/>
      <c r="DCU58" s="7"/>
      <c r="DCV58" s="7"/>
      <c r="DCW58" s="7"/>
      <c r="DCX58" s="7"/>
      <c r="DCY58" s="7"/>
      <c r="DCZ58" s="7"/>
      <c r="DDA58" s="7"/>
      <c r="DDB58" s="7"/>
      <c r="DDC58" s="7"/>
      <c r="DDD58" s="7"/>
      <c r="DDE58" s="7"/>
      <c r="DDF58" s="7"/>
      <c r="DDG58" s="7"/>
      <c r="DDH58" s="7"/>
      <c r="DDI58" s="7"/>
      <c r="DDJ58" s="7"/>
      <c r="DDK58" s="7"/>
      <c r="DDL58" s="7"/>
      <c r="DDM58" s="7"/>
      <c r="DDN58" s="7"/>
      <c r="DDO58" s="7"/>
      <c r="DDP58" s="7"/>
      <c r="DDQ58" s="7"/>
      <c r="DDR58" s="7"/>
      <c r="DDS58" s="7"/>
      <c r="DDT58" s="7"/>
      <c r="DDU58" s="7"/>
      <c r="DDV58" s="7"/>
      <c r="DDW58" s="7"/>
      <c r="DDX58" s="7"/>
      <c r="DDY58" s="7"/>
      <c r="DDZ58" s="7"/>
      <c r="DEA58" s="7"/>
      <c r="DEB58" s="7"/>
      <c r="DEC58" s="7"/>
      <c r="DED58" s="7"/>
      <c r="DEE58" s="7"/>
      <c r="DEF58" s="7"/>
      <c r="DEG58" s="7"/>
      <c r="DEH58" s="7"/>
      <c r="DEI58" s="7"/>
      <c r="DEJ58" s="7"/>
      <c r="DEK58" s="7"/>
      <c r="DEL58" s="7"/>
      <c r="DEM58" s="7"/>
      <c r="DEN58" s="7"/>
      <c r="DEO58" s="7"/>
      <c r="DEP58" s="7"/>
      <c r="DEQ58" s="7"/>
      <c r="DER58" s="7"/>
      <c r="DES58" s="7"/>
      <c r="DET58" s="7"/>
      <c r="DEU58" s="7"/>
      <c r="DEV58" s="7"/>
      <c r="DEW58" s="7"/>
      <c r="DEX58" s="7"/>
      <c r="DEY58" s="7"/>
      <c r="DEZ58" s="7"/>
      <c r="DFA58" s="7"/>
      <c r="DFB58" s="7"/>
      <c r="DFC58" s="7"/>
      <c r="DFD58" s="7"/>
      <c r="DFE58" s="7"/>
      <c r="DFF58" s="7"/>
      <c r="DFG58" s="7"/>
      <c r="DFH58" s="7"/>
      <c r="DFI58" s="7"/>
      <c r="DFJ58" s="7"/>
      <c r="DFK58" s="7"/>
      <c r="DFL58" s="7"/>
      <c r="DFM58" s="7"/>
      <c r="DFN58" s="7"/>
      <c r="DFO58" s="7"/>
      <c r="DFP58" s="7"/>
      <c r="DFQ58" s="7"/>
      <c r="DFR58" s="7"/>
      <c r="DFS58" s="7"/>
      <c r="DFT58" s="7"/>
      <c r="DFU58" s="7"/>
      <c r="DFV58" s="7"/>
      <c r="DFW58" s="7"/>
      <c r="DFX58" s="7"/>
      <c r="DFY58" s="7"/>
      <c r="DFZ58" s="7"/>
      <c r="DGA58" s="7"/>
      <c r="DGB58" s="7"/>
      <c r="DGC58" s="7"/>
      <c r="DGD58" s="7"/>
      <c r="DGE58" s="7"/>
      <c r="DGF58" s="7"/>
      <c r="DGG58" s="7"/>
      <c r="DGH58" s="7"/>
      <c r="DGI58" s="7"/>
      <c r="DGJ58" s="7"/>
      <c r="DGK58" s="7"/>
      <c r="DGL58" s="7"/>
      <c r="DGM58" s="7"/>
      <c r="DGN58" s="7"/>
      <c r="DGO58" s="7"/>
      <c r="DGP58" s="7"/>
      <c r="DGQ58" s="7"/>
      <c r="DGR58" s="7"/>
      <c r="DGS58" s="7"/>
      <c r="DGT58" s="7"/>
      <c r="DGU58" s="7"/>
      <c r="DGV58" s="7"/>
      <c r="DGW58" s="7"/>
      <c r="DGX58" s="7"/>
      <c r="DGY58" s="7"/>
      <c r="DGZ58" s="7"/>
      <c r="DHA58" s="7"/>
      <c r="DHB58" s="7"/>
      <c r="DHC58" s="7"/>
      <c r="DHD58" s="7"/>
      <c r="DHE58" s="7"/>
      <c r="DHF58" s="7"/>
      <c r="DHG58" s="7"/>
      <c r="DHH58" s="7"/>
      <c r="DHI58" s="7"/>
      <c r="DHJ58" s="7"/>
      <c r="DHK58" s="7"/>
      <c r="DHL58" s="7"/>
      <c r="DHM58" s="7"/>
      <c r="DHN58" s="7"/>
      <c r="DHO58" s="7"/>
      <c r="DHP58" s="7"/>
      <c r="DHQ58" s="7"/>
      <c r="DHR58" s="7"/>
      <c r="DHS58" s="7"/>
      <c r="DHT58" s="7"/>
      <c r="DHU58" s="7"/>
      <c r="DHV58" s="7"/>
      <c r="DHW58" s="7"/>
      <c r="DHX58" s="7"/>
      <c r="DHY58" s="7"/>
      <c r="DHZ58" s="7"/>
      <c r="DIA58" s="7"/>
      <c r="DIB58" s="7"/>
      <c r="DIC58" s="7"/>
      <c r="DID58" s="7"/>
      <c r="DIE58" s="7"/>
      <c r="DIF58" s="7"/>
      <c r="DIG58" s="7"/>
      <c r="DIH58" s="7"/>
      <c r="DII58" s="7"/>
      <c r="DIJ58" s="7"/>
      <c r="DIK58" s="7"/>
      <c r="DIL58" s="7"/>
      <c r="DIM58" s="7"/>
      <c r="DIN58" s="7"/>
      <c r="DIO58" s="7"/>
      <c r="DIP58" s="7"/>
      <c r="DIQ58" s="7"/>
      <c r="DIR58" s="7"/>
      <c r="DIS58" s="7"/>
      <c r="DIT58" s="7"/>
      <c r="DIU58" s="7"/>
      <c r="DIV58" s="7"/>
      <c r="DIW58" s="7"/>
      <c r="DIX58" s="7"/>
      <c r="DIY58" s="7"/>
      <c r="DIZ58" s="7"/>
      <c r="DJA58" s="7"/>
      <c r="DJB58" s="7"/>
      <c r="DJC58" s="7"/>
      <c r="DJD58" s="7"/>
      <c r="DJE58" s="7"/>
      <c r="DJF58" s="7"/>
      <c r="DJG58" s="7"/>
      <c r="DJH58" s="7"/>
      <c r="DJI58" s="7"/>
      <c r="DJJ58" s="7"/>
      <c r="DJK58" s="7"/>
      <c r="DJL58" s="7"/>
      <c r="DJM58" s="7"/>
      <c r="DJN58" s="7"/>
      <c r="DJO58" s="7"/>
      <c r="DJP58" s="7"/>
      <c r="DJQ58" s="7"/>
      <c r="DJR58" s="7"/>
      <c r="DJS58" s="7"/>
      <c r="DJT58" s="7"/>
      <c r="DJU58" s="7"/>
      <c r="DJV58" s="7"/>
      <c r="DJW58" s="7"/>
      <c r="DJX58" s="7"/>
      <c r="DJY58" s="7"/>
      <c r="DJZ58" s="7"/>
      <c r="DKA58" s="7"/>
      <c r="DKB58" s="7"/>
      <c r="DKC58" s="7"/>
      <c r="DKD58" s="7"/>
      <c r="DKE58" s="7"/>
      <c r="DKF58" s="7"/>
      <c r="DKG58" s="7"/>
      <c r="DKH58" s="7"/>
      <c r="DKI58" s="7"/>
      <c r="DKJ58" s="7"/>
      <c r="DKK58" s="7"/>
      <c r="DKL58" s="7"/>
      <c r="DKM58" s="7"/>
      <c r="DKN58" s="7"/>
      <c r="DKO58" s="7"/>
      <c r="DKP58" s="7"/>
      <c r="DKQ58" s="7"/>
      <c r="DKR58" s="7"/>
      <c r="DKS58" s="7"/>
      <c r="DKT58" s="7"/>
      <c r="DKU58" s="7"/>
      <c r="DKV58" s="7"/>
      <c r="DKW58" s="7"/>
      <c r="DKX58" s="7"/>
      <c r="DKY58" s="7"/>
      <c r="DKZ58" s="7"/>
      <c r="DLA58" s="7"/>
      <c r="DLB58" s="7"/>
      <c r="DLC58" s="7"/>
      <c r="DLD58" s="7"/>
      <c r="DLE58" s="7"/>
      <c r="DLF58" s="7"/>
      <c r="DLG58" s="7"/>
      <c r="DLH58" s="7"/>
      <c r="DLI58" s="7"/>
      <c r="DLJ58" s="7"/>
      <c r="DLK58" s="7"/>
      <c r="DLL58" s="7"/>
      <c r="DLM58" s="7"/>
      <c r="DLN58" s="7"/>
      <c r="DLO58" s="7"/>
      <c r="DLP58" s="7"/>
      <c r="DLQ58" s="7"/>
      <c r="DLR58" s="7"/>
      <c r="DLS58" s="7"/>
      <c r="DLT58" s="7"/>
      <c r="DLU58" s="7"/>
      <c r="DLV58" s="7"/>
      <c r="DLW58" s="7"/>
      <c r="DLX58" s="7"/>
      <c r="DLY58" s="7"/>
      <c r="DLZ58" s="7"/>
      <c r="DMA58" s="7"/>
      <c r="DMB58" s="7"/>
      <c r="DMC58" s="7"/>
      <c r="DMD58" s="7"/>
      <c r="DME58" s="7"/>
      <c r="DMF58" s="7"/>
      <c r="DMG58" s="7"/>
      <c r="DMH58" s="7"/>
      <c r="DMI58" s="7"/>
      <c r="DMJ58" s="7"/>
      <c r="DMK58" s="7"/>
      <c r="DML58" s="7"/>
      <c r="DMM58" s="7"/>
      <c r="DMN58" s="7"/>
      <c r="DMO58" s="7"/>
      <c r="DMP58" s="7"/>
      <c r="DMQ58" s="7"/>
      <c r="DMR58" s="7"/>
      <c r="DMS58" s="7"/>
      <c r="DMT58" s="7"/>
      <c r="DMU58" s="7"/>
      <c r="DMV58" s="7"/>
      <c r="DMW58" s="7"/>
      <c r="DMX58" s="7"/>
      <c r="DMY58" s="7"/>
      <c r="DMZ58" s="7"/>
      <c r="DNA58" s="7"/>
      <c r="DNB58" s="7"/>
      <c r="DNC58" s="7"/>
      <c r="DND58" s="7"/>
      <c r="DNE58" s="7"/>
      <c r="DNF58" s="7"/>
      <c r="DNG58" s="7"/>
      <c r="DNH58" s="7"/>
      <c r="DNI58" s="7"/>
      <c r="DNJ58" s="7"/>
      <c r="DNK58" s="7"/>
      <c r="DNL58" s="7"/>
      <c r="DNM58" s="7"/>
      <c r="DNN58" s="7"/>
      <c r="DNO58" s="7"/>
      <c r="DNP58" s="7"/>
      <c r="DNQ58" s="7"/>
      <c r="DNR58" s="7"/>
      <c r="DNS58" s="7"/>
      <c r="DNT58" s="7"/>
      <c r="DNU58" s="7"/>
      <c r="DNV58" s="7"/>
      <c r="DNW58" s="7"/>
      <c r="DNX58" s="7"/>
      <c r="DNY58" s="7"/>
      <c r="DNZ58" s="7"/>
      <c r="DOA58" s="7"/>
      <c r="DOB58" s="7"/>
      <c r="DOC58" s="7"/>
      <c r="DOD58" s="7"/>
      <c r="DOE58" s="7"/>
      <c r="DOF58" s="7"/>
      <c r="DOG58" s="7"/>
      <c r="DOH58" s="7"/>
      <c r="DOI58" s="7"/>
      <c r="DOJ58" s="7"/>
      <c r="DOK58" s="7"/>
      <c r="DOL58" s="7"/>
      <c r="DOM58" s="7"/>
      <c r="DON58" s="7"/>
      <c r="DOO58" s="7"/>
      <c r="DOP58" s="7"/>
      <c r="DOQ58" s="7"/>
      <c r="DOR58" s="7"/>
      <c r="DOS58" s="7"/>
      <c r="DOT58" s="7"/>
      <c r="DOU58" s="7"/>
      <c r="DOV58" s="7"/>
      <c r="DOW58" s="7"/>
      <c r="DOX58" s="7"/>
      <c r="DOY58" s="7"/>
      <c r="DOZ58" s="7"/>
      <c r="DPA58" s="7"/>
      <c r="DPB58" s="7"/>
      <c r="DPC58" s="7"/>
      <c r="DPD58" s="7"/>
      <c r="DPE58" s="7"/>
      <c r="DPF58" s="7"/>
      <c r="DPG58" s="7"/>
      <c r="DPH58" s="7"/>
      <c r="DPI58" s="7"/>
      <c r="DPJ58" s="7"/>
      <c r="DPK58" s="7"/>
      <c r="DPL58" s="7"/>
      <c r="DPM58" s="7"/>
      <c r="DPN58" s="7"/>
      <c r="DPO58" s="7"/>
      <c r="DPP58" s="7"/>
      <c r="DPQ58" s="7"/>
      <c r="DPR58" s="7"/>
      <c r="DPS58" s="7"/>
      <c r="DPT58" s="7"/>
      <c r="DPU58" s="7"/>
      <c r="DPV58" s="7"/>
      <c r="DPW58" s="7"/>
      <c r="DPX58" s="7"/>
      <c r="DPY58" s="7"/>
      <c r="DPZ58" s="7"/>
      <c r="DQA58" s="7"/>
      <c r="DQB58" s="7"/>
      <c r="DQC58" s="7"/>
      <c r="DQD58" s="7"/>
      <c r="DQE58" s="7"/>
      <c r="DQF58" s="7"/>
      <c r="DQG58" s="7"/>
      <c r="DQH58" s="7"/>
      <c r="DQI58" s="7"/>
      <c r="DQJ58" s="7"/>
      <c r="DQK58" s="7"/>
      <c r="DQL58" s="7"/>
      <c r="DQM58" s="7"/>
      <c r="DQN58" s="7"/>
      <c r="DQO58" s="7"/>
      <c r="DQP58" s="7"/>
      <c r="DQQ58" s="7"/>
      <c r="DQR58" s="7"/>
      <c r="DQS58" s="7"/>
      <c r="DQT58" s="7"/>
      <c r="DQU58" s="7"/>
      <c r="DQV58" s="7"/>
      <c r="DQW58" s="7"/>
      <c r="DQX58" s="7"/>
      <c r="DQY58" s="7"/>
      <c r="DQZ58" s="7"/>
      <c r="DRA58" s="7"/>
      <c r="DRB58" s="7"/>
      <c r="DRC58" s="7"/>
      <c r="DRD58" s="7"/>
      <c r="DRE58" s="7"/>
      <c r="DRF58" s="7"/>
      <c r="DRG58" s="7"/>
      <c r="DRH58" s="7"/>
      <c r="DRI58" s="7"/>
      <c r="DRJ58" s="7"/>
      <c r="DRK58" s="7"/>
      <c r="DRL58" s="7"/>
      <c r="DRM58" s="7"/>
      <c r="DRN58" s="7"/>
      <c r="DRO58" s="7"/>
      <c r="DRP58" s="7"/>
      <c r="DRQ58" s="7"/>
      <c r="DRR58" s="7"/>
      <c r="DRS58" s="7"/>
      <c r="DRT58" s="7"/>
      <c r="DRU58" s="7"/>
      <c r="DRV58" s="7"/>
      <c r="DRW58" s="7"/>
      <c r="DRX58" s="7"/>
      <c r="DRY58" s="7"/>
      <c r="DRZ58" s="7"/>
      <c r="DSA58" s="7"/>
      <c r="DSB58" s="7"/>
      <c r="DSC58" s="7"/>
      <c r="DSD58" s="7"/>
      <c r="DSE58" s="7"/>
      <c r="DSF58" s="7"/>
      <c r="DSG58" s="7"/>
      <c r="DSH58" s="7"/>
      <c r="DSI58" s="7"/>
      <c r="DSJ58" s="7"/>
      <c r="DSK58" s="7"/>
      <c r="DSL58" s="7"/>
      <c r="DSM58" s="7"/>
      <c r="DSN58" s="7"/>
      <c r="DSO58" s="7"/>
      <c r="DSP58" s="7"/>
      <c r="DSQ58" s="7"/>
      <c r="DSR58" s="7"/>
      <c r="DSS58" s="7"/>
      <c r="DST58" s="7"/>
      <c r="DSU58" s="7"/>
      <c r="DSV58" s="7"/>
      <c r="DSW58" s="7"/>
      <c r="DSX58" s="7"/>
      <c r="DSY58" s="7"/>
      <c r="DSZ58" s="7"/>
      <c r="DTA58" s="7"/>
      <c r="DTB58" s="7"/>
      <c r="DTC58" s="7"/>
      <c r="DTD58" s="7"/>
      <c r="DTE58" s="7"/>
      <c r="DTF58" s="7"/>
      <c r="DTG58" s="7"/>
      <c r="DTH58" s="7"/>
      <c r="DTI58" s="7"/>
      <c r="DTJ58" s="7"/>
      <c r="DTK58" s="7"/>
      <c r="DTL58" s="7"/>
    </row>
    <row r="59" spans="1:3236" ht="46.5" x14ac:dyDescent="0.7">
      <c r="A59" s="66">
        <v>43089</v>
      </c>
      <c r="B59" s="66">
        <v>43089</v>
      </c>
      <c r="C59" s="62" t="s">
        <v>21</v>
      </c>
      <c r="D59" s="62">
        <v>44122011</v>
      </c>
      <c r="E59" s="63" t="s">
        <v>83</v>
      </c>
      <c r="F59" s="62" t="s">
        <v>31</v>
      </c>
      <c r="G59" s="64">
        <v>448.4</v>
      </c>
      <c r="H59" s="64">
        <v>1346</v>
      </c>
      <c r="I59" s="62">
        <v>3</v>
      </c>
      <c r="J59" s="62">
        <v>1</v>
      </c>
      <c r="K59" s="65">
        <v>2</v>
      </c>
      <c r="L59" s="35"/>
      <c r="M59" s="31"/>
      <c r="N59" s="32">
        <f t="shared" si="1"/>
        <v>2</v>
      </c>
      <c r="O59" s="33"/>
      <c r="P59" s="34">
        <f t="shared" si="2"/>
        <v>2</v>
      </c>
      <c r="Q59" s="10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  <c r="IW59" s="7"/>
      <c r="IX59" s="7"/>
      <c r="IY59" s="7"/>
      <c r="IZ59" s="7"/>
      <c r="JA59" s="7"/>
      <c r="JB59" s="7"/>
      <c r="JC59" s="7"/>
      <c r="JD59" s="7"/>
      <c r="JE59" s="7"/>
      <c r="JF59" s="7"/>
      <c r="JG59" s="7"/>
      <c r="JH59" s="7"/>
      <c r="JI59" s="7"/>
      <c r="JJ59" s="7"/>
      <c r="JK59" s="7"/>
      <c r="JL59" s="7"/>
      <c r="JM59" s="7"/>
      <c r="JN59" s="7"/>
      <c r="JO59" s="7"/>
      <c r="JP59" s="7"/>
      <c r="JQ59" s="7"/>
      <c r="JR59" s="7"/>
      <c r="JS59" s="7"/>
      <c r="JT59" s="7"/>
      <c r="JU59" s="7"/>
      <c r="JV59" s="7"/>
      <c r="JW59" s="7"/>
      <c r="JX59" s="7"/>
      <c r="JY59" s="7"/>
      <c r="JZ59" s="7"/>
      <c r="KA59" s="7"/>
      <c r="KB59" s="7"/>
      <c r="KC59" s="7"/>
      <c r="KD59" s="7"/>
      <c r="KE59" s="7"/>
      <c r="KF59" s="7"/>
      <c r="KG59" s="7"/>
      <c r="KH59" s="7"/>
      <c r="KI59" s="7"/>
      <c r="KJ59" s="7"/>
      <c r="KK59" s="7"/>
      <c r="KL59" s="7"/>
      <c r="KM59" s="7"/>
      <c r="KN59" s="7"/>
      <c r="KO59" s="7"/>
      <c r="KP59" s="7"/>
      <c r="KQ59" s="7"/>
      <c r="KR59" s="7"/>
      <c r="KS59" s="7"/>
      <c r="KT59" s="7"/>
      <c r="KU59" s="7"/>
      <c r="KV59" s="7"/>
      <c r="KW59" s="7"/>
      <c r="KX59" s="7"/>
      <c r="KY59" s="7"/>
      <c r="KZ59" s="7"/>
      <c r="LA59" s="7"/>
      <c r="LB59" s="7"/>
      <c r="LC59" s="7"/>
      <c r="LD59" s="7"/>
      <c r="LE59" s="7"/>
      <c r="LF59" s="7"/>
      <c r="LG59" s="7"/>
      <c r="LH59" s="7"/>
      <c r="LI59" s="7"/>
      <c r="LJ59" s="7"/>
      <c r="LK59" s="7"/>
      <c r="LL59" s="7"/>
      <c r="LM59" s="7"/>
      <c r="LN59" s="7"/>
      <c r="LO59" s="7"/>
      <c r="LP59" s="7"/>
      <c r="LQ59" s="7"/>
      <c r="LR59" s="7"/>
      <c r="LS59" s="7"/>
      <c r="LT59" s="7"/>
      <c r="LU59" s="7"/>
      <c r="LV59" s="7"/>
      <c r="LW59" s="7"/>
      <c r="LX59" s="7"/>
      <c r="LY59" s="7"/>
      <c r="LZ59" s="7"/>
      <c r="MA59" s="7"/>
      <c r="MB59" s="7"/>
      <c r="MC59" s="7"/>
      <c r="MD59" s="7"/>
      <c r="ME59" s="7"/>
      <c r="MF59" s="7"/>
      <c r="MG59" s="7"/>
      <c r="MH59" s="7"/>
      <c r="MI59" s="7"/>
      <c r="MJ59" s="7"/>
      <c r="MK59" s="7"/>
      <c r="ML59" s="7"/>
      <c r="MM59" s="7"/>
      <c r="MN59" s="7"/>
      <c r="MO59" s="7"/>
      <c r="MP59" s="7"/>
      <c r="MQ59" s="7"/>
      <c r="MR59" s="7"/>
      <c r="MS59" s="7"/>
      <c r="MT59" s="7"/>
      <c r="MU59" s="7"/>
      <c r="MV59" s="7"/>
      <c r="MW59" s="7"/>
      <c r="MX59" s="7"/>
      <c r="MY59" s="7"/>
      <c r="MZ59" s="7"/>
      <c r="NA59" s="7"/>
      <c r="NB59" s="7"/>
      <c r="NC59" s="7"/>
      <c r="ND59" s="7"/>
      <c r="NE59" s="7"/>
      <c r="NF59" s="7"/>
      <c r="NG59" s="7"/>
      <c r="NH59" s="7"/>
      <c r="NI59" s="7"/>
      <c r="NJ59" s="7"/>
      <c r="NK59" s="7"/>
      <c r="NL59" s="7"/>
      <c r="NM59" s="7"/>
      <c r="NN59" s="7"/>
      <c r="NO59" s="7"/>
      <c r="NP59" s="7"/>
      <c r="NQ59" s="7"/>
      <c r="NR59" s="7"/>
      <c r="NS59" s="7"/>
      <c r="NT59" s="7"/>
      <c r="NU59" s="7"/>
      <c r="NV59" s="7"/>
      <c r="NW59" s="7"/>
      <c r="NX59" s="7"/>
      <c r="NY59" s="7"/>
      <c r="NZ59" s="7"/>
      <c r="OA59" s="7"/>
      <c r="OB59" s="7"/>
      <c r="OC59" s="7"/>
      <c r="OD59" s="7"/>
      <c r="OE59" s="7"/>
      <c r="OF59" s="7"/>
      <c r="OG59" s="7"/>
      <c r="OH59" s="7"/>
      <c r="OI59" s="7"/>
      <c r="OJ59" s="7"/>
      <c r="OK59" s="7"/>
      <c r="OL59" s="7"/>
      <c r="OM59" s="7"/>
      <c r="ON59" s="7"/>
      <c r="OO59" s="7"/>
      <c r="OP59" s="7"/>
      <c r="OQ59" s="7"/>
      <c r="OR59" s="7"/>
      <c r="OS59" s="7"/>
      <c r="OT59" s="7"/>
      <c r="OU59" s="7"/>
      <c r="OV59" s="7"/>
      <c r="OW59" s="7"/>
      <c r="OX59" s="7"/>
      <c r="OY59" s="7"/>
      <c r="OZ59" s="7"/>
      <c r="PA59" s="7"/>
      <c r="PB59" s="7"/>
      <c r="PC59" s="7"/>
      <c r="PD59" s="7"/>
      <c r="PE59" s="7"/>
      <c r="PF59" s="7"/>
      <c r="PG59" s="7"/>
      <c r="PH59" s="7"/>
      <c r="PI59" s="7"/>
      <c r="PJ59" s="7"/>
      <c r="PK59" s="7"/>
      <c r="PL59" s="7"/>
      <c r="PM59" s="7"/>
      <c r="PN59" s="7"/>
      <c r="PO59" s="7"/>
      <c r="PP59" s="7"/>
      <c r="PQ59" s="7"/>
      <c r="PR59" s="7"/>
      <c r="PS59" s="7"/>
      <c r="PT59" s="7"/>
      <c r="PU59" s="7"/>
      <c r="PV59" s="7"/>
      <c r="PW59" s="7"/>
      <c r="PX59" s="7"/>
      <c r="PY59" s="7"/>
      <c r="PZ59" s="7"/>
      <c r="QA59" s="7"/>
      <c r="QB59" s="7"/>
      <c r="QC59" s="7"/>
      <c r="QD59" s="7"/>
      <c r="QE59" s="7"/>
      <c r="QF59" s="7"/>
      <c r="QG59" s="7"/>
      <c r="QH59" s="7"/>
      <c r="QI59" s="7"/>
      <c r="QJ59" s="7"/>
      <c r="QK59" s="7"/>
      <c r="QL59" s="7"/>
      <c r="QM59" s="7"/>
      <c r="QN59" s="7"/>
      <c r="QO59" s="7"/>
      <c r="QP59" s="7"/>
      <c r="QQ59" s="7"/>
      <c r="QR59" s="7"/>
      <c r="QS59" s="7"/>
      <c r="QT59" s="7"/>
      <c r="QU59" s="7"/>
      <c r="QV59" s="7"/>
      <c r="QW59" s="7"/>
      <c r="QX59" s="7"/>
      <c r="QY59" s="7"/>
      <c r="QZ59" s="7"/>
      <c r="RA59" s="7"/>
      <c r="RB59" s="7"/>
      <c r="RC59" s="7"/>
      <c r="RD59" s="7"/>
      <c r="RE59" s="7"/>
      <c r="RF59" s="7"/>
      <c r="RG59" s="7"/>
      <c r="RH59" s="7"/>
      <c r="RI59" s="7"/>
      <c r="RJ59" s="7"/>
      <c r="RK59" s="7"/>
      <c r="RL59" s="7"/>
      <c r="RM59" s="7"/>
      <c r="RN59" s="7"/>
      <c r="RO59" s="7"/>
      <c r="RP59" s="7"/>
      <c r="RQ59" s="7"/>
      <c r="RR59" s="7"/>
      <c r="RS59" s="7"/>
      <c r="RT59" s="7"/>
      <c r="RU59" s="7"/>
      <c r="RV59" s="7"/>
      <c r="RW59" s="7"/>
      <c r="RX59" s="7"/>
      <c r="RY59" s="7"/>
      <c r="RZ59" s="7"/>
      <c r="SA59" s="7"/>
      <c r="SB59" s="7"/>
      <c r="SC59" s="7"/>
      <c r="SD59" s="7"/>
      <c r="SE59" s="7"/>
      <c r="SF59" s="7"/>
      <c r="SG59" s="7"/>
      <c r="SH59" s="7"/>
      <c r="SI59" s="7"/>
      <c r="SJ59" s="7"/>
      <c r="SK59" s="7"/>
      <c r="SL59" s="7"/>
      <c r="SM59" s="7"/>
      <c r="SN59" s="7"/>
      <c r="SO59" s="7"/>
      <c r="SP59" s="7"/>
      <c r="SQ59" s="7"/>
      <c r="SR59" s="7"/>
      <c r="SS59" s="7"/>
      <c r="ST59" s="7"/>
      <c r="SU59" s="7"/>
      <c r="SV59" s="7"/>
      <c r="SW59" s="7"/>
      <c r="SX59" s="7"/>
      <c r="SY59" s="7"/>
      <c r="SZ59" s="7"/>
      <c r="TA59" s="7"/>
      <c r="TB59" s="7"/>
      <c r="TC59" s="7"/>
      <c r="TD59" s="7"/>
      <c r="TE59" s="7"/>
      <c r="TF59" s="7"/>
      <c r="TG59" s="7"/>
      <c r="TH59" s="7"/>
      <c r="TI59" s="7"/>
      <c r="TJ59" s="7"/>
      <c r="TK59" s="7"/>
      <c r="TL59" s="7"/>
      <c r="TM59" s="7"/>
      <c r="TN59" s="7"/>
      <c r="TO59" s="7"/>
      <c r="TP59" s="7"/>
      <c r="TQ59" s="7"/>
      <c r="TR59" s="7"/>
      <c r="TS59" s="7"/>
      <c r="TT59" s="7"/>
      <c r="TU59" s="7"/>
      <c r="TV59" s="7"/>
      <c r="TW59" s="7"/>
      <c r="TX59" s="7"/>
      <c r="TY59" s="7"/>
      <c r="TZ59" s="7"/>
      <c r="UA59" s="7"/>
      <c r="UB59" s="7"/>
      <c r="UC59" s="7"/>
      <c r="UD59" s="7"/>
      <c r="UE59" s="7"/>
      <c r="UF59" s="7"/>
      <c r="UG59" s="7"/>
      <c r="UH59" s="7"/>
      <c r="UI59" s="7"/>
      <c r="UJ59" s="7"/>
      <c r="UK59" s="7"/>
      <c r="UL59" s="7"/>
      <c r="UM59" s="7"/>
      <c r="UN59" s="7"/>
      <c r="UO59" s="7"/>
      <c r="UP59" s="7"/>
      <c r="UQ59" s="7"/>
      <c r="UR59" s="7"/>
      <c r="US59" s="7"/>
      <c r="UT59" s="7"/>
      <c r="UU59" s="7"/>
      <c r="UV59" s="7"/>
      <c r="UW59" s="7"/>
      <c r="UX59" s="7"/>
      <c r="UY59" s="7"/>
      <c r="UZ59" s="7"/>
      <c r="VA59" s="7"/>
      <c r="VB59" s="7"/>
      <c r="VC59" s="7"/>
      <c r="VD59" s="7"/>
      <c r="VE59" s="7"/>
      <c r="VF59" s="7"/>
      <c r="VG59" s="7"/>
      <c r="VH59" s="7"/>
      <c r="VI59" s="7"/>
      <c r="VJ59" s="7"/>
      <c r="VK59" s="7"/>
      <c r="VL59" s="7"/>
      <c r="VM59" s="7"/>
      <c r="VN59" s="7"/>
      <c r="VO59" s="7"/>
      <c r="VP59" s="7"/>
      <c r="VQ59" s="7"/>
      <c r="VR59" s="7"/>
      <c r="VS59" s="7"/>
      <c r="VT59" s="7"/>
      <c r="VU59" s="7"/>
      <c r="VV59" s="7"/>
      <c r="VW59" s="7"/>
      <c r="VX59" s="7"/>
      <c r="VY59" s="7"/>
      <c r="VZ59" s="7"/>
      <c r="WA59" s="7"/>
      <c r="WB59" s="7"/>
      <c r="WC59" s="7"/>
      <c r="WD59" s="7"/>
      <c r="WE59" s="7"/>
      <c r="WF59" s="7"/>
      <c r="WG59" s="7"/>
      <c r="WH59" s="7"/>
      <c r="WI59" s="7"/>
      <c r="WJ59" s="7"/>
      <c r="WK59" s="7"/>
      <c r="WL59" s="7"/>
      <c r="WM59" s="7"/>
      <c r="WN59" s="7"/>
      <c r="WO59" s="7"/>
      <c r="WP59" s="7"/>
      <c r="WQ59" s="7"/>
      <c r="WR59" s="7"/>
      <c r="WS59" s="7"/>
      <c r="WT59" s="7"/>
      <c r="WU59" s="7"/>
      <c r="WV59" s="7"/>
      <c r="WW59" s="7"/>
      <c r="WX59" s="7"/>
      <c r="WY59" s="7"/>
      <c r="WZ59" s="7"/>
      <c r="XA59" s="7"/>
      <c r="XB59" s="7"/>
      <c r="XC59" s="7"/>
      <c r="XD59" s="7"/>
      <c r="XE59" s="7"/>
      <c r="XF59" s="7"/>
      <c r="XG59" s="7"/>
      <c r="XH59" s="7"/>
      <c r="XI59" s="7"/>
      <c r="XJ59" s="7"/>
      <c r="XK59" s="7"/>
      <c r="XL59" s="7"/>
      <c r="XM59" s="7"/>
      <c r="XN59" s="7"/>
      <c r="XO59" s="7"/>
      <c r="XP59" s="7"/>
      <c r="XQ59" s="7"/>
      <c r="XR59" s="7"/>
      <c r="XS59" s="7"/>
      <c r="XT59" s="7"/>
      <c r="XU59" s="7"/>
      <c r="XV59" s="7"/>
      <c r="XW59" s="7"/>
      <c r="XX59" s="7"/>
      <c r="XY59" s="7"/>
      <c r="XZ59" s="7"/>
      <c r="YA59" s="7"/>
      <c r="YB59" s="7"/>
      <c r="YC59" s="7"/>
      <c r="YD59" s="7"/>
      <c r="YE59" s="7"/>
      <c r="YF59" s="7"/>
      <c r="YG59" s="7"/>
      <c r="YH59" s="7"/>
      <c r="YI59" s="7"/>
      <c r="YJ59" s="7"/>
      <c r="YK59" s="7"/>
      <c r="YL59" s="7"/>
      <c r="YM59" s="7"/>
      <c r="YN59" s="7"/>
      <c r="YO59" s="7"/>
      <c r="YP59" s="7"/>
      <c r="YQ59" s="7"/>
      <c r="YR59" s="7"/>
      <c r="YS59" s="7"/>
      <c r="YT59" s="7"/>
      <c r="YU59" s="7"/>
      <c r="YV59" s="7"/>
      <c r="YW59" s="7"/>
      <c r="YX59" s="7"/>
      <c r="YY59" s="7"/>
      <c r="YZ59" s="7"/>
      <c r="ZA59" s="7"/>
      <c r="ZB59" s="7"/>
      <c r="ZC59" s="7"/>
      <c r="ZD59" s="7"/>
      <c r="ZE59" s="7"/>
      <c r="ZF59" s="7"/>
      <c r="ZG59" s="7"/>
      <c r="ZH59" s="7"/>
      <c r="ZI59" s="7"/>
      <c r="ZJ59" s="7"/>
      <c r="ZK59" s="7"/>
      <c r="ZL59" s="7"/>
      <c r="ZM59" s="7"/>
      <c r="ZN59" s="7"/>
      <c r="ZO59" s="7"/>
      <c r="ZP59" s="7"/>
      <c r="ZQ59" s="7"/>
      <c r="ZR59" s="7"/>
      <c r="ZS59" s="7"/>
      <c r="ZT59" s="7"/>
      <c r="ZU59" s="7"/>
      <c r="ZV59" s="7"/>
      <c r="ZW59" s="7"/>
      <c r="ZX59" s="7"/>
      <c r="ZY59" s="7"/>
      <c r="ZZ59" s="7"/>
      <c r="AAA59" s="7"/>
      <c r="AAB59" s="7"/>
      <c r="AAC59" s="7"/>
      <c r="AAD59" s="7"/>
      <c r="AAE59" s="7"/>
      <c r="AAF59" s="7"/>
      <c r="AAG59" s="7"/>
      <c r="AAH59" s="7"/>
      <c r="AAI59" s="7"/>
      <c r="AAJ59" s="7"/>
      <c r="AAK59" s="7"/>
      <c r="AAL59" s="7"/>
      <c r="AAM59" s="7"/>
      <c r="AAN59" s="7"/>
      <c r="AAO59" s="7"/>
      <c r="AAP59" s="7"/>
      <c r="AAQ59" s="7"/>
      <c r="AAR59" s="7"/>
      <c r="AAS59" s="7"/>
      <c r="AAT59" s="7"/>
      <c r="AAU59" s="7"/>
      <c r="AAV59" s="7"/>
      <c r="AAW59" s="7"/>
      <c r="AAX59" s="7"/>
      <c r="AAY59" s="7"/>
      <c r="AAZ59" s="7"/>
      <c r="ABA59" s="7"/>
      <c r="ABB59" s="7"/>
      <c r="ABC59" s="7"/>
      <c r="ABD59" s="7"/>
      <c r="ABE59" s="7"/>
      <c r="ABF59" s="7"/>
      <c r="ABG59" s="7"/>
      <c r="ABH59" s="7"/>
      <c r="ABI59" s="7"/>
      <c r="ABJ59" s="7"/>
      <c r="ABK59" s="7"/>
      <c r="ABL59" s="7"/>
      <c r="ABM59" s="7"/>
      <c r="ABN59" s="7"/>
      <c r="ABO59" s="7"/>
      <c r="ABP59" s="7"/>
      <c r="ABQ59" s="7"/>
      <c r="ABR59" s="7"/>
      <c r="ABS59" s="7"/>
      <c r="ABT59" s="7"/>
      <c r="ABU59" s="7"/>
      <c r="ABV59" s="7"/>
      <c r="ABW59" s="7"/>
      <c r="ABX59" s="7"/>
      <c r="ABY59" s="7"/>
      <c r="ABZ59" s="7"/>
      <c r="ACA59" s="7"/>
      <c r="ACB59" s="7"/>
      <c r="ACC59" s="7"/>
      <c r="ACD59" s="7"/>
      <c r="ACE59" s="7"/>
      <c r="ACF59" s="7"/>
      <c r="ACG59" s="7"/>
      <c r="ACH59" s="7"/>
      <c r="ACI59" s="7"/>
      <c r="ACJ59" s="7"/>
      <c r="ACK59" s="7"/>
      <c r="ACL59" s="7"/>
      <c r="ACM59" s="7"/>
      <c r="ACN59" s="7"/>
      <c r="ACO59" s="7"/>
      <c r="ACP59" s="7"/>
      <c r="ACQ59" s="7"/>
      <c r="ACR59" s="7"/>
      <c r="ACS59" s="7"/>
      <c r="ACT59" s="7"/>
      <c r="ACU59" s="7"/>
      <c r="ACV59" s="7"/>
      <c r="ACW59" s="7"/>
      <c r="ACX59" s="7"/>
      <c r="ACY59" s="7"/>
      <c r="ACZ59" s="7"/>
      <c r="ADA59" s="7"/>
      <c r="ADB59" s="7"/>
      <c r="ADC59" s="7"/>
      <c r="ADD59" s="7"/>
      <c r="ADE59" s="7"/>
      <c r="ADF59" s="7"/>
      <c r="ADG59" s="7"/>
      <c r="ADH59" s="7"/>
      <c r="ADI59" s="7"/>
      <c r="ADJ59" s="7"/>
      <c r="ADK59" s="7"/>
      <c r="ADL59" s="7"/>
      <c r="ADM59" s="7"/>
      <c r="ADN59" s="7"/>
      <c r="ADO59" s="7"/>
      <c r="ADP59" s="7"/>
      <c r="ADQ59" s="7"/>
      <c r="ADR59" s="7"/>
      <c r="ADS59" s="7"/>
      <c r="ADT59" s="7"/>
      <c r="ADU59" s="7"/>
      <c r="ADV59" s="7"/>
      <c r="ADW59" s="7"/>
      <c r="ADX59" s="7"/>
      <c r="ADY59" s="7"/>
      <c r="ADZ59" s="7"/>
      <c r="AEA59" s="7"/>
      <c r="AEB59" s="7"/>
      <c r="AEC59" s="7"/>
      <c r="AED59" s="7"/>
      <c r="AEE59" s="7"/>
      <c r="AEF59" s="7"/>
      <c r="AEG59" s="7"/>
      <c r="AEH59" s="7"/>
      <c r="AEI59" s="7"/>
      <c r="AEJ59" s="7"/>
      <c r="AEK59" s="7"/>
      <c r="AEL59" s="7"/>
      <c r="AEM59" s="7"/>
      <c r="AEN59" s="7"/>
      <c r="AEO59" s="7"/>
      <c r="AEP59" s="7"/>
      <c r="AEQ59" s="7"/>
      <c r="AER59" s="7"/>
      <c r="AES59" s="7"/>
      <c r="AET59" s="7"/>
      <c r="AEU59" s="7"/>
      <c r="AEV59" s="7"/>
      <c r="AEW59" s="7"/>
      <c r="AEX59" s="7"/>
      <c r="AEY59" s="7"/>
      <c r="AEZ59" s="7"/>
      <c r="AFA59" s="7"/>
      <c r="AFB59" s="7"/>
      <c r="AFC59" s="7"/>
      <c r="AFD59" s="7"/>
      <c r="AFE59" s="7"/>
      <c r="AFF59" s="7"/>
      <c r="AFG59" s="7"/>
      <c r="AFH59" s="7"/>
      <c r="AFI59" s="7"/>
      <c r="AFJ59" s="7"/>
      <c r="AFK59" s="7"/>
      <c r="AFL59" s="7"/>
      <c r="AFM59" s="7"/>
      <c r="AFN59" s="7"/>
      <c r="AFO59" s="7"/>
      <c r="AFP59" s="7"/>
      <c r="AFQ59" s="7"/>
      <c r="AFR59" s="7"/>
      <c r="AFS59" s="7"/>
      <c r="AFT59" s="7"/>
      <c r="AFU59" s="7"/>
      <c r="AFV59" s="7"/>
      <c r="AFW59" s="7"/>
      <c r="AFX59" s="7"/>
      <c r="AFY59" s="7"/>
      <c r="AFZ59" s="7"/>
      <c r="AGA59" s="7"/>
      <c r="AGB59" s="7"/>
      <c r="AGC59" s="7"/>
      <c r="AGD59" s="7"/>
      <c r="AGE59" s="7"/>
      <c r="AGF59" s="7"/>
      <c r="AGG59" s="7"/>
      <c r="AGH59" s="7"/>
      <c r="AGI59" s="7"/>
      <c r="AGJ59" s="7"/>
      <c r="AGK59" s="7"/>
      <c r="AGL59" s="7"/>
      <c r="AGM59" s="7"/>
      <c r="AGN59" s="7"/>
      <c r="AGO59" s="7"/>
      <c r="AGP59" s="7"/>
      <c r="AGQ59" s="7"/>
      <c r="AGR59" s="7"/>
      <c r="AGS59" s="7"/>
      <c r="AGT59" s="7"/>
      <c r="AGU59" s="7"/>
      <c r="AGV59" s="7"/>
      <c r="AGW59" s="7"/>
      <c r="AGX59" s="7"/>
      <c r="AGY59" s="7"/>
      <c r="AGZ59" s="7"/>
      <c r="AHA59" s="7"/>
      <c r="AHB59" s="7"/>
      <c r="AHC59" s="7"/>
      <c r="AHD59" s="7"/>
      <c r="AHE59" s="7"/>
      <c r="AHF59" s="7"/>
      <c r="AHG59" s="7"/>
      <c r="AHH59" s="7"/>
      <c r="AHI59" s="7"/>
      <c r="AHJ59" s="7"/>
      <c r="AHK59" s="7"/>
      <c r="AHL59" s="7"/>
      <c r="AHM59" s="7"/>
      <c r="AHN59" s="7"/>
      <c r="AHO59" s="7"/>
      <c r="AHP59" s="7"/>
      <c r="AHQ59" s="7"/>
      <c r="AHR59" s="7"/>
      <c r="AHS59" s="7"/>
      <c r="AHT59" s="7"/>
      <c r="AHU59" s="7"/>
      <c r="AHV59" s="7"/>
      <c r="AHW59" s="7"/>
      <c r="AHX59" s="7"/>
      <c r="AHY59" s="7"/>
      <c r="AHZ59" s="7"/>
      <c r="AIA59" s="7"/>
      <c r="AIB59" s="7"/>
      <c r="AIC59" s="7"/>
      <c r="AID59" s="7"/>
      <c r="AIE59" s="7"/>
      <c r="AIF59" s="7"/>
      <c r="AIG59" s="7"/>
      <c r="AIH59" s="7"/>
      <c r="AII59" s="7"/>
      <c r="AIJ59" s="7"/>
      <c r="AIK59" s="7"/>
      <c r="AIL59" s="7"/>
      <c r="AIM59" s="7"/>
      <c r="AIN59" s="7"/>
      <c r="AIO59" s="7"/>
      <c r="AIP59" s="7"/>
      <c r="AIQ59" s="7"/>
      <c r="AIR59" s="7"/>
      <c r="AIS59" s="7"/>
      <c r="AIT59" s="7"/>
      <c r="AIU59" s="7"/>
      <c r="AIV59" s="7"/>
      <c r="AIW59" s="7"/>
      <c r="AIX59" s="7"/>
      <c r="AIY59" s="7"/>
      <c r="AIZ59" s="7"/>
      <c r="AJA59" s="7"/>
      <c r="AJB59" s="7"/>
      <c r="AJC59" s="7"/>
      <c r="AJD59" s="7"/>
      <c r="AJE59" s="7"/>
      <c r="AJF59" s="7"/>
      <c r="AJG59" s="7"/>
      <c r="AJH59" s="7"/>
      <c r="AJI59" s="7"/>
      <c r="AJJ59" s="7"/>
      <c r="AJK59" s="7"/>
      <c r="AJL59" s="7"/>
      <c r="AJM59" s="7"/>
      <c r="AJN59" s="7"/>
      <c r="AJO59" s="7"/>
      <c r="AJP59" s="7"/>
      <c r="AJQ59" s="7"/>
      <c r="AJR59" s="7"/>
      <c r="AJS59" s="7"/>
      <c r="AJT59" s="7"/>
      <c r="AJU59" s="7"/>
      <c r="AJV59" s="7"/>
      <c r="AJW59" s="7"/>
      <c r="AJX59" s="7"/>
      <c r="AJY59" s="7"/>
      <c r="AJZ59" s="7"/>
      <c r="AKA59" s="7"/>
      <c r="AKB59" s="7"/>
      <c r="AKC59" s="7"/>
      <c r="AKD59" s="7"/>
      <c r="AKE59" s="7"/>
      <c r="AKF59" s="7"/>
      <c r="AKG59" s="7"/>
      <c r="AKH59" s="7"/>
      <c r="AKI59" s="7"/>
      <c r="AKJ59" s="7"/>
      <c r="AKK59" s="7"/>
      <c r="AKL59" s="7"/>
      <c r="AKM59" s="7"/>
      <c r="AKN59" s="7"/>
      <c r="AKO59" s="7"/>
      <c r="AKP59" s="7"/>
      <c r="AKQ59" s="7"/>
      <c r="AKR59" s="7"/>
      <c r="AKS59" s="7"/>
      <c r="AKT59" s="7"/>
      <c r="AKU59" s="7"/>
      <c r="AKV59" s="7"/>
      <c r="AKW59" s="7"/>
      <c r="AKX59" s="7"/>
      <c r="AKY59" s="7"/>
      <c r="AKZ59" s="7"/>
      <c r="ALA59" s="7"/>
      <c r="ALB59" s="7"/>
      <c r="ALC59" s="7"/>
      <c r="ALD59" s="7"/>
      <c r="ALE59" s="7"/>
      <c r="ALF59" s="7"/>
      <c r="ALG59" s="7"/>
      <c r="ALH59" s="7"/>
      <c r="ALI59" s="7"/>
      <c r="ALJ59" s="7"/>
      <c r="ALK59" s="7"/>
      <c r="ALL59" s="7"/>
      <c r="ALM59" s="7"/>
      <c r="ALN59" s="7"/>
      <c r="ALO59" s="7"/>
      <c r="ALP59" s="7"/>
      <c r="ALQ59" s="7"/>
      <c r="ALR59" s="7"/>
      <c r="ALS59" s="7"/>
      <c r="ALT59" s="7"/>
      <c r="ALU59" s="7"/>
      <c r="ALV59" s="7"/>
      <c r="ALW59" s="7"/>
      <c r="ALX59" s="7"/>
      <c r="ALY59" s="7"/>
      <c r="ALZ59" s="7"/>
      <c r="AMA59" s="7"/>
      <c r="AMB59" s="7"/>
      <c r="AMC59" s="7"/>
      <c r="AMD59" s="7"/>
      <c r="AME59" s="7"/>
      <c r="AMF59" s="7"/>
      <c r="AMG59" s="7"/>
      <c r="AMH59" s="7"/>
      <c r="AMI59" s="7"/>
      <c r="AMJ59" s="7"/>
      <c r="AMK59" s="7"/>
      <c r="AML59" s="7"/>
      <c r="AMM59" s="7"/>
      <c r="AMN59" s="7"/>
      <c r="AMO59" s="7"/>
      <c r="AMP59" s="7"/>
      <c r="AMQ59" s="7"/>
      <c r="AMR59" s="7"/>
      <c r="AMS59" s="7"/>
      <c r="AMT59" s="7"/>
      <c r="AMU59" s="7"/>
      <c r="AMV59" s="7"/>
      <c r="AMW59" s="7"/>
      <c r="AMX59" s="7"/>
      <c r="AMY59" s="7"/>
      <c r="AMZ59" s="7"/>
      <c r="ANA59" s="7"/>
      <c r="ANB59" s="7"/>
      <c r="ANC59" s="7"/>
      <c r="AND59" s="7"/>
      <c r="ANE59" s="7"/>
      <c r="ANF59" s="7"/>
      <c r="ANG59" s="7"/>
      <c r="ANH59" s="7"/>
      <c r="ANI59" s="7"/>
      <c r="ANJ59" s="7"/>
      <c r="ANK59" s="7"/>
      <c r="ANL59" s="7"/>
      <c r="ANM59" s="7"/>
      <c r="ANN59" s="7"/>
      <c r="ANO59" s="7"/>
      <c r="ANP59" s="7"/>
      <c r="ANQ59" s="7"/>
      <c r="ANR59" s="7"/>
      <c r="ANS59" s="7"/>
      <c r="ANT59" s="7"/>
      <c r="ANU59" s="7"/>
      <c r="ANV59" s="7"/>
      <c r="ANW59" s="7"/>
      <c r="ANX59" s="7"/>
      <c r="ANY59" s="7"/>
      <c r="ANZ59" s="7"/>
      <c r="AOA59" s="7"/>
      <c r="AOB59" s="7"/>
      <c r="AOC59" s="7"/>
      <c r="AOD59" s="7"/>
      <c r="AOE59" s="7"/>
      <c r="AOF59" s="7"/>
      <c r="AOG59" s="7"/>
      <c r="AOH59" s="7"/>
      <c r="AOI59" s="7"/>
      <c r="AOJ59" s="7"/>
      <c r="AOK59" s="7"/>
      <c r="AOL59" s="7"/>
      <c r="AOM59" s="7"/>
      <c r="AON59" s="7"/>
      <c r="AOO59" s="7"/>
      <c r="AOP59" s="7"/>
      <c r="AOQ59" s="7"/>
      <c r="AOR59" s="7"/>
      <c r="AOS59" s="7"/>
      <c r="AOT59" s="7"/>
      <c r="AOU59" s="7"/>
      <c r="AOV59" s="7"/>
      <c r="AOW59" s="7"/>
      <c r="AOX59" s="7"/>
      <c r="AOY59" s="7"/>
      <c r="AOZ59" s="7"/>
      <c r="APA59" s="7"/>
      <c r="APB59" s="7"/>
      <c r="APC59" s="7"/>
      <c r="APD59" s="7"/>
      <c r="APE59" s="7"/>
      <c r="APF59" s="7"/>
      <c r="APG59" s="7"/>
      <c r="APH59" s="7"/>
      <c r="API59" s="7"/>
      <c r="APJ59" s="7"/>
      <c r="APK59" s="7"/>
      <c r="APL59" s="7"/>
      <c r="APM59" s="7"/>
      <c r="APN59" s="7"/>
      <c r="APO59" s="7"/>
      <c r="APP59" s="7"/>
      <c r="APQ59" s="7"/>
      <c r="APR59" s="7"/>
      <c r="APS59" s="7"/>
      <c r="APT59" s="7"/>
      <c r="APU59" s="7"/>
      <c r="APV59" s="7"/>
      <c r="APW59" s="7"/>
      <c r="APX59" s="7"/>
      <c r="APY59" s="7"/>
      <c r="APZ59" s="7"/>
      <c r="AQA59" s="7"/>
      <c r="AQB59" s="7"/>
      <c r="AQC59" s="7"/>
      <c r="AQD59" s="7"/>
      <c r="AQE59" s="7"/>
      <c r="AQF59" s="7"/>
      <c r="AQG59" s="7"/>
      <c r="AQH59" s="7"/>
      <c r="AQI59" s="7"/>
      <c r="AQJ59" s="7"/>
      <c r="AQK59" s="7"/>
      <c r="AQL59" s="7"/>
      <c r="AQM59" s="7"/>
      <c r="AQN59" s="7"/>
      <c r="AQO59" s="7"/>
      <c r="AQP59" s="7"/>
      <c r="AQQ59" s="7"/>
      <c r="AQR59" s="7"/>
      <c r="AQS59" s="7"/>
      <c r="AQT59" s="7"/>
      <c r="AQU59" s="7"/>
      <c r="AQV59" s="7"/>
      <c r="AQW59" s="7"/>
      <c r="AQX59" s="7"/>
      <c r="AQY59" s="7"/>
      <c r="AQZ59" s="7"/>
      <c r="ARA59" s="7"/>
      <c r="ARB59" s="7"/>
      <c r="ARC59" s="7"/>
      <c r="ARD59" s="7"/>
      <c r="ARE59" s="7"/>
      <c r="ARF59" s="7"/>
      <c r="ARG59" s="7"/>
      <c r="ARH59" s="7"/>
      <c r="ARI59" s="7"/>
      <c r="ARJ59" s="7"/>
      <c r="ARK59" s="7"/>
      <c r="ARL59" s="7"/>
      <c r="ARM59" s="7"/>
      <c r="ARN59" s="7"/>
      <c r="ARO59" s="7"/>
      <c r="ARP59" s="7"/>
      <c r="ARQ59" s="7"/>
      <c r="ARR59" s="7"/>
      <c r="ARS59" s="7"/>
      <c r="ART59" s="7"/>
      <c r="ARU59" s="7"/>
      <c r="ARV59" s="7"/>
      <c r="ARW59" s="7"/>
      <c r="ARX59" s="7"/>
      <c r="ARY59" s="7"/>
      <c r="ARZ59" s="7"/>
      <c r="ASA59" s="7"/>
      <c r="ASB59" s="7"/>
      <c r="ASC59" s="7"/>
      <c r="ASD59" s="7"/>
      <c r="ASE59" s="7"/>
      <c r="ASF59" s="7"/>
      <c r="ASG59" s="7"/>
      <c r="ASH59" s="7"/>
      <c r="ASI59" s="7"/>
      <c r="ASJ59" s="7"/>
      <c r="ASK59" s="7"/>
      <c r="ASL59" s="7"/>
      <c r="ASM59" s="7"/>
      <c r="ASN59" s="7"/>
      <c r="ASO59" s="7"/>
      <c r="ASP59" s="7"/>
      <c r="ASQ59" s="7"/>
      <c r="ASR59" s="7"/>
      <c r="ASS59" s="7"/>
      <c r="AST59" s="7"/>
      <c r="ASU59" s="7"/>
      <c r="ASV59" s="7"/>
      <c r="ASW59" s="7"/>
      <c r="ASX59" s="7"/>
      <c r="ASY59" s="7"/>
      <c r="ASZ59" s="7"/>
      <c r="ATA59" s="7"/>
      <c r="ATB59" s="7"/>
      <c r="ATC59" s="7"/>
      <c r="ATD59" s="7"/>
      <c r="ATE59" s="7"/>
      <c r="ATF59" s="7"/>
      <c r="ATG59" s="7"/>
      <c r="ATH59" s="7"/>
      <c r="ATI59" s="7"/>
      <c r="ATJ59" s="7"/>
      <c r="ATK59" s="7"/>
      <c r="ATL59" s="7"/>
      <c r="ATM59" s="7"/>
      <c r="ATN59" s="7"/>
      <c r="ATO59" s="7"/>
      <c r="ATP59" s="7"/>
      <c r="ATQ59" s="7"/>
      <c r="ATR59" s="7"/>
      <c r="ATS59" s="7"/>
      <c r="ATT59" s="7"/>
      <c r="ATU59" s="7"/>
      <c r="ATV59" s="7"/>
      <c r="ATW59" s="7"/>
      <c r="ATX59" s="7"/>
      <c r="ATY59" s="7"/>
      <c r="ATZ59" s="7"/>
      <c r="AUA59" s="7"/>
      <c r="AUB59" s="7"/>
      <c r="AUC59" s="7"/>
      <c r="AUD59" s="7"/>
      <c r="AUE59" s="7"/>
      <c r="AUF59" s="7"/>
      <c r="AUG59" s="7"/>
      <c r="AUH59" s="7"/>
      <c r="AUI59" s="7"/>
      <c r="AUJ59" s="7"/>
      <c r="AUK59" s="7"/>
      <c r="AUL59" s="7"/>
      <c r="AUM59" s="7"/>
      <c r="AUN59" s="7"/>
      <c r="AUO59" s="7"/>
      <c r="AUP59" s="7"/>
      <c r="AUQ59" s="7"/>
      <c r="AUR59" s="7"/>
      <c r="AUS59" s="7"/>
      <c r="AUT59" s="7"/>
      <c r="AUU59" s="7"/>
      <c r="AUV59" s="7"/>
      <c r="AUW59" s="7"/>
      <c r="AUX59" s="7"/>
      <c r="AUY59" s="7"/>
      <c r="AUZ59" s="7"/>
      <c r="AVA59" s="7"/>
      <c r="AVB59" s="7"/>
      <c r="AVC59" s="7"/>
      <c r="AVD59" s="7"/>
      <c r="AVE59" s="7"/>
      <c r="AVF59" s="7"/>
      <c r="AVG59" s="7"/>
      <c r="AVH59" s="7"/>
      <c r="AVI59" s="7"/>
      <c r="AVJ59" s="7"/>
      <c r="AVK59" s="7"/>
      <c r="AVL59" s="7"/>
      <c r="AVM59" s="7"/>
      <c r="AVN59" s="7"/>
      <c r="AVO59" s="7"/>
      <c r="AVP59" s="7"/>
      <c r="AVQ59" s="7"/>
      <c r="AVR59" s="7"/>
      <c r="AVS59" s="7"/>
      <c r="AVT59" s="7"/>
      <c r="AVU59" s="7"/>
      <c r="AVV59" s="7"/>
      <c r="AVW59" s="7"/>
      <c r="AVX59" s="7"/>
      <c r="AVY59" s="7"/>
      <c r="AVZ59" s="7"/>
      <c r="AWA59" s="7"/>
      <c r="AWB59" s="7"/>
      <c r="AWC59" s="7"/>
      <c r="AWD59" s="7"/>
      <c r="AWE59" s="7"/>
      <c r="AWF59" s="7"/>
      <c r="AWG59" s="7"/>
      <c r="AWH59" s="7"/>
      <c r="AWI59" s="7"/>
      <c r="AWJ59" s="7"/>
      <c r="AWK59" s="7"/>
      <c r="AWL59" s="7"/>
      <c r="AWM59" s="7"/>
      <c r="AWN59" s="7"/>
      <c r="AWO59" s="7"/>
      <c r="AWP59" s="7"/>
      <c r="AWQ59" s="7"/>
      <c r="AWR59" s="7"/>
      <c r="AWS59" s="7"/>
      <c r="AWT59" s="7"/>
      <c r="AWU59" s="7"/>
      <c r="AWV59" s="7"/>
      <c r="AWW59" s="7"/>
      <c r="AWX59" s="7"/>
      <c r="AWY59" s="7"/>
      <c r="AWZ59" s="7"/>
      <c r="AXA59" s="7"/>
      <c r="AXB59" s="7"/>
      <c r="AXC59" s="7"/>
      <c r="AXD59" s="7"/>
      <c r="AXE59" s="7"/>
      <c r="AXF59" s="7"/>
      <c r="AXG59" s="7"/>
      <c r="AXH59" s="7"/>
      <c r="AXI59" s="7"/>
      <c r="AXJ59" s="7"/>
      <c r="AXK59" s="7"/>
      <c r="AXL59" s="7"/>
      <c r="AXM59" s="7"/>
      <c r="AXN59" s="7"/>
      <c r="AXO59" s="7"/>
      <c r="AXP59" s="7"/>
      <c r="AXQ59" s="7"/>
      <c r="AXR59" s="7"/>
      <c r="AXS59" s="7"/>
      <c r="AXT59" s="7"/>
      <c r="AXU59" s="7"/>
      <c r="AXV59" s="7"/>
      <c r="AXW59" s="7"/>
      <c r="AXX59" s="7"/>
      <c r="AXY59" s="7"/>
      <c r="AXZ59" s="7"/>
      <c r="AYA59" s="7"/>
      <c r="AYB59" s="7"/>
      <c r="AYC59" s="7"/>
      <c r="AYD59" s="7"/>
      <c r="AYE59" s="7"/>
      <c r="AYF59" s="7"/>
      <c r="AYG59" s="7"/>
      <c r="AYH59" s="7"/>
      <c r="AYI59" s="7"/>
      <c r="AYJ59" s="7"/>
      <c r="AYK59" s="7"/>
      <c r="AYL59" s="7"/>
      <c r="AYM59" s="7"/>
      <c r="AYN59" s="7"/>
      <c r="AYO59" s="7"/>
      <c r="AYP59" s="7"/>
      <c r="AYQ59" s="7"/>
      <c r="AYR59" s="7"/>
      <c r="AYS59" s="7"/>
      <c r="AYT59" s="7"/>
      <c r="AYU59" s="7"/>
      <c r="AYV59" s="7"/>
      <c r="AYW59" s="7"/>
      <c r="AYX59" s="7"/>
      <c r="AYY59" s="7"/>
      <c r="AYZ59" s="7"/>
      <c r="AZA59" s="7"/>
      <c r="AZB59" s="7"/>
      <c r="AZC59" s="7"/>
      <c r="AZD59" s="7"/>
      <c r="AZE59" s="7"/>
      <c r="AZF59" s="7"/>
      <c r="AZG59" s="7"/>
      <c r="AZH59" s="7"/>
      <c r="AZI59" s="7"/>
      <c r="AZJ59" s="7"/>
      <c r="AZK59" s="7"/>
      <c r="AZL59" s="7"/>
      <c r="AZM59" s="7"/>
      <c r="AZN59" s="7"/>
      <c r="AZO59" s="7"/>
      <c r="AZP59" s="7"/>
      <c r="AZQ59" s="7"/>
      <c r="AZR59" s="7"/>
      <c r="AZS59" s="7"/>
      <c r="AZT59" s="7"/>
      <c r="AZU59" s="7"/>
      <c r="AZV59" s="7"/>
      <c r="AZW59" s="7"/>
      <c r="AZX59" s="7"/>
      <c r="AZY59" s="7"/>
      <c r="AZZ59" s="7"/>
      <c r="BAA59" s="7"/>
      <c r="BAB59" s="7"/>
      <c r="BAC59" s="7"/>
      <c r="BAD59" s="7"/>
      <c r="BAE59" s="7"/>
      <c r="BAF59" s="7"/>
      <c r="BAG59" s="7"/>
      <c r="BAH59" s="7"/>
      <c r="BAI59" s="7"/>
      <c r="BAJ59" s="7"/>
      <c r="BAK59" s="7"/>
      <c r="BAL59" s="7"/>
      <c r="BAM59" s="7"/>
      <c r="BAN59" s="7"/>
      <c r="BAO59" s="7"/>
      <c r="BAP59" s="7"/>
      <c r="BAQ59" s="7"/>
      <c r="BAR59" s="7"/>
      <c r="BAS59" s="7"/>
      <c r="BAT59" s="7"/>
      <c r="BAU59" s="7"/>
      <c r="BAV59" s="7"/>
      <c r="BAW59" s="7"/>
      <c r="BAX59" s="7"/>
      <c r="BAY59" s="7"/>
      <c r="BAZ59" s="7"/>
      <c r="BBA59" s="7"/>
      <c r="BBB59" s="7"/>
      <c r="BBC59" s="7"/>
      <c r="BBD59" s="7"/>
      <c r="BBE59" s="7"/>
      <c r="BBF59" s="7"/>
      <c r="BBG59" s="7"/>
      <c r="BBH59" s="7"/>
      <c r="BBI59" s="7"/>
      <c r="BBJ59" s="7"/>
      <c r="BBK59" s="7"/>
      <c r="BBL59" s="7"/>
      <c r="BBM59" s="7"/>
      <c r="BBN59" s="7"/>
      <c r="BBO59" s="7"/>
      <c r="BBP59" s="7"/>
      <c r="BBQ59" s="7"/>
      <c r="BBR59" s="7"/>
      <c r="BBS59" s="7"/>
      <c r="BBT59" s="7"/>
      <c r="BBU59" s="7"/>
      <c r="BBV59" s="7"/>
      <c r="BBW59" s="7"/>
      <c r="BBX59" s="7"/>
      <c r="BBY59" s="7"/>
      <c r="BBZ59" s="7"/>
      <c r="BCA59" s="7"/>
      <c r="BCB59" s="7"/>
      <c r="BCC59" s="7"/>
      <c r="BCD59" s="7"/>
      <c r="BCE59" s="7"/>
      <c r="BCF59" s="7"/>
      <c r="BCG59" s="7"/>
      <c r="BCH59" s="7"/>
      <c r="BCI59" s="7"/>
      <c r="BCJ59" s="7"/>
      <c r="BCK59" s="7"/>
      <c r="BCL59" s="7"/>
      <c r="BCM59" s="7"/>
      <c r="BCN59" s="7"/>
      <c r="BCO59" s="7"/>
      <c r="BCP59" s="7"/>
      <c r="BCQ59" s="7"/>
      <c r="BCR59" s="7"/>
      <c r="BCS59" s="7"/>
      <c r="BCT59" s="7"/>
      <c r="BCU59" s="7"/>
      <c r="BCV59" s="7"/>
      <c r="BCW59" s="7"/>
      <c r="BCX59" s="7"/>
      <c r="BCY59" s="7"/>
      <c r="BCZ59" s="7"/>
      <c r="BDA59" s="7"/>
      <c r="BDB59" s="7"/>
      <c r="BDC59" s="7"/>
      <c r="BDD59" s="7"/>
      <c r="BDE59" s="7"/>
      <c r="BDF59" s="7"/>
      <c r="BDG59" s="7"/>
      <c r="BDH59" s="7"/>
      <c r="BDI59" s="7"/>
      <c r="BDJ59" s="7"/>
      <c r="BDK59" s="7"/>
      <c r="BDL59" s="7"/>
      <c r="BDM59" s="7"/>
      <c r="BDN59" s="7"/>
      <c r="BDO59" s="7"/>
      <c r="BDP59" s="7"/>
      <c r="BDQ59" s="7"/>
      <c r="BDR59" s="7"/>
      <c r="BDS59" s="7"/>
      <c r="BDT59" s="7"/>
      <c r="BDU59" s="7"/>
      <c r="BDV59" s="7"/>
      <c r="BDW59" s="7"/>
      <c r="BDX59" s="7"/>
      <c r="BDY59" s="7"/>
      <c r="BDZ59" s="7"/>
      <c r="BEA59" s="7"/>
      <c r="BEB59" s="7"/>
      <c r="BEC59" s="7"/>
      <c r="BED59" s="7"/>
      <c r="BEE59" s="7"/>
      <c r="BEF59" s="7"/>
      <c r="BEG59" s="7"/>
      <c r="BEH59" s="7"/>
      <c r="BEI59" s="7"/>
      <c r="BEJ59" s="7"/>
      <c r="BEK59" s="7"/>
      <c r="BEL59" s="7"/>
      <c r="BEM59" s="7"/>
      <c r="BEN59" s="7"/>
      <c r="BEO59" s="7"/>
      <c r="BEP59" s="7"/>
      <c r="BEQ59" s="7"/>
      <c r="BER59" s="7"/>
      <c r="BES59" s="7"/>
      <c r="BET59" s="7"/>
      <c r="BEU59" s="7"/>
      <c r="BEV59" s="7"/>
      <c r="BEW59" s="7"/>
      <c r="BEX59" s="7"/>
      <c r="BEY59" s="7"/>
      <c r="BEZ59" s="7"/>
      <c r="BFA59" s="7"/>
      <c r="BFB59" s="7"/>
      <c r="BFC59" s="7"/>
      <c r="BFD59" s="7"/>
      <c r="BFE59" s="7"/>
      <c r="BFF59" s="7"/>
      <c r="BFG59" s="7"/>
      <c r="BFH59" s="7"/>
      <c r="BFI59" s="7"/>
      <c r="BFJ59" s="7"/>
      <c r="BFK59" s="7"/>
      <c r="BFL59" s="7"/>
      <c r="BFM59" s="7"/>
      <c r="BFN59" s="7"/>
      <c r="BFO59" s="7"/>
      <c r="BFP59" s="7"/>
      <c r="BFQ59" s="7"/>
      <c r="BFR59" s="7"/>
      <c r="BFS59" s="7"/>
      <c r="BFT59" s="7"/>
      <c r="BFU59" s="7"/>
      <c r="BFV59" s="7"/>
      <c r="BFW59" s="7"/>
      <c r="BFX59" s="7"/>
      <c r="BFY59" s="7"/>
      <c r="BFZ59" s="7"/>
      <c r="BGA59" s="7"/>
      <c r="BGB59" s="7"/>
      <c r="BGC59" s="7"/>
      <c r="BGD59" s="7"/>
      <c r="BGE59" s="7"/>
      <c r="BGF59" s="7"/>
      <c r="BGG59" s="7"/>
      <c r="BGH59" s="7"/>
      <c r="BGI59" s="7"/>
      <c r="BGJ59" s="7"/>
      <c r="BGK59" s="7"/>
      <c r="BGL59" s="7"/>
      <c r="BGM59" s="7"/>
      <c r="BGN59" s="7"/>
      <c r="BGO59" s="7"/>
      <c r="BGP59" s="7"/>
      <c r="BGQ59" s="7"/>
      <c r="BGR59" s="7"/>
      <c r="BGS59" s="7"/>
      <c r="BGT59" s="7"/>
      <c r="BGU59" s="7"/>
      <c r="BGV59" s="7"/>
      <c r="BGW59" s="7"/>
      <c r="BGX59" s="7"/>
      <c r="BGY59" s="7"/>
      <c r="BGZ59" s="7"/>
      <c r="BHA59" s="7"/>
      <c r="BHB59" s="7"/>
      <c r="BHC59" s="7"/>
      <c r="BHD59" s="7"/>
      <c r="BHE59" s="7"/>
      <c r="BHF59" s="7"/>
      <c r="BHG59" s="7"/>
      <c r="BHH59" s="7"/>
      <c r="BHI59" s="7"/>
      <c r="BHJ59" s="7"/>
      <c r="BHK59" s="7"/>
      <c r="BHL59" s="7"/>
      <c r="BHM59" s="7"/>
      <c r="BHN59" s="7"/>
      <c r="BHO59" s="7"/>
      <c r="BHP59" s="7"/>
      <c r="BHQ59" s="7"/>
      <c r="BHR59" s="7"/>
      <c r="BHS59" s="7"/>
      <c r="BHT59" s="7"/>
      <c r="BHU59" s="7"/>
      <c r="BHV59" s="7"/>
      <c r="BHW59" s="7"/>
      <c r="BHX59" s="7"/>
      <c r="BHY59" s="7"/>
      <c r="BHZ59" s="7"/>
      <c r="BIA59" s="7"/>
      <c r="BIB59" s="7"/>
      <c r="BIC59" s="7"/>
      <c r="BID59" s="7"/>
      <c r="BIE59" s="7"/>
      <c r="BIF59" s="7"/>
      <c r="BIG59" s="7"/>
      <c r="BIH59" s="7"/>
      <c r="BII59" s="7"/>
      <c r="BIJ59" s="7"/>
      <c r="BIK59" s="7"/>
      <c r="BIL59" s="7"/>
      <c r="BIM59" s="7"/>
      <c r="BIN59" s="7"/>
      <c r="BIO59" s="7"/>
      <c r="BIP59" s="7"/>
      <c r="BIQ59" s="7"/>
      <c r="BIR59" s="7"/>
      <c r="BIS59" s="7"/>
      <c r="BIT59" s="7"/>
      <c r="BIU59" s="7"/>
      <c r="BIV59" s="7"/>
      <c r="BIW59" s="7"/>
      <c r="BIX59" s="7"/>
      <c r="BIY59" s="7"/>
      <c r="BIZ59" s="7"/>
      <c r="BJA59" s="7"/>
      <c r="BJB59" s="7"/>
      <c r="BJC59" s="7"/>
      <c r="BJD59" s="7"/>
      <c r="BJE59" s="7"/>
      <c r="BJF59" s="7"/>
      <c r="BJG59" s="7"/>
      <c r="BJH59" s="7"/>
      <c r="BJI59" s="7"/>
      <c r="BJJ59" s="7"/>
      <c r="BJK59" s="7"/>
      <c r="BJL59" s="7"/>
      <c r="BJM59" s="7"/>
      <c r="BJN59" s="7"/>
      <c r="BJO59" s="7"/>
      <c r="BJP59" s="7"/>
      <c r="BJQ59" s="7"/>
      <c r="BJR59" s="7"/>
      <c r="BJS59" s="7"/>
      <c r="BJT59" s="7"/>
      <c r="BJU59" s="7"/>
      <c r="BJV59" s="7"/>
      <c r="BJW59" s="7"/>
      <c r="BJX59" s="7"/>
      <c r="BJY59" s="7"/>
      <c r="BJZ59" s="7"/>
      <c r="BKA59" s="7"/>
      <c r="BKB59" s="7"/>
      <c r="BKC59" s="7"/>
      <c r="BKD59" s="7"/>
      <c r="BKE59" s="7"/>
      <c r="BKF59" s="7"/>
      <c r="BKG59" s="7"/>
      <c r="BKH59" s="7"/>
      <c r="BKI59" s="7"/>
      <c r="BKJ59" s="7"/>
      <c r="BKK59" s="7"/>
      <c r="BKL59" s="7"/>
      <c r="BKM59" s="7"/>
      <c r="BKN59" s="7"/>
      <c r="BKO59" s="7"/>
      <c r="BKP59" s="7"/>
      <c r="BKQ59" s="7"/>
      <c r="BKR59" s="7"/>
      <c r="BKS59" s="7"/>
      <c r="BKT59" s="7"/>
      <c r="BKU59" s="7"/>
      <c r="BKV59" s="7"/>
      <c r="BKW59" s="7"/>
      <c r="BKX59" s="7"/>
      <c r="BKY59" s="7"/>
      <c r="BKZ59" s="7"/>
      <c r="BLA59" s="7"/>
      <c r="BLB59" s="7"/>
      <c r="BLC59" s="7"/>
      <c r="BLD59" s="7"/>
      <c r="BLE59" s="7"/>
      <c r="BLF59" s="7"/>
      <c r="BLG59" s="7"/>
      <c r="BLH59" s="7"/>
      <c r="BLI59" s="7"/>
      <c r="BLJ59" s="7"/>
      <c r="BLK59" s="7"/>
      <c r="BLL59" s="7"/>
      <c r="BLM59" s="7"/>
      <c r="BLN59" s="7"/>
      <c r="BLO59" s="7"/>
      <c r="BLP59" s="7"/>
      <c r="BLQ59" s="7"/>
      <c r="BLR59" s="7"/>
      <c r="BLS59" s="7"/>
      <c r="BLT59" s="7"/>
      <c r="BLU59" s="7"/>
      <c r="BLV59" s="7"/>
      <c r="BLW59" s="7"/>
      <c r="BLX59" s="7"/>
      <c r="BLY59" s="7"/>
      <c r="BLZ59" s="7"/>
      <c r="BMA59" s="7"/>
      <c r="BMB59" s="7"/>
      <c r="BMC59" s="7"/>
      <c r="BMD59" s="7"/>
      <c r="BME59" s="7"/>
      <c r="BMF59" s="7"/>
      <c r="BMG59" s="7"/>
      <c r="BMH59" s="7"/>
      <c r="BMI59" s="7"/>
      <c r="BMJ59" s="7"/>
      <c r="BMK59" s="7"/>
      <c r="BML59" s="7"/>
      <c r="BMM59" s="7"/>
      <c r="BMN59" s="7"/>
      <c r="BMO59" s="7"/>
      <c r="BMP59" s="7"/>
      <c r="BMQ59" s="7"/>
      <c r="BMR59" s="7"/>
      <c r="BMS59" s="7"/>
      <c r="BMT59" s="7"/>
      <c r="BMU59" s="7"/>
      <c r="BMV59" s="7"/>
      <c r="BMW59" s="7"/>
      <c r="BMX59" s="7"/>
      <c r="BMY59" s="7"/>
      <c r="BMZ59" s="7"/>
      <c r="BNA59" s="7"/>
      <c r="BNB59" s="7"/>
      <c r="BNC59" s="7"/>
      <c r="BND59" s="7"/>
      <c r="BNE59" s="7"/>
      <c r="BNF59" s="7"/>
      <c r="BNG59" s="7"/>
      <c r="BNH59" s="7"/>
      <c r="BNI59" s="7"/>
      <c r="BNJ59" s="7"/>
      <c r="BNK59" s="7"/>
      <c r="BNL59" s="7"/>
      <c r="BNM59" s="7"/>
      <c r="BNN59" s="7"/>
      <c r="BNO59" s="7"/>
      <c r="BNP59" s="7"/>
      <c r="BNQ59" s="7"/>
      <c r="BNR59" s="7"/>
      <c r="BNS59" s="7"/>
      <c r="BNT59" s="7"/>
      <c r="BNU59" s="7"/>
      <c r="BNV59" s="7"/>
      <c r="BNW59" s="7"/>
      <c r="BNX59" s="7"/>
      <c r="BNY59" s="7"/>
      <c r="BNZ59" s="7"/>
      <c r="BOA59" s="7"/>
      <c r="BOB59" s="7"/>
      <c r="BOC59" s="7"/>
      <c r="BOD59" s="7"/>
      <c r="BOE59" s="7"/>
      <c r="BOF59" s="7"/>
      <c r="BOG59" s="7"/>
      <c r="BOH59" s="7"/>
      <c r="BOI59" s="7"/>
      <c r="BOJ59" s="7"/>
      <c r="BOK59" s="7"/>
      <c r="BOL59" s="7"/>
      <c r="BOM59" s="7"/>
      <c r="BON59" s="7"/>
      <c r="BOO59" s="7"/>
      <c r="BOP59" s="7"/>
      <c r="BOQ59" s="7"/>
      <c r="BOR59" s="7"/>
      <c r="BOS59" s="7"/>
      <c r="BOT59" s="7"/>
      <c r="BOU59" s="7"/>
      <c r="BOV59" s="7"/>
      <c r="BOW59" s="7"/>
      <c r="BOX59" s="7"/>
      <c r="BOY59" s="7"/>
      <c r="BOZ59" s="7"/>
      <c r="BPA59" s="7"/>
      <c r="BPB59" s="7"/>
      <c r="BPC59" s="7"/>
      <c r="BPD59" s="7"/>
      <c r="BPE59" s="7"/>
      <c r="BPF59" s="7"/>
      <c r="BPG59" s="7"/>
      <c r="BPH59" s="7"/>
      <c r="BPI59" s="7"/>
      <c r="BPJ59" s="7"/>
      <c r="BPK59" s="7"/>
      <c r="BPL59" s="7"/>
      <c r="BPM59" s="7"/>
      <c r="BPN59" s="7"/>
      <c r="BPO59" s="7"/>
      <c r="BPP59" s="7"/>
      <c r="BPQ59" s="7"/>
      <c r="BPR59" s="7"/>
      <c r="BPS59" s="7"/>
      <c r="BPT59" s="7"/>
      <c r="BPU59" s="7"/>
      <c r="BPV59" s="7"/>
      <c r="BPW59" s="7"/>
      <c r="BPX59" s="7"/>
      <c r="BPY59" s="7"/>
      <c r="BPZ59" s="7"/>
      <c r="BQA59" s="7"/>
      <c r="BQB59" s="7"/>
      <c r="BQC59" s="7"/>
      <c r="BQD59" s="7"/>
      <c r="BQE59" s="7"/>
      <c r="BQF59" s="7"/>
      <c r="BQG59" s="7"/>
      <c r="BQH59" s="7"/>
      <c r="BQI59" s="7"/>
      <c r="BQJ59" s="7"/>
      <c r="BQK59" s="7"/>
      <c r="BQL59" s="7"/>
      <c r="BQM59" s="7"/>
      <c r="BQN59" s="7"/>
      <c r="BQO59" s="7"/>
      <c r="BQP59" s="7"/>
      <c r="BQQ59" s="7"/>
      <c r="BQR59" s="7"/>
      <c r="BQS59" s="7"/>
      <c r="BQT59" s="7"/>
      <c r="BQU59" s="7"/>
      <c r="BQV59" s="7"/>
      <c r="BQW59" s="7"/>
      <c r="BQX59" s="7"/>
      <c r="BQY59" s="7"/>
      <c r="BQZ59" s="7"/>
      <c r="BRA59" s="7"/>
      <c r="BRB59" s="7"/>
      <c r="BRC59" s="7"/>
      <c r="BRD59" s="7"/>
      <c r="BRE59" s="7"/>
      <c r="BRF59" s="7"/>
      <c r="BRG59" s="7"/>
      <c r="BRH59" s="7"/>
      <c r="BRI59" s="7"/>
      <c r="BRJ59" s="7"/>
      <c r="BRK59" s="7"/>
      <c r="BRL59" s="7"/>
      <c r="BRM59" s="7"/>
      <c r="BRN59" s="7"/>
      <c r="BRO59" s="7"/>
      <c r="BRP59" s="7"/>
      <c r="BRQ59" s="7"/>
      <c r="BRR59" s="7"/>
      <c r="BRS59" s="7"/>
      <c r="BRT59" s="7"/>
      <c r="BRU59" s="7"/>
      <c r="BRV59" s="7"/>
      <c r="BRW59" s="7"/>
      <c r="BRX59" s="7"/>
      <c r="BRY59" s="7"/>
      <c r="BRZ59" s="7"/>
      <c r="BSA59" s="7"/>
      <c r="BSB59" s="7"/>
      <c r="BSC59" s="7"/>
      <c r="BSD59" s="7"/>
      <c r="BSE59" s="7"/>
      <c r="BSF59" s="7"/>
      <c r="BSG59" s="7"/>
      <c r="BSH59" s="7"/>
      <c r="BSI59" s="7"/>
      <c r="BSJ59" s="7"/>
      <c r="BSK59" s="7"/>
      <c r="BSL59" s="7"/>
      <c r="BSM59" s="7"/>
      <c r="BSN59" s="7"/>
      <c r="BSO59" s="7"/>
      <c r="BSP59" s="7"/>
      <c r="BSQ59" s="7"/>
      <c r="BSR59" s="7"/>
      <c r="BSS59" s="7"/>
      <c r="BST59" s="7"/>
      <c r="BSU59" s="7"/>
      <c r="BSV59" s="7"/>
      <c r="BSW59" s="7"/>
      <c r="BSX59" s="7"/>
      <c r="BSY59" s="7"/>
      <c r="BSZ59" s="7"/>
      <c r="BTA59" s="7"/>
      <c r="BTB59" s="7"/>
      <c r="BTC59" s="7"/>
      <c r="BTD59" s="7"/>
      <c r="BTE59" s="7"/>
      <c r="BTF59" s="7"/>
      <c r="BTG59" s="7"/>
      <c r="BTH59" s="7"/>
      <c r="BTI59" s="7"/>
      <c r="BTJ59" s="7"/>
      <c r="BTK59" s="7"/>
      <c r="BTL59" s="7"/>
      <c r="BTM59" s="7"/>
      <c r="BTN59" s="7"/>
      <c r="BTO59" s="7"/>
      <c r="BTP59" s="7"/>
      <c r="BTQ59" s="7"/>
      <c r="BTR59" s="7"/>
      <c r="BTS59" s="7"/>
      <c r="BTT59" s="7"/>
      <c r="BTU59" s="7"/>
      <c r="BTV59" s="7"/>
      <c r="BTW59" s="7"/>
      <c r="BTX59" s="7"/>
      <c r="BTY59" s="7"/>
      <c r="BTZ59" s="7"/>
      <c r="BUA59" s="7"/>
      <c r="BUB59" s="7"/>
      <c r="BUC59" s="7"/>
      <c r="BUD59" s="7"/>
      <c r="BUE59" s="7"/>
      <c r="BUF59" s="7"/>
      <c r="BUG59" s="7"/>
      <c r="BUH59" s="7"/>
      <c r="BUI59" s="7"/>
      <c r="BUJ59" s="7"/>
      <c r="BUK59" s="7"/>
      <c r="BUL59" s="7"/>
      <c r="BUM59" s="7"/>
      <c r="BUN59" s="7"/>
      <c r="BUO59" s="7"/>
      <c r="BUP59" s="7"/>
      <c r="BUQ59" s="7"/>
      <c r="BUR59" s="7"/>
      <c r="BUS59" s="7"/>
      <c r="BUT59" s="7"/>
      <c r="BUU59" s="7"/>
      <c r="BUV59" s="7"/>
      <c r="BUW59" s="7"/>
      <c r="BUX59" s="7"/>
      <c r="BUY59" s="7"/>
      <c r="BUZ59" s="7"/>
      <c r="BVA59" s="7"/>
      <c r="BVB59" s="7"/>
      <c r="BVC59" s="7"/>
      <c r="BVD59" s="7"/>
      <c r="BVE59" s="7"/>
      <c r="BVF59" s="7"/>
      <c r="BVG59" s="7"/>
      <c r="BVH59" s="7"/>
      <c r="BVI59" s="7"/>
      <c r="BVJ59" s="7"/>
      <c r="BVK59" s="7"/>
      <c r="BVL59" s="7"/>
      <c r="BVM59" s="7"/>
      <c r="BVN59" s="7"/>
      <c r="BVO59" s="7"/>
      <c r="BVP59" s="7"/>
      <c r="BVQ59" s="7"/>
      <c r="BVR59" s="7"/>
      <c r="BVS59" s="7"/>
      <c r="BVT59" s="7"/>
      <c r="BVU59" s="7"/>
      <c r="BVV59" s="7"/>
      <c r="BVW59" s="7"/>
      <c r="BVX59" s="7"/>
      <c r="BVY59" s="7"/>
      <c r="BVZ59" s="7"/>
      <c r="BWA59" s="7"/>
      <c r="BWB59" s="7"/>
      <c r="BWC59" s="7"/>
      <c r="BWD59" s="7"/>
      <c r="BWE59" s="7"/>
      <c r="BWF59" s="7"/>
      <c r="BWG59" s="7"/>
      <c r="BWH59" s="7"/>
      <c r="BWI59" s="7"/>
      <c r="BWJ59" s="7"/>
      <c r="BWK59" s="7"/>
      <c r="BWL59" s="7"/>
      <c r="BWM59" s="7"/>
      <c r="BWN59" s="7"/>
      <c r="BWO59" s="7"/>
      <c r="BWP59" s="7"/>
      <c r="BWQ59" s="7"/>
      <c r="BWR59" s="7"/>
      <c r="BWS59" s="7"/>
      <c r="BWT59" s="7"/>
      <c r="BWU59" s="7"/>
      <c r="BWV59" s="7"/>
      <c r="BWW59" s="7"/>
      <c r="BWX59" s="7"/>
      <c r="BWY59" s="7"/>
      <c r="BWZ59" s="7"/>
      <c r="BXA59" s="7"/>
      <c r="BXB59" s="7"/>
      <c r="BXC59" s="7"/>
      <c r="BXD59" s="7"/>
      <c r="BXE59" s="7"/>
      <c r="BXF59" s="7"/>
      <c r="BXG59" s="7"/>
      <c r="BXH59" s="7"/>
      <c r="BXI59" s="7"/>
      <c r="BXJ59" s="7"/>
      <c r="BXK59" s="7"/>
      <c r="BXL59" s="7"/>
      <c r="BXM59" s="7"/>
      <c r="BXN59" s="7"/>
      <c r="BXO59" s="7"/>
      <c r="BXP59" s="7"/>
      <c r="BXQ59" s="7"/>
      <c r="BXR59" s="7"/>
      <c r="BXS59" s="7"/>
      <c r="BXT59" s="7"/>
      <c r="BXU59" s="7"/>
      <c r="BXV59" s="7"/>
      <c r="BXW59" s="7"/>
      <c r="BXX59" s="7"/>
      <c r="BXY59" s="7"/>
      <c r="BXZ59" s="7"/>
      <c r="BYA59" s="7"/>
      <c r="BYB59" s="7"/>
      <c r="BYC59" s="7"/>
      <c r="BYD59" s="7"/>
      <c r="BYE59" s="7"/>
      <c r="BYF59" s="7"/>
      <c r="BYG59" s="7"/>
      <c r="BYH59" s="7"/>
      <c r="BYI59" s="7"/>
      <c r="BYJ59" s="7"/>
      <c r="BYK59" s="7"/>
      <c r="BYL59" s="7"/>
      <c r="BYM59" s="7"/>
      <c r="BYN59" s="7"/>
      <c r="BYO59" s="7"/>
      <c r="BYP59" s="7"/>
      <c r="BYQ59" s="7"/>
      <c r="BYR59" s="7"/>
      <c r="BYS59" s="7"/>
      <c r="BYT59" s="7"/>
      <c r="BYU59" s="7"/>
      <c r="BYV59" s="7"/>
      <c r="BYW59" s="7"/>
      <c r="BYX59" s="7"/>
      <c r="BYY59" s="7"/>
      <c r="BYZ59" s="7"/>
      <c r="BZA59" s="7"/>
      <c r="BZB59" s="7"/>
      <c r="BZC59" s="7"/>
      <c r="BZD59" s="7"/>
      <c r="BZE59" s="7"/>
      <c r="BZF59" s="7"/>
      <c r="BZG59" s="7"/>
      <c r="BZH59" s="7"/>
      <c r="BZI59" s="7"/>
      <c r="BZJ59" s="7"/>
      <c r="BZK59" s="7"/>
      <c r="BZL59" s="7"/>
      <c r="BZM59" s="7"/>
      <c r="BZN59" s="7"/>
      <c r="BZO59" s="7"/>
      <c r="BZP59" s="7"/>
      <c r="BZQ59" s="7"/>
      <c r="BZR59" s="7"/>
      <c r="BZS59" s="7"/>
      <c r="BZT59" s="7"/>
      <c r="BZU59" s="7"/>
      <c r="BZV59" s="7"/>
      <c r="BZW59" s="7"/>
      <c r="BZX59" s="7"/>
      <c r="BZY59" s="7"/>
      <c r="BZZ59" s="7"/>
      <c r="CAA59" s="7"/>
      <c r="CAB59" s="7"/>
      <c r="CAC59" s="7"/>
      <c r="CAD59" s="7"/>
      <c r="CAE59" s="7"/>
      <c r="CAF59" s="7"/>
      <c r="CAG59" s="7"/>
      <c r="CAH59" s="7"/>
      <c r="CAI59" s="7"/>
      <c r="CAJ59" s="7"/>
      <c r="CAK59" s="7"/>
      <c r="CAL59" s="7"/>
      <c r="CAM59" s="7"/>
      <c r="CAN59" s="7"/>
      <c r="CAO59" s="7"/>
      <c r="CAP59" s="7"/>
      <c r="CAQ59" s="7"/>
      <c r="CAR59" s="7"/>
      <c r="CAS59" s="7"/>
      <c r="CAT59" s="7"/>
      <c r="CAU59" s="7"/>
      <c r="CAV59" s="7"/>
      <c r="CAW59" s="7"/>
      <c r="CAX59" s="7"/>
      <c r="CAY59" s="7"/>
      <c r="CAZ59" s="7"/>
      <c r="CBA59" s="7"/>
      <c r="CBB59" s="7"/>
      <c r="CBC59" s="7"/>
      <c r="CBD59" s="7"/>
      <c r="CBE59" s="7"/>
      <c r="CBF59" s="7"/>
      <c r="CBG59" s="7"/>
      <c r="CBH59" s="7"/>
      <c r="CBI59" s="7"/>
      <c r="CBJ59" s="7"/>
      <c r="CBK59" s="7"/>
      <c r="CBL59" s="7"/>
      <c r="CBM59" s="7"/>
      <c r="CBN59" s="7"/>
      <c r="CBO59" s="7"/>
      <c r="CBP59" s="7"/>
      <c r="CBQ59" s="7"/>
      <c r="CBR59" s="7"/>
      <c r="CBS59" s="7"/>
      <c r="CBT59" s="7"/>
      <c r="CBU59" s="7"/>
      <c r="CBV59" s="7"/>
      <c r="CBW59" s="7"/>
      <c r="CBX59" s="7"/>
      <c r="CBY59" s="7"/>
      <c r="CBZ59" s="7"/>
      <c r="CCA59" s="7"/>
      <c r="CCB59" s="7"/>
      <c r="CCC59" s="7"/>
      <c r="CCD59" s="7"/>
      <c r="CCE59" s="7"/>
      <c r="CCF59" s="7"/>
      <c r="CCG59" s="7"/>
      <c r="CCH59" s="7"/>
      <c r="CCI59" s="7"/>
      <c r="CCJ59" s="7"/>
      <c r="CCK59" s="7"/>
      <c r="CCL59" s="7"/>
      <c r="CCM59" s="7"/>
      <c r="CCN59" s="7"/>
      <c r="CCO59" s="7"/>
      <c r="CCP59" s="7"/>
      <c r="CCQ59" s="7"/>
      <c r="CCR59" s="7"/>
      <c r="CCS59" s="7"/>
      <c r="CCT59" s="7"/>
      <c r="CCU59" s="7"/>
      <c r="CCV59" s="7"/>
      <c r="CCW59" s="7"/>
      <c r="CCX59" s="7"/>
      <c r="CCY59" s="7"/>
      <c r="CCZ59" s="7"/>
      <c r="CDA59" s="7"/>
      <c r="CDB59" s="7"/>
      <c r="CDC59" s="7"/>
      <c r="CDD59" s="7"/>
      <c r="CDE59" s="7"/>
      <c r="CDF59" s="7"/>
      <c r="CDG59" s="7"/>
      <c r="CDH59" s="7"/>
      <c r="CDI59" s="7"/>
      <c r="CDJ59" s="7"/>
      <c r="CDK59" s="7"/>
      <c r="CDL59" s="7"/>
      <c r="CDM59" s="7"/>
      <c r="CDN59" s="7"/>
      <c r="CDO59" s="7"/>
      <c r="CDP59" s="7"/>
      <c r="CDQ59" s="7"/>
      <c r="CDR59" s="7"/>
      <c r="CDS59" s="7"/>
      <c r="CDT59" s="7"/>
      <c r="CDU59" s="7"/>
      <c r="CDV59" s="7"/>
      <c r="CDW59" s="7"/>
      <c r="CDX59" s="7"/>
      <c r="CDY59" s="7"/>
      <c r="CDZ59" s="7"/>
      <c r="CEA59" s="7"/>
      <c r="CEB59" s="7"/>
      <c r="CEC59" s="7"/>
      <c r="CED59" s="7"/>
      <c r="CEE59" s="7"/>
      <c r="CEF59" s="7"/>
      <c r="CEG59" s="7"/>
      <c r="CEH59" s="7"/>
      <c r="CEI59" s="7"/>
      <c r="CEJ59" s="7"/>
      <c r="CEK59" s="7"/>
      <c r="CEL59" s="7"/>
      <c r="CEM59" s="7"/>
      <c r="CEN59" s="7"/>
      <c r="CEO59" s="7"/>
      <c r="CEP59" s="7"/>
      <c r="CEQ59" s="7"/>
      <c r="CER59" s="7"/>
      <c r="CES59" s="7"/>
      <c r="CET59" s="7"/>
      <c r="CEU59" s="7"/>
      <c r="CEV59" s="7"/>
      <c r="CEW59" s="7"/>
      <c r="CEX59" s="7"/>
      <c r="CEY59" s="7"/>
      <c r="CEZ59" s="7"/>
      <c r="CFA59" s="7"/>
      <c r="CFB59" s="7"/>
      <c r="CFC59" s="7"/>
      <c r="CFD59" s="7"/>
      <c r="CFE59" s="7"/>
      <c r="CFF59" s="7"/>
      <c r="CFG59" s="7"/>
      <c r="CFH59" s="7"/>
      <c r="CFI59" s="7"/>
      <c r="CFJ59" s="7"/>
      <c r="CFK59" s="7"/>
      <c r="CFL59" s="7"/>
      <c r="CFM59" s="7"/>
      <c r="CFN59" s="7"/>
      <c r="CFO59" s="7"/>
      <c r="CFP59" s="7"/>
      <c r="CFQ59" s="7"/>
      <c r="CFR59" s="7"/>
      <c r="CFS59" s="7"/>
      <c r="CFT59" s="7"/>
      <c r="CFU59" s="7"/>
      <c r="CFV59" s="7"/>
      <c r="CFW59" s="7"/>
      <c r="CFX59" s="7"/>
      <c r="CFY59" s="7"/>
      <c r="CFZ59" s="7"/>
      <c r="CGA59" s="7"/>
      <c r="CGB59" s="7"/>
      <c r="CGC59" s="7"/>
      <c r="CGD59" s="7"/>
      <c r="CGE59" s="7"/>
      <c r="CGF59" s="7"/>
      <c r="CGG59" s="7"/>
      <c r="CGH59" s="7"/>
      <c r="CGI59" s="7"/>
      <c r="CGJ59" s="7"/>
      <c r="CGK59" s="7"/>
      <c r="CGL59" s="7"/>
      <c r="CGM59" s="7"/>
      <c r="CGN59" s="7"/>
      <c r="CGO59" s="7"/>
      <c r="CGP59" s="7"/>
      <c r="CGQ59" s="7"/>
      <c r="CGR59" s="7"/>
      <c r="CGS59" s="7"/>
      <c r="CGT59" s="7"/>
      <c r="CGU59" s="7"/>
      <c r="CGV59" s="7"/>
      <c r="CGW59" s="7"/>
      <c r="CGX59" s="7"/>
      <c r="CGY59" s="7"/>
      <c r="CGZ59" s="7"/>
      <c r="CHA59" s="7"/>
      <c r="CHB59" s="7"/>
      <c r="CHC59" s="7"/>
      <c r="CHD59" s="7"/>
      <c r="CHE59" s="7"/>
      <c r="CHF59" s="7"/>
      <c r="CHG59" s="7"/>
      <c r="CHH59" s="7"/>
      <c r="CHI59" s="7"/>
      <c r="CHJ59" s="7"/>
      <c r="CHK59" s="7"/>
      <c r="CHL59" s="7"/>
      <c r="CHM59" s="7"/>
      <c r="CHN59" s="7"/>
      <c r="CHO59" s="7"/>
      <c r="CHP59" s="7"/>
      <c r="CHQ59" s="7"/>
      <c r="CHR59" s="7"/>
      <c r="CHS59" s="7"/>
      <c r="CHT59" s="7"/>
      <c r="CHU59" s="7"/>
      <c r="CHV59" s="7"/>
      <c r="CHW59" s="7"/>
      <c r="CHX59" s="7"/>
      <c r="CHY59" s="7"/>
      <c r="CHZ59" s="7"/>
      <c r="CIA59" s="7"/>
      <c r="CIB59" s="7"/>
      <c r="CIC59" s="7"/>
      <c r="CID59" s="7"/>
      <c r="CIE59" s="7"/>
      <c r="CIF59" s="7"/>
      <c r="CIG59" s="7"/>
      <c r="CIH59" s="7"/>
      <c r="CII59" s="7"/>
      <c r="CIJ59" s="7"/>
      <c r="CIK59" s="7"/>
      <c r="CIL59" s="7"/>
      <c r="CIM59" s="7"/>
      <c r="CIN59" s="7"/>
      <c r="CIO59" s="7"/>
      <c r="CIP59" s="7"/>
      <c r="CIQ59" s="7"/>
      <c r="CIR59" s="7"/>
      <c r="CIS59" s="7"/>
      <c r="CIT59" s="7"/>
      <c r="CIU59" s="7"/>
      <c r="CIV59" s="7"/>
      <c r="CIW59" s="7"/>
      <c r="CIX59" s="7"/>
      <c r="CIY59" s="7"/>
      <c r="CIZ59" s="7"/>
      <c r="CJA59" s="7"/>
      <c r="CJB59" s="7"/>
      <c r="CJC59" s="7"/>
      <c r="CJD59" s="7"/>
      <c r="CJE59" s="7"/>
      <c r="CJF59" s="7"/>
      <c r="CJG59" s="7"/>
      <c r="CJH59" s="7"/>
      <c r="CJI59" s="7"/>
      <c r="CJJ59" s="7"/>
      <c r="CJK59" s="7"/>
      <c r="CJL59" s="7"/>
      <c r="CJM59" s="7"/>
      <c r="CJN59" s="7"/>
      <c r="CJO59" s="7"/>
      <c r="CJP59" s="7"/>
      <c r="CJQ59" s="7"/>
      <c r="CJR59" s="7"/>
      <c r="CJS59" s="7"/>
      <c r="CJT59" s="7"/>
      <c r="CJU59" s="7"/>
      <c r="CJV59" s="7"/>
      <c r="CJW59" s="7"/>
      <c r="CJX59" s="7"/>
      <c r="CJY59" s="7"/>
      <c r="CJZ59" s="7"/>
      <c r="CKA59" s="7"/>
      <c r="CKB59" s="7"/>
      <c r="CKC59" s="7"/>
      <c r="CKD59" s="7"/>
      <c r="CKE59" s="7"/>
      <c r="CKF59" s="7"/>
      <c r="CKG59" s="7"/>
      <c r="CKH59" s="7"/>
      <c r="CKI59" s="7"/>
      <c r="CKJ59" s="7"/>
      <c r="CKK59" s="7"/>
      <c r="CKL59" s="7"/>
      <c r="CKM59" s="7"/>
      <c r="CKN59" s="7"/>
      <c r="CKO59" s="7"/>
      <c r="CKP59" s="7"/>
      <c r="CKQ59" s="7"/>
      <c r="CKR59" s="7"/>
      <c r="CKS59" s="7"/>
      <c r="CKT59" s="7"/>
      <c r="CKU59" s="7"/>
      <c r="CKV59" s="7"/>
      <c r="CKW59" s="7"/>
      <c r="CKX59" s="7"/>
      <c r="CKY59" s="7"/>
      <c r="CKZ59" s="7"/>
      <c r="CLA59" s="7"/>
      <c r="CLB59" s="7"/>
      <c r="CLC59" s="7"/>
      <c r="CLD59" s="7"/>
      <c r="CLE59" s="7"/>
      <c r="CLF59" s="7"/>
      <c r="CLG59" s="7"/>
      <c r="CLH59" s="7"/>
      <c r="CLI59" s="7"/>
      <c r="CLJ59" s="7"/>
      <c r="CLK59" s="7"/>
      <c r="CLL59" s="7"/>
      <c r="CLM59" s="7"/>
      <c r="CLN59" s="7"/>
      <c r="CLO59" s="7"/>
      <c r="CLP59" s="7"/>
      <c r="CLQ59" s="7"/>
      <c r="CLR59" s="7"/>
      <c r="CLS59" s="7"/>
      <c r="CLT59" s="7"/>
      <c r="CLU59" s="7"/>
      <c r="CLV59" s="7"/>
      <c r="CLW59" s="7"/>
      <c r="CLX59" s="7"/>
      <c r="CLY59" s="7"/>
      <c r="CLZ59" s="7"/>
      <c r="CMA59" s="7"/>
      <c r="CMB59" s="7"/>
      <c r="CMC59" s="7"/>
      <c r="CMD59" s="7"/>
      <c r="CME59" s="7"/>
      <c r="CMF59" s="7"/>
      <c r="CMG59" s="7"/>
      <c r="CMH59" s="7"/>
      <c r="CMI59" s="7"/>
      <c r="CMJ59" s="7"/>
      <c r="CMK59" s="7"/>
      <c r="CML59" s="7"/>
      <c r="CMM59" s="7"/>
      <c r="CMN59" s="7"/>
      <c r="CMO59" s="7"/>
      <c r="CMP59" s="7"/>
      <c r="CMQ59" s="7"/>
      <c r="CMR59" s="7"/>
      <c r="CMS59" s="7"/>
      <c r="CMT59" s="7"/>
      <c r="CMU59" s="7"/>
      <c r="CMV59" s="7"/>
      <c r="CMW59" s="7"/>
      <c r="CMX59" s="7"/>
      <c r="CMY59" s="7"/>
      <c r="CMZ59" s="7"/>
      <c r="CNA59" s="7"/>
      <c r="CNB59" s="7"/>
      <c r="CNC59" s="7"/>
      <c r="CND59" s="7"/>
      <c r="CNE59" s="7"/>
      <c r="CNF59" s="7"/>
      <c r="CNG59" s="7"/>
      <c r="CNH59" s="7"/>
      <c r="CNI59" s="7"/>
      <c r="CNJ59" s="7"/>
      <c r="CNK59" s="7"/>
      <c r="CNL59" s="7"/>
      <c r="CNM59" s="7"/>
      <c r="CNN59" s="7"/>
      <c r="CNO59" s="7"/>
      <c r="CNP59" s="7"/>
      <c r="CNQ59" s="7"/>
      <c r="CNR59" s="7"/>
      <c r="CNS59" s="7"/>
      <c r="CNT59" s="7"/>
      <c r="CNU59" s="7"/>
      <c r="CNV59" s="7"/>
      <c r="CNW59" s="7"/>
      <c r="CNX59" s="7"/>
      <c r="CNY59" s="7"/>
      <c r="CNZ59" s="7"/>
      <c r="COA59" s="7"/>
      <c r="COB59" s="7"/>
      <c r="COC59" s="7"/>
      <c r="COD59" s="7"/>
      <c r="COE59" s="7"/>
      <c r="COF59" s="7"/>
      <c r="COG59" s="7"/>
      <c r="COH59" s="7"/>
      <c r="COI59" s="7"/>
      <c r="COJ59" s="7"/>
      <c r="COK59" s="7"/>
      <c r="COL59" s="7"/>
      <c r="COM59" s="7"/>
      <c r="CON59" s="7"/>
      <c r="COO59" s="7"/>
      <c r="COP59" s="7"/>
      <c r="COQ59" s="7"/>
      <c r="COR59" s="7"/>
      <c r="COS59" s="7"/>
      <c r="COT59" s="7"/>
      <c r="COU59" s="7"/>
      <c r="COV59" s="7"/>
      <c r="COW59" s="7"/>
      <c r="COX59" s="7"/>
      <c r="COY59" s="7"/>
      <c r="COZ59" s="7"/>
      <c r="CPA59" s="7"/>
      <c r="CPB59" s="7"/>
      <c r="CPC59" s="7"/>
      <c r="CPD59" s="7"/>
      <c r="CPE59" s="7"/>
      <c r="CPF59" s="7"/>
      <c r="CPG59" s="7"/>
      <c r="CPH59" s="7"/>
      <c r="CPI59" s="7"/>
      <c r="CPJ59" s="7"/>
      <c r="CPK59" s="7"/>
      <c r="CPL59" s="7"/>
      <c r="CPM59" s="7"/>
      <c r="CPN59" s="7"/>
      <c r="CPO59" s="7"/>
      <c r="CPP59" s="7"/>
      <c r="CPQ59" s="7"/>
      <c r="CPR59" s="7"/>
      <c r="CPS59" s="7"/>
      <c r="CPT59" s="7"/>
      <c r="CPU59" s="7"/>
      <c r="CPV59" s="7"/>
      <c r="CPW59" s="7"/>
      <c r="CPX59" s="7"/>
      <c r="CPY59" s="7"/>
      <c r="CPZ59" s="7"/>
      <c r="CQA59" s="7"/>
      <c r="CQB59" s="7"/>
      <c r="CQC59" s="7"/>
      <c r="CQD59" s="7"/>
      <c r="CQE59" s="7"/>
      <c r="CQF59" s="7"/>
      <c r="CQG59" s="7"/>
      <c r="CQH59" s="7"/>
      <c r="CQI59" s="7"/>
      <c r="CQJ59" s="7"/>
      <c r="CQK59" s="7"/>
      <c r="CQL59" s="7"/>
      <c r="CQM59" s="7"/>
      <c r="CQN59" s="7"/>
      <c r="CQO59" s="7"/>
      <c r="CQP59" s="7"/>
      <c r="CQQ59" s="7"/>
      <c r="CQR59" s="7"/>
      <c r="CQS59" s="7"/>
      <c r="CQT59" s="7"/>
      <c r="CQU59" s="7"/>
      <c r="CQV59" s="7"/>
      <c r="CQW59" s="7"/>
      <c r="CQX59" s="7"/>
      <c r="CQY59" s="7"/>
      <c r="CQZ59" s="7"/>
      <c r="CRA59" s="7"/>
      <c r="CRB59" s="7"/>
      <c r="CRC59" s="7"/>
      <c r="CRD59" s="7"/>
      <c r="CRE59" s="7"/>
      <c r="CRF59" s="7"/>
      <c r="CRG59" s="7"/>
      <c r="CRH59" s="7"/>
      <c r="CRI59" s="7"/>
      <c r="CRJ59" s="7"/>
      <c r="CRK59" s="7"/>
      <c r="CRL59" s="7"/>
      <c r="CRM59" s="7"/>
      <c r="CRN59" s="7"/>
      <c r="CRO59" s="7"/>
      <c r="CRP59" s="7"/>
      <c r="CRQ59" s="7"/>
      <c r="CRR59" s="7"/>
      <c r="CRS59" s="7"/>
      <c r="CRT59" s="7"/>
      <c r="CRU59" s="7"/>
      <c r="CRV59" s="7"/>
      <c r="CRW59" s="7"/>
      <c r="CRX59" s="7"/>
      <c r="CRY59" s="7"/>
      <c r="CRZ59" s="7"/>
      <c r="CSA59" s="7"/>
      <c r="CSB59" s="7"/>
      <c r="CSC59" s="7"/>
      <c r="CSD59" s="7"/>
      <c r="CSE59" s="7"/>
      <c r="CSF59" s="7"/>
      <c r="CSG59" s="7"/>
      <c r="CSH59" s="7"/>
      <c r="CSI59" s="7"/>
      <c r="CSJ59" s="7"/>
      <c r="CSK59" s="7"/>
      <c r="CSL59" s="7"/>
      <c r="CSM59" s="7"/>
      <c r="CSN59" s="7"/>
      <c r="CSO59" s="7"/>
      <c r="CSP59" s="7"/>
      <c r="CSQ59" s="7"/>
      <c r="CSR59" s="7"/>
      <c r="CSS59" s="7"/>
      <c r="CST59" s="7"/>
      <c r="CSU59" s="7"/>
      <c r="CSV59" s="7"/>
      <c r="CSW59" s="7"/>
      <c r="CSX59" s="7"/>
      <c r="CSY59" s="7"/>
      <c r="CSZ59" s="7"/>
      <c r="CTA59" s="7"/>
      <c r="CTB59" s="7"/>
      <c r="CTC59" s="7"/>
      <c r="CTD59" s="7"/>
      <c r="CTE59" s="7"/>
      <c r="CTF59" s="7"/>
      <c r="CTG59" s="7"/>
      <c r="CTH59" s="7"/>
      <c r="CTI59" s="7"/>
      <c r="CTJ59" s="7"/>
      <c r="CTK59" s="7"/>
      <c r="CTL59" s="7"/>
      <c r="CTM59" s="7"/>
      <c r="CTN59" s="7"/>
      <c r="CTO59" s="7"/>
      <c r="CTP59" s="7"/>
      <c r="CTQ59" s="7"/>
      <c r="CTR59" s="7"/>
      <c r="CTS59" s="7"/>
      <c r="CTT59" s="7"/>
      <c r="CTU59" s="7"/>
      <c r="CTV59" s="7"/>
      <c r="CTW59" s="7"/>
      <c r="CTX59" s="7"/>
      <c r="CTY59" s="7"/>
      <c r="CTZ59" s="7"/>
      <c r="CUA59" s="7"/>
      <c r="CUB59" s="7"/>
      <c r="CUC59" s="7"/>
      <c r="CUD59" s="7"/>
      <c r="CUE59" s="7"/>
      <c r="CUF59" s="7"/>
      <c r="CUG59" s="7"/>
      <c r="CUH59" s="7"/>
      <c r="CUI59" s="7"/>
      <c r="CUJ59" s="7"/>
      <c r="CUK59" s="7"/>
      <c r="CUL59" s="7"/>
      <c r="CUM59" s="7"/>
      <c r="CUN59" s="7"/>
      <c r="CUO59" s="7"/>
      <c r="CUP59" s="7"/>
      <c r="CUQ59" s="7"/>
      <c r="CUR59" s="7"/>
      <c r="CUS59" s="7"/>
      <c r="CUT59" s="7"/>
      <c r="CUU59" s="7"/>
      <c r="CUV59" s="7"/>
      <c r="CUW59" s="7"/>
      <c r="CUX59" s="7"/>
      <c r="CUY59" s="7"/>
      <c r="CUZ59" s="7"/>
      <c r="CVA59" s="7"/>
      <c r="CVB59" s="7"/>
      <c r="CVC59" s="7"/>
      <c r="CVD59" s="7"/>
      <c r="CVE59" s="7"/>
      <c r="CVF59" s="7"/>
      <c r="CVG59" s="7"/>
      <c r="CVH59" s="7"/>
      <c r="CVI59" s="7"/>
      <c r="CVJ59" s="7"/>
      <c r="CVK59" s="7"/>
      <c r="CVL59" s="7"/>
      <c r="CVM59" s="7"/>
      <c r="CVN59" s="7"/>
      <c r="CVO59" s="7"/>
      <c r="CVP59" s="7"/>
      <c r="CVQ59" s="7"/>
      <c r="CVR59" s="7"/>
      <c r="CVS59" s="7"/>
      <c r="CVT59" s="7"/>
      <c r="CVU59" s="7"/>
      <c r="CVV59" s="7"/>
      <c r="CVW59" s="7"/>
      <c r="CVX59" s="7"/>
      <c r="CVY59" s="7"/>
      <c r="CVZ59" s="7"/>
      <c r="CWA59" s="7"/>
      <c r="CWB59" s="7"/>
      <c r="CWC59" s="7"/>
      <c r="CWD59" s="7"/>
      <c r="CWE59" s="7"/>
      <c r="CWF59" s="7"/>
      <c r="CWG59" s="7"/>
      <c r="CWH59" s="7"/>
      <c r="CWI59" s="7"/>
      <c r="CWJ59" s="7"/>
      <c r="CWK59" s="7"/>
      <c r="CWL59" s="7"/>
      <c r="CWM59" s="7"/>
      <c r="CWN59" s="7"/>
      <c r="CWO59" s="7"/>
      <c r="CWP59" s="7"/>
      <c r="CWQ59" s="7"/>
      <c r="CWR59" s="7"/>
      <c r="CWS59" s="7"/>
      <c r="CWT59" s="7"/>
      <c r="CWU59" s="7"/>
      <c r="CWV59" s="7"/>
      <c r="CWW59" s="7"/>
      <c r="CWX59" s="7"/>
      <c r="CWY59" s="7"/>
      <c r="CWZ59" s="7"/>
      <c r="CXA59" s="7"/>
      <c r="CXB59" s="7"/>
      <c r="CXC59" s="7"/>
      <c r="CXD59" s="7"/>
      <c r="CXE59" s="7"/>
      <c r="CXF59" s="7"/>
      <c r="CXG59" s="7"/>
      <c r="CXH59" s="7"/>
      <c r="CXI59" s="7"/>
      <c r="CXJ59" s="7"/>
      <c r="CXK59" s="7"/>
      <c r="CXL59" s="7"/>
      <c r="CXM59" s="7"/>
      <c r="CXN59" s="7"/>
      <c r="CXO59" s="7"/>
      <c r="CXP59" s="7"/>
      <c r="CXQ59" s="7"/>
      <c r="CXR59" s="7"/>
      <c r="CXS59" s="7"/>
      <c r="CXT59" s="7"/>
      <c r="CXU59" s="7"/>
      <c r="CXV59" s="7"/>
      <c r="CXW59" s="7"/>
      <c r="CXX59" s="7"/>
      <c r="CXY59" s="7"/>
      <c r="CXZ59" s="7"/>
      <c r="CYA59" s="7"/>
      <c r="CYB59" s="7"/>
      <c r="CYC59" s="7"/>
      <c r="CYD59" s="7"/>
      <c r="CYE59" s="7"/>
      <c r="CYF59" s="7"/>
      <c r="CYG59" s="7"/>
      <c r="CYH59" s="7"/>
      <c r="CYI59" s="7"/>
      <c r="CYJ59" s="7"/>
      <c r="CYK59" s="7"/>
      <c r="CYL59" s="7"/>
      <c r="CYM59" s="7"/>
      <c r="CYN59" s="7"/>
      <c r="CYO59" s="7"/>
      <c r="CYP59" s="7"/>
      <c r="CYQ59" s="7"/>
      <c r="CYR59" s="7"/>
      <c r="CYS59" s="7"/>
      <c r="CYT59" s="7"/>
      <c r="CYU59" s="7"/>
      <c r="CYV59" s="7"/>
      <c r="CYW59" s="7"/>
      <c r="CYX59" s="7"/>
      <c r="CYY59" s="7"/>
      <c r="CYZ59" s="7"/>
      <c r="CZA59" s="7"/>
      <c r="CZB59" s="7"/>
      <c r="CZC59" s="7"/>
      <c r="CZD59" s="7"/>
      <c r="CZE59" s="7"/>
      <c r="CZF59" s="7"/>
      <c r="CZG59" s="7"/>
      <c r="CZH59" s="7"/>
      <c r="CZI59" s="7"/>
      <c r="CZJ59" s="7"/>
      <c r="CZK59" s="7"/>
      <c r="CZL59" s="7"/>
      <c r="CZM59" s="7"/>
      <c r="CZN59" s="7"/>
      <c r="CZO59" s="7"/>
      <c r="CZP59" s="7"/>
      <c r="CZQ59" s="7"/>
      <c r="CZR59" s="7"/>
      <c r="CZS59" s="7"/>
      <c r="CZT59" s="7"/>
      <c r="CZU59" s="7"/>
      <c r="CZV59" s="7"/>
      <c r="CZW59" s="7"/>
      <c r="CZX59" s="7"/>
      <c r="CZY59" s="7"/>
      <c r="CZZ59" s="7"/>
      <c r="DAA59" s="7"/>
      <c r="DAB59" s="7"/>
      <c r="DAC59" s="7"/>
      <c r="DAD59" s="7"/>
      <c r="DAE59" s="7"/>
      <c r="DAF59" s="7"/>
      <c r="DAG59" s="7"/>
      <c r="DAH59" s="7"/>
      <c r="DAI59" s="7"/>
      <c r="DAJ59" s="7"/>
      <c r="DAK59" s="7"/>
      <c r="DAL59" s="7"/>
      <c r="DAM59" s="7"/>
      <c r="DAN59" s="7"/>
      <c r="DAO59" s="7"/>
      <c r="DAP59" s="7"/>
      <c r="DAQ59" s="7"/>
      <c r="DAR59" s="7"/>
      <c r="DAS59" s="7"/>
      <c r="DAT59" s="7"/>
      <c r="DAU59" s="7"/>
      <c r="DAV59" s="7"/>
      <c r="DAW59" s="7"/>
      <c r="DAX59" s="7"/>
      <c r="DAY59" s="7"/>
      <c r="DAZ59" s="7"/>
      <c r="DBA59" s="7"/>
      <c r="DBB59" s="7"/>
      <c r="DBC59" s="7"/>
      <c r="DBD59" s="7"/>
      <c r="DBE59" s="7"/>
      <c r="DBF59" s="7"/>
      <c r="DBG59" s="7"/>
      <c r="DBH59" s="7"/>
      <c r="DBI59" s="7"/>
      <c r="DBJ59" s="7"/>
      <c r="DBK59" s="7"/>
      <c r="DBL59" s="7"/>
      <c r="DBM59" s="7"/>
      <c r="DBN59" s="7"/>
      <c r="DBO59" s="7"/>
      <c r="DBP59" s="7"/>
      <c r="DBQ59" s="7"/>
      <c r="DBR59" s="7"/>
      <c r="DBS59" s="7"/>
      <c r="DBT59" s="7"/>
      <c r="DBU59" s="7"/>
      <c r="DBV59" s="7"/>
      <c r="DBW59" s="7"/>
      <c r="DBX59" s="7"/>
      <c r="DBY59" s="7"/>
      <c r="DBZ59" s="7"/>
      <c r="DCA59" s="7"/>
      <c r="DCB59" s="7"/>
      <c r="DCC59" s="7"/>
      <c r="DCD59" s="7"/>
      <c r="DCE59" s="7"/>
      <c r="DCF59" s="7"/>
      <c r="DCG59" s="7"/>
      <c r="DCH59" s="7"/>
      <c r="DCI59" s="7"/>
      <c r="DCJ59" s="7"/>
      <c r="DCK59" s="7"/>
      <c r="DCL59" s="7"/>
      <c r="DCM59" s="7"/>
      <c r="DCN59" s="7"/>
      <c r="DCO59" s="7"/>
      <c r="DCP59" s="7"/>
      <c r="DCQ59" s="7"/>
      <c r="DCR59" s="7"/>
      <c r="DCS59" s="7"/>
      <c r="DCT59" s="7"/>
      <c r="DCU59" s="7"/>
      <c r="DCV59" s="7"/>
      <c r="DCW59" s="7"/>
      <c r="DCX59" s="7"/>
      <c r="DCY59" s="7"/>
      <c r="DCZ59" s="7"/>
      <c r="DDA59" s="7"/>
      <c r="DDB59" s="7"/>
      <c r="DDC59" s="7"/>
      <c r="DDD59" s="7"/>
      <c r="DDE59" s="7"/>
      <c r="DDF59" s="7"/>
      <c r="DDG59" s="7"/>
      <c r="DDH59" s="7"/>
      <c r="DDI59" s="7"/>
      <c r="DDJ59" s="7"/>
      <c r="DDK59" s="7"/>
      <c r="DDL59" s="7"/>
      <c r="DDM59" s="7"/>
      <c r="DDN59" s="7"/>
      <c r="DDO59" s="7"/>
      <c r="DDP59" s="7"/>
      <c r="DDQ59" s="7"/>
      <c r="DDR59" s="7"/>
      <c r="DDS59" s="7"/>
      <c r="DDT59" s="7"/>
      <c r="DDU59" s="7"/>
      <c r="DDV59" s="7"/>
      <c r="DDW59" s="7"/>
      <c r="DDX59" s="7"/>
      <c r="DDY59" s="7"/>
      <c r="DDZ59" s="7"/>
      <c r="DEA59" s="7"/>
      <c r="DEB59" s="7"/>
      <c r="DEC59" s="7"/>
      <c r="DED59" s="7"/>
      <c r="DEE59" s="7"/>
      <c r="DEF59" s="7"/>
      <c r="DEG59" s="7"/>
      <c r="DEH59" s="7"/>
      <c r="DEI59" s="7"/>
      <c r="DEJ59" s="7"/>
      <c r="DEK59" s="7"/>
      <c r="DEL59" s="7"/>
      <c r="DEM59" s="7"/>
      <c r="DEN59" s="7"/>
      <c r="DEO59" s="7"/>
      <c r="DEP59" s="7"/>
      <c r="DEQ59" s="7"/>
      <c r="DER59" s="7"/>
      <c r="DES59" s="7"/>
      <c r="DET59" s="7"/>
      <c r="DEU59" s="7"/>
      <c r="DEV59" s="7"/>
      <c r="DEW59" s="7"/>
      <c r="DEX59" s="7"/>
      <c r="DEY59" s="7"/>
      <c r="DEZ59" s="7"/>
      <c r="DFA59" s="7"/>
      <c r="DFB59" s="7"/>
      <c r="DFC59" s="7"/>
      <c r="DFD59" s="7"/>
      <c r="DFE59" s="7"/>
      <c r="DFF59" s="7"/>
      <c r="DFG59" s="7"/>
      <c r="DFH59" s="7"/>
      <c r="DFI59" s="7"/>
      <c r="DFJ59" s="7"/>
      <c r="DFK59" s="7"/>
      <c r="DFL59" s="7"/>
      <c r="DFM59" s="7"/>
      <c r="DFN59" s="7"/>
      <c r="DFO59" s="7"/>
      <c r="DFP59" s="7"/>
      <c r="DFQ59" s="7"/>
      <c r="DFR59" s="7"/>
      <c r="DFS59" s="7"/>
      <c r="DFT59" s="7"/>
      <c r="DFU59" s="7"/>
      <c r="DFV59" s="7"/>
      <c r="DFW59" s="7"/>
      <c r="DFX59" s="7"/>
      <c r="DFY59" s="7"/>
      <c r="DFZ59" s="7"/>
      <c r="DGA59" s="7"/>
      <c r="DGB59" s="7"/>
      <c r="DGC59" s="7"/>
      <c r="DGD59" s="7"/>
      <c r="DGE59" s="7"/>
      <c r="DGF59" s="7"/>
      <c r="DGG59" s="7"/>
      <c r="DGH59" s="7"/>
      <c r="DGI59" s="7"/>
      <c r="DGJ59" s="7"/>
      <c r="DGK59" s="7"/>
      <c r="DGL59" s="7"/>
      <c r="DGM59" s="7"/>
      <c r="DGN59" s="7"/>
      <c r="DGO59" s="7"/>
      <c r="DGP59" s="7"/>
      <c r="DGQ59" s="7"/>
      <c r="DGR59" s="7"/>
      <c r="DGS59" s="7"/>
      <c r="DGT59" s="7"/>
      <c r="DGU59" s="7"/>
      <c r="DGV59" s="7"/>
      <c r="DGW59" s="7"/>
      <c r="DGX59" s="7"/>
      <c r="DGY59" s="7"/>
      <c r="DGZ59" s="7"/>
      <c r="DHA59" s="7"/>
      <c r="DHB59" s="7"/>
      <c r="DHC59" s="7"/>
      <c r="DHD59" s="7"/>
      <c r="DHE59" s="7"/>
      <c r="DHF59" s="7"/>
      <c r="DHG59" s="7"/>
      <c r="DHH59" s="7"/>
      <c r="DHI59" s="7"/>
      <c r="DHJ59" s="7"/>
      <c r="DHK59" s="7"/>
      <c r="DHL59" s="7"/>
      <c r="DHM59" s="7"/>
      <c r="DHN59" s="7"/>
      <c r="DHO59" s="7"/>
      <c r="DHP59" s="7"/>
      <c r="DHQ59" s="7"/>
      <c r="DHR59" s="7"/>
      <c r="DHS59" s="7"/>
      <c r="DHT59" s="7"/>
      <c r="DHU59" s="7"/>
      <c r="DHV59" s="7"/>
      <c r="DHW59" s="7"/>
      <c r="DHX59" s="7"/>
      <c r="DHY59" s="7"/>
      <c r="DHZ59" s="7"/>
      <c r="DIA59" s="7"/>
      <c r="DIB59" s="7"/>
      <c r="DIC59" s="7"/>
      <c r="DID59" s="7"/>
      <c r="DIE59" s="7"/>
      <c r="DIF59" s="7"/>
      <c r="DIG59" s="7"/>
      <c r="DIH59" s="7"/>
      <c r="DII59" s="7"/>
      <c r="DIJ59" s="7"/>
      <c r="DIK59" s="7"/>
      <c r="DIL59" s="7"/>
      <c r="DIM59" s="7"/>
      <c r="DIN59" s="7"/>
      <c r="DIO59" s="7"/>
      <c r="DIP59" s="7"/>
      <c r="DIQ59" s="7"/>
      <c r="DIR59" s="7"/>
      <c r="DIS59" s="7"/>
      <c r="DIT59" s="7"/>
      <c r="DIU59" s="7"/>
      <c r="DIV59" s="7"/>
      <c r="DIW59" s="7"/>
      <c r="DIX59" s="7"/>
      <c r="DIY59" s="7"/>
      <c r="DIZ59" s="7"/>
      <c r="DJA59" s="7"/>
      <c r="DJB59" s="7"/>
      <c r="DJC59" s="7"/>
      <c r="DJD59" s="7"/>
      <c r="DJE59" s="7"/>
      <c r="DJF59" s="7"/>
      <c r="DJG59" s="7"/>
      <c r="DJH59" s="7"/>
      <c r="DJI59" s="7"/>
      <c r="DJJ59" s="7"/>
      <c r="DJK59" s="7"/>
      <c r="DJL59" s="7"/>
      <c r="DJM59" s="7"/>
      <c r="DJN59" s="7"/>
      <c r="DJO59" s="7"/>
      <c r="DJP59" s="7"/>
      <c r="DJQ59" s="7"/>
      <c r="DJR59" s="7"/>
      <c r="DJS59" s="7"/>
      <c r="DJT59" s="7"/>
      <c r="DJU59" s="7"/>
      <c r="DJV59" s="7"/>
      <c r="DJW59" s="7"/>
      <c r="DJX59" s="7"/>
      <c r="DJY59" s="7"/>
      <c r="DJZ59" s="7"/>
      <c r="DKA59" s="7"/>
      <c r="DKB59" s="7"/>
      <c r="DKC59" s="7"/>
      <c r="DKD59" s="7"/>
      <c r="DKE59" s="7"/>
      <c r="DKF59" s="7"/>
      <c r="DKG59" s="7"/>
      <c r="DKH59" s="7"/>
      <c r="DKI59" s="7"/>
      <c r="DKJ59" s="7"/>
      <c r="DKK59" s="7"/>
      <c r="DKL59" s="7"/>
      <c r="DKM59" s="7"/>
      <c r="DKN59" s="7"/>
      <c r="DKO59" s="7"/>
      <c r="DKP59" s="7"/>
      <c r="DKQ59" s="7"/>
      <c r="DKR59" s="7"/>
      <c r="DKS59" s="7"/>
      <c r="DKT59" s="7"/>
      <c r="DKU59" s="7"/>
      <c r="DKV59" s="7"/>
      <c r="DKW59" s="7"/>
      <c r="DKX59" s="7"/>
      <c r="DKY59" s="7"/>
      <c r="DKZ59" s="7"/>
      <c r="DLA59" s="7"/>
      <c r="DLB59" s="7"/>
      <c r="DLC59" s="7"/>
      <c r="DLD59" s="7"/>
      <c r="DLE59" s="7"/>
      <c r="DLF59" s="7"/>
      <c r="DLG59" s="7"/>
      <c r="DLH59" s="7"/>
      <c r="DLI59" s="7"/>
      <c r="DLJ59" s="7"/>
      <c r="DLK59" s="7"/>
      <c r="DLL59" s="7"/>
      <c r="DLM59" s="7"/>
      <c r="DLN59" s="7"/>
      <c r="DLO59" s="7"/>
      <c r="DLP59" s="7"/>
      <c r="DLQ59" s="7"/>
      <c r="DLR59" s="7"/>
      <c r="DLS59" s="7"/>
      <c r="DLT59" s="7"/>
      <c r="DLU59" s="7"/>
      <c r="DLV59" s="7"/>
      <c r="DLW59" s="7"/>
      <c r="DLX59" s="7"/>
      <c r="DLY59" s="7"/>
      <c r="DLZ59" s="7"/>
      <c r="DMA59" s="7"/>
      <c r="DMB59" s="7"/>
      <c r="DMC59" s="7"/>
      <c r="DMD59" s="7"/>
      <c r="DME59" s="7"/>
      <c r="DMF59" s="7"/>
      <c r="DMG59" s="7"/>
      <c r="DMH59" s="7"/>
      <c r="DMI59" s="7"/>
      <c r="DMJ59" s="7"/>
      <c r="DMK59" s="7"/>
      <c r="DML59" s="7"/>
      <c r="DMM59" s="7"/>
      <c r="DMN59" s="7"/>
      <c r="DMO59" s="7"/>
      <c r="DMP59" s="7"/>
      <c r="DMQ59" s="7"/>
      <c r="DMR59" s="7"/>
      <c r="DMS59" s="7"/>
      <c r="DMT59" s="7"/>
      <c r="DMU59" s="7"/>
      <c r="DMV59" s="7"/>
      <c r="DMW59" s="7"/>
      <c r="DMX59" s="7"/>
      <c r="DMY59" s="7"/>
      <c r="DMZ59" s="7"/>
      <c r="DNA59" s="7"/>
      <c r="DNB59" s="7"/>
      <c r="DNC59" s="7"/>
      <c r="DND59" s="7"/>
      <c r="DNE59" s="7"/>
      <c r="DNF59" s="7"/>
      <c r="DNG59" s="7"/>
      <c r="DNH59" s="7"/>
      <c r="DNI59" s="7"/>
      <c r="DNJ59" s="7"/>
      <c r="DNK59" s="7"/>
      <c r="DNL59" s="7"/>
      <c r="DNM59" s="7"/>
      <c r="DNN59" s="7"/>
      <c r="DNO59" s="7"/>
      <c r="DNP59" s="7"/>
      <c r="DNQ59" s="7"/>
      <c r="DNR59" s="7"/>
      <c r="DNS59" s="7"/>
      <c r="DNT59" s="7"/>
      <c r="DNU59" s="7"/>
      <c r="DNV59" s="7"/>
      <c r="DNW59" s="7"/>
      <c r="DNX59" s="7"/>
      <c r="DNY59" s="7"/>
      <c r="DNZ59" s="7"/>
      <c r="DOA59" s="7"/>
      <c r="DOB59" s="7"/>
      <c r="DOC59" s="7"/>
      <c r="DOD59" s="7"/>
      <c r="DOE59" s="7"/>
      <c r="DOF59" s="7"/>
      <c r="DOG59" s="7"/>
      <c r="DOH59" s="7"/>
      <c r="DOI59" s="7"/>
      <c r="DOJ59" s="7"/>
      <c r="DOK59" s="7"/>
      <c r="DOL59" s="7"/>
      <c r="DOM59" s="7"/>
      <c r="DON59" s="7"/>
      <c r="DOO59" s="7"/>
      <c r="DOP59" s="7"/>
      <c r="DOQ59" s="7"/>
      <c r="DOR59" s="7"/>
      <c r="DOS59" s="7"/>
      <c r="DOT59" s="7"/>
      <c r="DOU59" s="7"/>
      <c r="DOV59" s="7"/>
      <c r="DOW59" s="7"/>
      <c r="DOX59" s="7"/>
      <c r="DOY59" s="7"/>
      <c r="DOZ59" s="7"/>
      <c r="DPA59" s="7"/>
      <c r="DPB59" s="7"/>
      <c r="DPC59" s="7"/>
      <c r="DPD59" s="7"/>
      <c r="DPE59" s="7"/>
      <c r="DPF59" s="7"/>
      <c r="DPG59" s="7"/>
      <c r="DPH59" s="7"/>
      <c r="DPI59" s="7"/>
      <c r="DPJ59" s="7"/>
      <c r="DPK59" s="7"/>
      <c r="DPL59" s="7"/>
      <c r="DPM59" s="7"/>
      <c r="DPN59" s="7"/>
      <c r="DPO59" s="7"/>
      <c r="DPP59" s="7"/>
      <c r="DPQ59" s="7"/>
      <c r="DPR59" s="7"/>
      <c r="DPS59" s="7"/>
      <c r="DPT59" s="7"/>
      <c r="DPU59" s="7"/>
      <c r="DPV59" s="7"/>
      <c r="DPW59" s="7"/>
      <c r="DPX59" s="7"/>
      <c r="DPY59" s="7"/>
      <c r="DPZ59" s="7"/>
      <c r="DQA59" s="7"/>
      <c r="DQB59" s="7"/>
      <c r="DQC59" s="7"/>
      <c r="DQD59" s="7"/>
      <c r="DQE59" s="7"/>
      <c r="DQF59" s="7"/>
      <c r="DQG59" s="7"/>
      <c r="DQH59" s="7"/>
      <c r="DQI59" s="7"/>
      <c r="DQJ59" s="7"/>
      <c r="DQK59" s="7"/>
      <c r="DQL59" s="7"/>
      <c r="DQM59" s="7"/>
      <c r="DQN59" s="7"/>
      <c r="DQO59" s="7"/>
      <c r="DQP59" s="7"/>
      <c r="DQQ59" s="7"/>
      <c r="DQR59" s="7"/>
      <c r="DQS59" s="7"/>
      <c r="DQT59" s="7"/>
      <c r="DQU59" s="7"/>
      <c r="DQV59" s="7"/>
      <c r="DQW59" s="7"/>
      <c r="DQX59" s="7"/>
      <c r="DQY59" s="7"/>
      <c r="DQZ59" s="7"/>
      <c r="DRA59" s="7"/>
      <c r="DRB59" s="7"/>
      <c r="DRC59" s="7"/>
      <c r="DRD59" s="7"/>
      <c r="DRE59" s="7"/>
      <c r="DRF59" s="7"/>
      <c r="DRG59" s="7"/>
      <c r="DRH59" s="7"/>
      <c r="DRI59" s="7"/>
      <c r="DRJ59" s="7"/>
      <c r="DRK59" s="7"/>
      <c r="DRL59" s="7"/>
      <c r="DRM59" s="7"/>
      <c r="DRN59" s="7"/>
      <c r="DRO59" s="7"/>
      <c r="DRP59" s="7"/>
      <c r="DRQ59" s="7"/>
      <c r="DRR59" s="7"/>
      <c r="DRS59" s="7"/>
      <c r="DRT59" s="7"/>
      <c r="DRU59" s="7"/>
      <c r="DRV59" s="7"/>
      <c r="DRW59" s="7"/>
      <c r="DRX59" s="7"/>
      <c r="DRY59" s="7"/>
      <c r="DRZ59" s="7"/>
      <c r="DSA59" s="7"/>
      <c r="DSB59" s="7"/>
      <c r="DSC59" s="7"/>
      <c r="DSD59" s="7"/>
      <c r="DSE59" s="7"/>
      <c r="DSF59" s="7"/>
      <c r="DSG59" s="7"/>
      <c r="DSH59" s="7"/>
      <c r="DSI59" s="7"/>
      <c r="DSJ59" s="7"/>
      <c r="DSK59" s="7"/>
      <c r="DSL59" s="7"/>
      <c r="DSM59" s="7"/>
      <c r="DSN59" s="7"/>
      <c r="DSO59" s="7"/>
      <c r="DSP59" s="7"/>
      <c r="DSQ59" s="7"/>
      <c r="DSR59" s="7"/>
      <c r="DSS59" s="7"/>
      <c r="DST59" s="7"/>
      <c r="DSU59" s="7"/>
      <c r="DSV59" s="7"/>
      <c r="DSW59" s="7"/>
      <c r="DSX59" s="7"/>
      <c r="DSY59" s="7"/>
      <c r="DSZ59" s="7"/>
      <c r="DTA59" s="7"/>
      <c r="DTB59" s="7"/>
      <c r="DTC59" s="7"/>
      <c r="DTD59" s="7"/>
      <c r="DTE59" s="7"/>
      <c r="DTF59" s="7"/>
      <c r="DTG59" s="7"/>
      <c r="DTH59" s="7"/>
      <c r="DTI59" s="7"/>
      <c r="DTJ59" s="7"/>
      <c r="DTK59" s="7"/>
      <c r="DTL59" s="7"/>
    </row>
    <row r="60" spans="1:3236" s="7" customFormat="1" ht="46.5" x14ac:dyDescent="0.7">
      <c r="A60" s="61">
        <v>45266</v>
      </c>
      <c r="B60" s="61">
        <v>45266</v>
      </c>
      <c r="C60" s="62" t="s">
        <v>21</v>
      </c>
      <c r="D60" s="62">
        <v>44122011</v>
      </c>
      <c r="E60" s="63" t="s">
        <v>84</v>
      </c>
      <c r="F60" s="62" t="s">
        <v>31</v>
      </c>
      <c r="G60" s="64">
        <v>364.62</v>
      </c>
      <c r="H60" s="64">
        <f t="shared" si="3"/>
        <v>2916.96</v>
      </c>
      <c r="I60" s="62">
        <v>8</v>
      </c>
      <c r="J60" s="62">
        <v>0</v>
      </c>
      <c r="K60" s="65">
        <v>8</v>
      </c>
      <c r="L60" s="35"/>
      <c r="M60" s="31"/>
      <c r="N60" s="32">
        <f t="shared" si="1"/>
        <v>8</v>
      </c>
      <c r="O60" s="33"/>
      <c r="P60" s="34">
        <f t="shared" si="2"/>
        <v>8</v>
      </c>
      <c r="Q60" s="10"/>
    </row>
    <row r="61" spans="1:3236" s="7" customFormat="1" ht="46.5" x14ac:dyDescent="0.7">
      <c r="A61" s="61">
        <v>45266</v>
      </c>
      <c r="B61" s="61">
        <v>45266</v>
      </c>
      <c r="C61" s="62" t="s">
        <v>21</v>
      </c>
      <c r="D61" s="62">
        <v>44122011</v>
      </c>
      <c r="E61" s="63" t="s">
        <v>85</v>
      </c>
      <c r="F61" s="62" t="s">
        <v>31</v>
      </c>
      <c r="G61" s="64">
        <v>364.62</v>
      </c>
      <c r="H61" s="64">
        <f t="shared" si="3"/>
        <v>2916.96</v>
      </c>
      <c r="I61" s="62">
        <v>8</v>
      </c>
      <c r="J61" s="62">
        <v>0</v>
      </c>
      <c r="K61" s="65">
        <v>8</v>
      </c>
      <c r="L61" s="35"/>
      <c r="M61" s="31"/>
      <c r="N61" s="32">
        <f t="shared" si="1"/>
        <v>8</v>
      </c>
      <c r="O61" s="33"/>
      <c r="P61" s="34">
        <f t="shared" si="2"/>
        <v>8</v>
      </c>
      <c r="Q61" s="10"/>
    </row>
    <row r="62" spans="1:3236" s="7" customFormat="1" ht="46.5" x14ac:dyDescent="0.7">
      <c r="A62" s="61">
        <v>45266</v>
      </c>
      <c r="B62" s="61">
        <v>45266</v>
      </c>
      <c r="C62" s="62" t="s">
        <v>21</v>
      </c>
      <c r="D62" s="62">
        <v>44122011</v>
      </c>
      <c r="E62" s="63" t="s">
        <v>1648</v>
      </c>
      <c r="F62" s="62" t="s">
        <v>31</v>
      </c>
      <c r="G62" s="64">
        <v>413</v>
      </c>
      <c r="H62" s="64">
        <f t="shared" si="3"/>
        <v>2478</v>
      </c>
      <c r="I62" s="62">
        <v>25</v>
      </c>
      <c r="J62" s="62">
        <v>19</v>
      </c>
      <c r="K62" s="65">
        <v>6</v>
      </c>
      <c r="L62" s="35"/>
      <c r="M62" s="31"/>
      <c r="N62" s="32">
        <f t="shared" si="1"/>
        <v>6</v>
      </c>
      <c r="O62" s="33">
        <v>5</v>
      </c>
      <c r="P62" s="34">
        <f t="shared" si="2"/>
        <v>1</v>
      </c>
      <c r="Q62" s="10"/>
    </row>
    <row r="63" spans="1:3236" s="7" customFormat="1" ht="46.5" x14ac:dyDescent="0.7">
      <c r="A63" s="61">
        <v>45266</v>
      </c>
      <c r="B63" s="61">
        <v>45266</v>
      </c>
      <c r="C63" s="62" t="s">
        <v>21</v>
      </c>
      <c r="D63" s="62">
        <v>44122011</v>
      </c>
      <c r="E63" s="63" t="s">
        <v>1647</v>
      </c>
      <c r="F63" s="62" t="s">
        <v>31</v>
      </c>
      <c r="G63" s="64">
        <v>328.61</v>
      </c>
      <c r="H63" s="64">
        <f t="shared" si="3"/>
        <v>1643.0500000000002</v>
      </c>
      <c r="I63" s="62">
        <v>5</v>
      </c>
      <c r="J63" s="62">
        <v>0</v>
      </c>
      <c r="K63" s="65">
        <v>5</v>
      </c>
      <c r="L63" s="35"/>
      <c r="M63" s="31"/>
      <c r="N63" s="32">
        <f t="shared" si="1"/>
        <v>5</v>
      </c>
      <c r="O63" s="33"/>
      <c r="P63" s="34">
        <f t="shared" si="2"/>
        <v>5</v>
      </c>
      <c r="Q63" s="10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  <c r="AMK63"/>
      <c r="AML63"/>
      <c r="AMM63"/>
      <c r="AMN63"/>
      <c r="AMO63"/>
      <c r="AMP63"/>
      <c r="AMQ63"/>
      <c r="AMR63"/>
      <c r="AMS63"/>
      <c r="AMT63"/>
      <c r="AMU63"/>
      <c r="AMV63"/>
      <c r="AMW63"/>
      <c r="AMX63"/>
      <c r="AMY63"/>
      <c r="AMZ63"/>
      <c r="ANA63"/>
      <c r="ANB63"/>
      <c r="ANC63"/>
      <c r="AND63"/>
      <c r="ANE63"/>
      <c r="ANF63"/>
      <c r="ANG63"/>
      <c r="ANH63"/>
      <c r="ANI63"/>
      <c r="ANJ63"/>
      <c r="ANK63"/>
      <c r="ANL63"/>
      <c r="ANM63"/>
      <c r="ANN63"/>
      <c r="ANO63"/>
      <c r="ANP63"/>
      <c r="ANQ63"/>
      <c r="ANR63"/>
      <c r="ANS63"/>
      <c r="ANT63"/>
      <c r="ANU63"/>
      <c r="ANV63"/>
      <c r="ANW63"/>
      <c r="ANX63"/>
      <c r="ANY63"/>
      <c r="ANZ63"/>
      <c r="AOA63"/>
      <c r="AOB63"/>
      <c r="AOC63"/>
      <c r="AOD63"/>
      <c r="AOE63"/>
      <c r="AOF63"/>
      <c r="AOG63"/>
      <c r="AOH63"/>
      <c r="AOI63"/>
      <c r="AOJ63"/>
      <c r="AOK63"/>
      <c r="AOL63"/>
      <c r="AOM63"/>
      <c r="AON63"/>
      <c r="AOO63"/>
      <c r="AOP63"/>
      <c r="AOQ63"/>
      <c r="AOR63"/>
      <c r="AOS63"/>
      <c r="AOT63"/>
      <c r="AOU63"/>
      <c r="AOV63"/>
      <c r="AOW63"/>
      <c r="AOX63"/>
      <c r="AOY63"/>
      <c r="AOZ63"/>
      <c r="APA63"/>
      <c r="APB63"/>
      <c r="APC63"/>
      <c r="APD63"/>
      <c r="APE63"/>
      <c r="APF63"/>
      <c r="APG63"/>
      <c r="APH63"/>
      <c r="API63"/>
      <c r="APJ63"/>
      <c r="APK63"/>
      <c r="APL63"/>
      <c r="APM63"/>
      <c r="APN63"/>
      <c r="APO63"/>
      <c r="APP63"/>
      <c r="APQ63"/>
      <c r="APR63"/>
      <c r="APS63"/>
      <c r="APT63"/>
      <c r="APU63"/>
      <c r="APV63"/>
      <c r="APW63"/>
      <c r="APX63"/>
      <c r="APY63"/>
      <c r="APZ63"/>
      <c r="AQA63"/>
      <c r="AQB63"/>
      <c r="AQC63"/>
      <c r="AQD63"/>
      <c r="AQE63"/>
      <c r="AQF63"/>
      <c r="AQG63"/>
      <c r="AQH63"/>
      <c r="AQI63"/>
      <c r="AQJ63"/>
      <c r="AQK63"/>
      <c r="AQL63"/>
      <c r="AQM63"/>
      <c r="AQN63"/>
      <c r="AQO63"/>
      <c r="AQP63"/>
      <c r="AQQ63"/>
      <c r="AQR63"/>
      <c r="AQS63"/>
      <c r="AQT63"/>
      <c r="AQU63"/>
      <c r="AQV63"/>
      <c r="AQW63"/>
      <c r="AQX63"/>
      <c r="AQY63"/>
      <c r="AQZ63"/>
      <c r="ARA63"/>
      <c r="ARB63"/>
      <c r="ARC63"/>
      <c r="ARD63"/>
      <c r="ARE63"/>
      <c r="ARF63"/>
      <c r="ARG63"/>
      <c r="ARH63"/>
      <c r="ARI63"/>
      <c r="ARJ63"/>
      <c r="ARK63"/>
      <c r="ARL63"/>
      <c r="ARM63"/>
      <c r="ARN63"/>
      <c r="ARO63"/>
      <c r="ARP63"/>
      <c r="ARQ63"/>
      <c r="ARR63"/>
      <c r="ARS63"/>
      <c r="ART63"/>
      <c r="ARU63"/>
      <c r="ARV63"/>
      <c r="ARW63"/>
      <c r="ARX63"/>
      <c r="ARY63"/>
      <c r="ARZ63"/>
      <c r="ASA63"/>
      <c r="ASB63"/>
      <c r="ASC63"/>
      <c r="ASD63"/>
      <c r="ASE63"/>
      <c r="ASF63"/>
      <c r="ASG63"/>
      <c r="ASH63"/>
      <c r="ASI63"/>
      <c r="ASJ63"/>
      <c r="ASK63"/>
      <c r="ASL63"/>
      <c r="ASM63"/>
      <c r="ASN63"/>
      <c r="ASO63"/>
      <c r="ASP63"/>
      <c r="ASQ63"/>
      <c r="ASR63"/>
      <c r="ASS63"/>
      <c r="AST63"/>
      <c r="ASU63"/>
      <c r="ASV63"/>
      <c r="ASW63"/>
      <c r="ASX63"/>
      <c r="ASY63"/>
      <c r="ASZ63"/>
      <c r="ATA63"/>
      <c r="ATB63"/>
      <c r="ATC63"/>
      <c r="ATD63"/>
      <c r="ATE63"/>
      <c r="ATF63"/>
      <c r="ATG63"/>
      <c r="ATH63"/>
      <c r="ATI63"/>
      <c r="ATJ63"/>
      <c r="ATK63"/>
      <c r="ATL63"/>
      <c r="ATM63"/>
      <c r="ATN63"/>
      <c r="ATO63"/>
      <c r="ATP63"/>
      <c r="ATQ63"/>
      <c r="ATR63"/>
      <c r="ATS63"/>
      <c r="ATT63"/>
      <c r="ATU63"/>
      <c r="ATV63"/>
      <c r="ATW63"/>
      <c r="ATX63"/>
      <c r="ATY63"/>
      <c r="ATZ63"/>
      <c r="AUA63"/>
      <c r="AUB63"/>
      <c r="AUC63"/>
      <c r="AUD63"/>
      <c r="AUE63"/>
      <c r="AUF63"/>
      <c r="AUG63"/>
      <c r="AUH63"/>
      <c r="AUI63"/>
      <c r="AUJ63"/>
      <c r="AUK63"/>
      <c r="AUL63"/>
      <c r="AUM63"/>
      <c r="AUN63"/>
      <c r="AUO63"/>
      <c r="AUP63"/>
      <c r="AUQ63"/>
      <c r="AUR63"/>
      <c r="AUS63"/>
      <c r="AUT63"/>
      <c r="AUU63"/>
      <c r="AUV63"/>
      <c r="AUW63"/>
      <c r="AUX63"/>
      <c r="AUY63"/>
      <c r="AUZ63"/>
      <c r="AVA63"/>
      <c r="AVB63"/>
      <c r="AVC63"/>
      <c r="AVD63"/>
      <c r="AVE63"/>
      <c r="AVF63"/>
      <c r="AVG63"/>
      <c r="AVH63"/>
      <c r="AVI63"/>
      <c r="AVJ63"/>
      <c r="AVK63"/>
      <c r="AVL63"/>
      <c r="AVM63"/>
      <c r="AVN63"/>
      <c r="AVO63"/>
      <c r="AVP63"/>
      <c r="AVQ63"/>
      <c r="AVR63"/>
      <c r="AVS63"/>
      <c r="AVT63"/>
      <c r="AVU63"/>
      <c r="AVV63"/>
      <c r="AVW63"/>
      <c r="AVX63"/>
      <c r="AVY63"/>
      <c r="AVZ63"/>
      <c r="AWA63"/>
      <c r="AWB63"/>
      <c r="AWC63"/>
      <c r="AWD63"/>
      <c r="AWE63"/>
      <c r="AWF63"/>
      <c r="AWG63"/>
      <c r="AWH63"/>
      <c r="AWI63"/>
      <c r="AWJ63"/>
      <c r="AWK63"/>
      <c r="AWL63"/>
      <c r="AWM63"/>
      <c r="AWN63"/>
      <c r="AWO63"/>
      <c r="AWP63"/>
      <c r="AWQ63"/>
      <c r="AWR63"/>
      <c r="AWS63"/>
      <c r="AWT63"/>
      <c r="AWU63"/>
      <c r="AWV63"/>
      <c r="AWW63"/>
      <c r="AWX63"/>
      <c r="AWY63"/>
      <c r="AWZ63"/>
      <c r="AXA63"/>
      <c r="AXB63"/>
      <c r="AXC63"/>
      <c r="AXD63"/>
      <c r="AXE63"/>
      <c r="AXF63"/>
      <c r="AXG63"/>
      <c r="AXH63"/>
      <c r="AXI63"/>
      <c r="AXJ63"/>
      <c r="AXK63"/>
      <c r="AXL63"/>
      <c r="AXM63"/>
      <c r="AXN63"/>
      <c r="AXO63"/>
      <c r="AXP63"/>
      <c r="AXQ63"/>
      <c r="AXR63"/>
      <c r="AXS63"/>
      <c r="AXT63"/>
      <c r="AXU63"/>
      <c r="AXV63"/>
      <c r="AXW63"/>
      <c r="AXX63"/>
      <c r="AXY63"/>
      <c r="AXZ63"/>
      <c r="AYA63"/>
      <c r="AYB63"/>
      <c r="AYC63"/>
      <c r="AYD63"/>
      <c r="AYE63"/>
      <c r="AYF63"/>
      <c r="AYG63"/>
      <c r="AYH63"/>
      <c r="AYI63"/>
      <c r="AYJ63"/>
      <c r="AYK63"/>
      <c r="AYL63"/>
      <c r="AYM63"/>
      <c r="AYN63"/>
      <c r="AYO63"/>
      <c r="AYP63"/>
      <c r="AYQ63"/>
      <c r="AYR63"/>
      <c r="AYS63"/>
      <c r="AYT63"/>
      <c r="AYU63"/>
      <c r="AYV63"/>
      <c r="AYW63"/>
      <c r="AYX63"/>
      <c r="AYY63"/>
      <c r="AYZ63"/>
      <c r="AZA63"/>
      <c r="AZB63"/>
      <c r="AZC63"/>
      <c r="AZD63"/>
      <c r="AZE63"/>
      <c r="AZF63"/>
      <c r="AZG63"/>
      <c r="AZH63"/>
      <c r="AZI63"/>
      <c r="AZJ63"/>
      <c r="AZK63"/>
      <c r="AZL63"/>
      <c r="AZM63"/>
      <c r="AZN63"/>
      <c r="AZO63"/>
      <c r="AZP63"/>
      <c r="AZQ63"/>
      <c r="AZR63"/>
      <c r="AZS63"/>
      <c r="AZT63"/>
      <c r="AZU63"/>
      <c r="AZV63"/>
      <c r="AZW63"/>
      <c r="AZX63"/>
      <c r="AZY63"/>
      <c r="AZZ63"/>
      <c r="BAA63"/>
      <c r="BAB63"/>
      <c r="BAC63"/>
      <c r="BAD63"/>
      <c r="BAE63"/>
      <c r="BAF63"/>
      <c r="BAG63"/>
      <c r="BAH63"/>
      <c r="BAI63"/>
      <c r="BAJ63"/>
      <c r="BAK63"/>
      <c r="BAL63"/>
      <c r="BAM63"/>
      <c r="BAN63"/>
      <c r="BAO63"/>
      <c r="BAP63"/>
      <c r="BAQ63"/>
      <c r="BAR63"/>
      <c r="BAS63"/>
      <c r="BAT63"/>
      <c r="BAU63"/>
      <c r="BAV63"/>
      <c r="BAW63"/>
      <c r="BAX63"/>
      <c r="BAY63"/>
      <c r="BAZ63"/>
      <c r="BBA63"/>
      <c r="BBB63"/>
      <c r="BBC63"/>
      <c r="BBD63"/>
      <c r="BBE63"/>
      <c r="BBF63"/>
      <c r="BBG63"/>
      <c r="BBH63"/>
      <c r="BBI63"/>
      <c r="BBJ63"/>
      <c r="BBK63"/>
      <c r="BBL63"/>
      <c r="BBM63"/>
      <c r="BBN63"/>
      <c r="BBO63"/>
      <c r="BBP63"/>
      <c r="BBQ63"/>
      <c r="BBR63"/>
      <c r="BBS63"/>
      <c r="BBT63"/>
      <c r="BBU63"/>
      <c r="BBV63"/>
      <c r="BBW63"/>
      <c r="BBX63"/>
      <c r="BBY63"/>
      <c r="BBZ63"/>
      <c r="BCA63"/>
      <c r="BCB63"/>
      <c r="BCC63"/>
      <c r="BCD63"/>
      <c r="BCE63"/>
      <c r="BCF63"/>
      <c r="BCG63"/>
      <c r="BCH63"/>
      <c r="BCI63"/>
      <c r="BCJ63"/>
      <c r="BCK63"/>
      <c r="BCL63"/>
      <c r="BCM63"/>
      <c r="BCN63"/>
      <c r="BCO63"/>
      <c r="BCP63"/>
      <c r="BCQ63"/>
      <c r="BCR63"/>
      <c r="BCS63"/>
      <c r="BCT63"/>
      <c r="BCU63"/>
      <c r="BCV63"/>
      <c r="BCW63"/>
      <c r="BCX63"/>
      <c r="BCY63"/>
      <c r="BCZ63"/>
      <c r="BDA63"/>
      <c r="BDB63"/>
      <c r="BDC63"/>
      <c r="BDD63"/>
      <c r="BDE63"/>
      <c r="BDF63"/>
      <c r="BDG63"/>
      <c r="BDH63"/>
      <c r="BDI63"/>
      <c r="BDJ63"/>
      <c r="BDK63"/>
      <c r="BDL63"/>
      <c r="BDM63"/>
      <c r="BDN63"/>
      <c r="BDO63"/>
      <c r="BDP63"/>
      <c r="BDQ63"/>
      <c r="BDR63"/>
      <c r="BDS63"/>
      <c r="BDT63"/>
      <c r="BDU63"/>
      <c r="BDV63"/>
      <c r="BDW63"/>
      <c r="BDX63"/>
      <c r="BDY63"/>
      <c r="BDZ63"/>
      <c r="BEA63"/>
      <c r="BEB63"/>
      <c r="BEC63"/>
      <c r="BED63"/>
      <c r="BEE63"/>
      <c r="BEF63"/>
      <c r="BEG63"/>
      <c r="BEH63"/>
      <c r="BEI63"/>
      <c r="BEJ63"/>
      <c r="BEK63"/>
      <c r="BEL63"/>
      <c r="BEM63"/>
      <c r="BEN63"/>
      <c r="BEO63"/>
      <c r="BEP63"/>
      <c r="BEQ63"/>
      <c r="BER63"/>
      <c r="BES63"/>
      <c r="BET63"/>
      <c r="BEU63"/>
      <c r="BEV63"/>
      <c r="BEW63"/>
      <c r="BEX63"/>
      <c r="BEY63"/>
      <c r="BEZ63"/>
      <c r="BFA63"/>
      <c r="BFB63"/>
      <c r="BFC63"/>
      <c r="BFD63"/>
      <c r="BFE63"/>
      <c r="BFF63"/>
      <c r="BFG63"/>
      <c r="BFH63"/>
      <c r="BFI63"/>
      <c r="BFJ63"/>
      <c r="BFK63"/>
      <c r="BFL63"/>
      <c r="BFM63"/>
      <c r="BFN63"/>
      <c r="BFO63"/>
      <c r="BFP63"/>
      <c r="BFQ63"/>
      <c r="BFR63"/>
      <c r="BFS63"/>
      <c r="BFT63"/>
      <c r="BFU63"/>
      <c r="BFV63"/>
      <c r="BFW63"/>
      <c r="BFX63"/>
      <c r="BFY63"/>
      <c r="BFZ63"/>
      <c r="BGA63"/>
      <c r="BGB63"/>
      <c r="BGC63"/>
      <c r="BGD63"/>
      <c r="BGE63"/>
      <c r="BGF63"/>
      <c r="BGG63"/>
      <c r="BGH63"/>
      <c r="BGI63"/>
      <c r="BGJ63"/>
      <c r="BGK63"/>
      <c r="BGL63"/>
      <c r="BGM63"/>
      <c r="BGN63"/>
      <c r="BGO63"/>
      <c r="BGP63"/>
      <c r="BGQ63"/>
      <c r="BGR63"/>
      <c r="BGS63"/>
      <c r="BGT63"/>
      <c r="BGU63"/>
      <c r="BGV63"/>
      <c r="BGW63"/>
      <c r="BGX63"/>
      <c r="BGY63"/>
      <c r="BGZ63"/>
      <c r="BHA63"/>
      <c r="BHB63"/>
      <c r="BHC63"/>
      <c r="BHD63"/>
      <c r="BHE63"/>
      <c r="BHF63"/>
      <c r="BHG63"/>
      <c r="BHH63"/>
      <c r="BHI63"/>
      <c r="BHJ63"/>
      <c r="BHK63"/>
      <c r="BHL63"/>
      <c r="BHM63"/>
      <c r="BHN63"/>
      <c r="BHO63"/>
      <c r="BHP63"/>
      <c r="BHQ63"/>
      <c r="BHR63"/>
      <c r="BHS63"/>
      <c r="BHT63"/>
      <c r="BHU63"/>
      <c r="BHV63"/>
      <c r="BHW63"/>
      <c r="BHX63"/>
      <c r="BHY63"/>
      <c r="BHZ63"/>
      <c r="BIA63"/>
      <c r="BIB63"/>
      <c r="BIC63"/>
      <c r="BID63"/>
      <c r="BIE63"/>
      <c r="BIF63"/>
      <c r="BIG63"/>
      <c r="BIH63"/>
      <c r="BII63"/>
      <c r="BIJ63"/>
      <c r="BIK63"/>
      <c r="BIL63"/>
      <c r="BIM63"/>
      <c r="BIN63"/>
      <c r="BIO63"/>
      <c r="BIP63"/>
      <c r="BIQ63"/>
      <c r="BIR63"/>
      <c r="BIS63"/>
      <c r="BIT63"/>
      <c r="BIU63"/>
      <c r="BIV63"/>
      <c r="BIW63"/>
      <c r="BIX63"/>
      <c r="BIY63"/>
      <c r="BIZ63"/>
      <c r="BJA63"/>
      <c r="BJB63"/>
      <c r="BJC63"/>
      <c r="BJD63"/>
      <c r="BJE63"/>
      <c r="BJF63"/>
      <c r="BJG63"/>
      <c r="BJH63"/>
      <c r="BJI63"/>
      <c r="BJJ63"/>
      <c r="BJK63"/>
      <c r="BJL63"/>
      <c r="BJM63"/>
      <c r="BJN63"/>
      <c r="BJO63"/>
      <c r="BJP63"/>
      <c r="BJQ63"/>
      <c r="BJR63"/>
      <c r="BJS63"/>
      <c r="BJT63"/>
      <c r="BJU63"/>
      <c r="BJV63"/>
      <c r="BJW63"/>
      <c r="BJX63"/>
      <c r="BJY63"/>
      <c r="BJZ63"/>
      <c r="BKA63"/>
      <c r="BKB63"/>
      <c r="BKC63"/>
      <c r="BKD63"/>
      <c r="BKE63"/>
      <c r="BKF63"/>
      <c r="BKG63"/>
      <c r="BKH63"/>
      <c r="BKI63"/>
      <c r="BKJ63"/>
      <c r="BKK63"/>
      <c r="BKL63"/>
      <c r="BKM63"/>
      <c r="BKN63"/>
      <c r="BKO63"/>
      <c r="BKP63"/>
      <c r="BKQ63"/>
      <c r="BKR63"/>
      <c r="BKS63"/>
      <c r="BKT63"/>
      <c r="BKU63"/>
      <c r="BKV63"/>
      <c r="BKW63"/>
      <c r="BKX63"/>
      <c r="BKY63"/>
      <c r="BKZ63"/>
      <c r="BLA63"/>
      <c r="BLB63"/>
      <c r="BLC63"/>
      <c r="BLD63"/>
      <c r="BLE63"/>
      <c r="BLF63"/>
      <c r="BLG63"/>
      <c r="BLH63"/>
      <c r="BLI63"/>
      <c r="BLJ63"/>
      <c r="BLK63"/>
      <c r="BLL63"/>
      <c r="BLM63"/>
      <c r="BLN63"/>
      <c r="BLO63"/>
      <c r="BLP63"/>
      <c r="BLQ63"/>
      <c r="BLR63"/>
      <c r="BLS63"/>
      <c r="BLT63"/>
      <c r="BLU63"/>
      <c r="BLV63"/>
      <c r="BLW63"/>
      <c r="BLX63"/>
      <c r="BLY63"/>
      <c r="BLZ63"/>
      <c r="BMA63"/>
      <c r="BMB63"/>
      <c r="BMC63"/>
      <c r="BMD63"/>
      <c r="BME63"/>
      <c r="BMF63"/>
      <c r="BMG63"/>
      <c r="BMH63"/>
      <c r="BMI63"/>
      <c r="BMJ63"/>
      <c r="BMK63"/>
      <c r="BML63"/>
      <c r="BMM63"/>
      <c r="BMN63"/>
      <c r="BMO63"/>
      <c r="BMP63"/>
      <c r="BMQ63"/>
      <c r="BMR63"/>
      <c r="BMS63"/>
      <c r="BMT63"/>
      <c r="BMU63"/>
      <c r="BMV63"/>
      <c r="BMW63"/>
      <c r="BMX63"/>
      <c r="BMY63"/>
      <c r="BMZ63"/>
      <c r="BNA63"/>
      <c r="BNB63"/>
      <c r="BNC63"/>
      <c r="BND63"/>
      <c r="BNE63"/>
      <c r="BNF63"/>
      <c r="BNG63"/>
      <c r="BNH63"/>
      <c r="BNI63"/>
      <c r="BNJ63"/>
      <c r="BNK63"/>
      <c r="BNL63"/>
      <c r="BNM63"/>
      <c r="BNN63"/>
      <c r="BNO63"/>
      <c r="BNP63"/>
      <c r="BNQ63"/>
      <c r="BNR63"/>
      <c r="BNS63"/>
      <c r="BNT63"/>
      <c r="BNU63"/>
      <c r="BNV63"/>
      <c r="BNW63"/>
      <c r="BNX63"/>
      <c r="BNY63"/>
      <c r="BNZ63"/>
      <c r="BOA63"/>
      <c r="BOB63"/>
      <c r="BOC63"/>
      <c r="BOD63"/>
      <c r="BOE63"/>
      <c r="BOF63"/>
      <c r="BOG63"/>
      <c r="BOH63"/>
      <c r="BOI63"/>
      <c r="BOJ63"/>
      <c r="BOK63"/>
      <c r="BOL63"/>
      <c r="BOM63"/>
      <c r="BON63"/>
      <c r="BOO63"/>
      <c r="BOP63"/>
      <c r="BOQ63"/>
      <c r="BOR63"/>
      <c r="BOS63"/>
      <c r="BOT63"/>
      <c r="BOU63"/>
      <c r="BOV63"/>
      <c r="BOW63"/>
      <c r="BOX63"/>
      <c r="BOY63"/>
      <c r="BOZ63"/>
      <c r="BPA63"/>
      <c r="BPB63"/>
      <c r="BPC63"/>
      <c r="BPD63"/>
      <c r="BPE63"/>
      <c r="BPF63"/>
      <c r="BPG63"/>
      <c r="BPH63"/>
      <c r="BPI63"/>
      <c r="BPJ63"/>
      <c r="BPK63"/>
      <c r="BPL63"/>
      <c r="BPM63"/>
      <c r="BPN63"/>
      <c r="BPO63"/>
      <c r="BPP63"/>
      <c r="BPQ63"/>
      <c r="BPR63"/>
      <c r="BPS63"/>
      <c r="BPT63"/>
      <c r="BPU63"/>
      <c r="BPV63"/>
      <c r="BPW63"/>
      <c r="BPX63"/>
      <c r="BPY63"/>
      <c r="BPZ63"/>
      <c r="BQA63"/>
      <c r="BQB63"/>
      <c r="BQC63"/>
      <c r="BQD63"/>
      <c r="BQE63"/>
      <c r="BQF63"/>
      <c r="BQG63"/>
      <c r="BQH63"/>
      <c r="BQI63"/>
      <c r="BQJ63"/>
      <c r="BQK63"/>
      <c r="BQL63"/>
      <c r="BQM63"/>
      <c r="BQN63"/>
      <c r="BQO63"/>
      <c r="BQP63"/>
      <c r="BQQ63"/>
      <c r="BQR63"/>
      <c r="BQS63"/>
      <c r="BQT63"/>
      <c r="BQU63"/>
      <c r="BQV63"/>
      <c r="BQW63"/>
      <c r="BQX63"/>
      <c r="BQY63"/>
      <c r="BQZ63"/>
      <c r="BRA63"/>
      <c r="BRB63"/>
      <c r="BRC63"/>
      <c r="BRD63"/>
      <c r="BRE63"/>
      <c r="BRF63"/>
      <c r="BRG63"/>
      <c r="BRH63"/>
      <c r="BRI63"/>
      <c r="BRJ63"/>
      <c r="BRK63"/>
      <c r="BRL63"/>
      <c r="BRM63"/>
      <c r="BRN63"/>
      <c r="BRO63"/>
      <c r="BRP63"/>
      <c r="BRQ63"/>
      <c r="BRR63"/>
      <c r="BRS63"/>
      <c r="BRT63"/>
      <c r="BRU63"/>
      <c r="BRV63"/>
      <c r="BRW63"/>
      <c r="BRX63"/>
      <c r="BRY63"/>
      <c r="BRZ63"/>
      <c r="BSA63"/>
      <c r="BSB63"/>
      <c r="BSC63"/>
      <c r="BSD63"/>
      <c r="BSE63"/>
      <c r="BSF63"/>
      <c r="BSG63"/>
      <c r="BSH63"/>
      <c r="BSI63"/>
      <c r="BSJ63"/>
      <c r="BSK63"/>
      <c r="BSL63"/>
      <c r="BSM63"/>
      <c r="BSN63"/>
      <c r="BSO63"/>
      <c r="BSP63"/>
      <c r="BSQ63"/>
      <c r="BSR63"/>
      <c r="BSS63"/>
      <c r="BST63"/>
      <c r="BSU63"/>
      <c r="BSV63"/>
      <c r="BSW63"/>
      <c r="BSX63"/>
      <c r="BSY63"/>
      <c r="BSZ63"/>
      <c r="BTA63"/>
      <c r="BTB63"/>
      <c r="BTC63"/>
      <c r="BTD63"/>
      <c r="BTE63"/>
      <c r="BTF63"/>
      <c r="BTG63"/>
      <c r="BTH63"/>
      <c r="BTI63"/>
      <c r="BTJ63"/>
      <c r="BTK63"/>
      <c r="BTL63"/>
      <c r="BTM63"/>
      <c r="BTN63"/>
      <c r="BTO63"/>
      <c r="BTP63"/>
      <c r="BTQ63"/>
      <c r="BTR63"/>
      <c r="BTS63"/>
      <c r="BTT63"/>
      <c r="BTU63"/>
      <c r="BTV63"/>
      <c r="BTW63"/>
      <c r="BTX63"/>
      <c r="BTY63"/>
      <c r="BTZ63"/>
      <c r="BUA63"/>
      <c r="BUB63"/>
      <c r="BUC63"/>
      <c r="BUD63"/>
      <c r="BUE63"/>
      <c r="BUF63"/>
      <c r="BUG63"/>
      <c r="BUH63"/>
      <c r="BUI63"/>
      <c r="BUJ63"/>
      <c r="BUK63"/>
      <c r="BUL63"/>
      <c r="BUM63"/>
      <c r="BUN63"/>
      <c r="BUO63"/>
      <c r="BUP63"/>
      <c r="BUQ63"/>
      <c r="BUR63"/>
      <c r="BUS63"/>
      <c r="BUT63"/>
      <c r="BUU63"/>
      <c r="BUV63"/>
      <c r="BUW63"/>
      <c r="BUX63"/>
      <c r="BUY63"/>
      <c r="BUZ63"/>
      <c r="BVA63"/>
      <c r="BVB63"/>
      <c r="BVC63"/>
      <c r="BVD63"/>
      <c r="BVE63"/>
      <c r="BVF63"/>
      <c r="BVG63"/>
      <c r="BVH63"/>
      <c r="BVI63"/>
      <c r="BVJ63"/>
      <c r="BVK63"/>
      <c r="BVL63"/>
      <c r="BVM63"/>
      <c r="BVN63"/>
      <c r="BVO63"/>
      <c r="BVP63"/>
      <c r="BVQ63"/>
      <c r="BVR63"/>
      <c r="BVS63"/>
      <c r="BVT63"/>
      <c r="BVU63"/>
      <c r="BVV63"/>
      <c r="BVW63"/>
      <c r="BVX63"/>
      <c r="BVY63"/>
      <c r="BVZ63"/>
      <c r="BWA63"/>
      <c r="BWB63"/>
      <c r="BWC63"/>
      <c r="BWD63"/>
      <c r="BWE63"/>
      <c r="BWF63"/>
      <c r="BWG63"/>
      <c r="BWH63"/>
      <c r="BWI63"/>
      <c r="BWJ63"/>
      <c r="BWK63"/>
      <c r="BWL63"/>
      <c r="BWM63"/>
      <c r="BWN63"/>
      <c r="BWO63"/>
      <c r="BWP63"/>
      <c r="BWQ63"/>
      <c r="BWR63"/>
      <c r="BWS63"/>
      <c r="BWT63"/>
      <c r="BWU63"/>
      <c r="BWV63"/>
      <c r="BWW63"/>
      <c r="BWX63"/>
      <c r="BWY63"/>
      <c r="BWZ63"/>
      <c r="BXA63"/>
      <c r="BXB63"/>
      <c r="BXC63"/>
      <c r="BXD63"/>
      <c r="BXE63"/>
      <c r="BXF63"/>
      <c r="BXG63"/>
      <c r="BXH63"/>
      <c r="BXI63"/>
      <c r="BXJ63"/>
      <c r="BXK63"/>
      <c r="BXL63"/>
      <c r="BXM63"/>
      <c r="BXN63"/>
      <c r="BXO63"/>
      <c r="BXP63"/>
      <c r="BXQ63"/>
      <c r="BXR63"/>
      <c r="BXS63"/>
      <c r="BXT63"/>
      <c r="BXU63"/>
      <c r="BXV63"/>
      <c r="BXW63"/>
      <c r="BXX63"/>
      <c r="BXY63"/>
      <c r="BXZ63"/>
      <c r="BYA63"/>
      <c r="BYB63"/>
      <c r="BYC63"/>
      <c r="BYD63"/>
      <c r="BYE63"/>
      <c r="BYF63"/>
      <c r="BYG63"/>
      <c r="BYH63"/>
      <c r="BYI63"/>
      <c r="BYJ63"/>
      <c r="BYK63"/>
      <c r="BYL63"/>
      <c r="BYM63"/>
      <c r="BYN63"/>
      <c r="BYO63"/>
      <c r="BYP63"/>
      <c r="BYQ63"/>
      <c r="BYR63"/>
      <c r="BYS63"/>
      <c r="BYT63"/>
      <c r="BYU63"/>
      <c r="BYV63"/>
      <c r="BYW63"/>
      <c r="BYX63"/>
      <c r="BYY63"/>
      <c r="BYZ63"/>
      <c r="BZA63"/>
      <c r="BZB63"/>
      <c r="BZC63"/>
      <c r="BZD63"/>
      <c r="BZE63"/>
      <c r="BZF63"/>
      <c r="BZG63"/>
      <c r="BZH63"/>
      <c r="BZI63"/>
      <c r="BZJ63"/>
      <c r="BZK63"/>
      <c r="BZL63"/>
      <c r="BZM63"/>
      <c r="BZN63"/>
      <c r="BZO63"/>
      <c r="BZP63"/>
      <c r="BZQ63"/>
      <c r="BZR63"/>
      <c r="BZS63"/>
      <c r="BZT63"/>
      <c r="BZU63"/>
      <c r="BZV63"/>
      <c r="BZW63"/>
      <c r="BZX63"/>
      <c r="BZY63"/>
      <c r="BZZ63"/>
      <c r="CAA63"/>
      <c r="CAB63"/>
      <c r="CAC63"/>
      <c r="CAD63"/>
      <c r="CAE63"/>
      <c r="CAF63"/>
      <c r="CAG63"/>
      <c r="CAH63"/>
      <c r="CAI63"/>
      <c r="CAJ63"/>
      <c r="CAK63"/>
      <c r="CAL63"/>
      <c r="CAM63"/>
      <c r="CAN63"/>
      <c r="CAO63"/>
      <c r="CAP63"/>
      <c r="CAQ63"/>
      <c r="CAR63"/>
      <c r="CAS63"/>
      <c r="CAT63"/>
      <c r="CAU63"/>
      <c r="CAV63"/>
      <c r="CAW63"/>
      <c r="CAX63"/>
      <c r="CAY63"/>
      <c r="CAZ63"/>
      <c r="CBA63"/>
      <c r="CBB63"/>
      <c r="CBC63"/>
      <c r="CBD63"/>
      <c r="CBE63"/>
      <c r="CBF63"/>
      <c r="CBG63"/>
      <c r="CBH63"/>
      <c r="CBI63"/>
      <c r="CBJ63"/>
      <c r="CBK63"/>
      <c r="CBL63"/>
      <c r="CBM63"/>
      <c r="CBN63"/>
      <c r="CBO63"/>
      <c r="CBP63"/>
      <c r="CBQ63"/>
      <c r="CBR63"/>
      <c r="CBS63"/>
      <c r="CBT63"/>
      <c r="CBU63"/>
      <c r="CBV63"/>
      <c r="CBW63"/>
      <c r="CBX63"/>
      <c r="CBY63"/>
      <c r="CBZ63"/>
      <c r="CCA63"/>
      <c r="CCB63"/>
      <c r="CCC63"/>
      <c r="CCD63"/>
      <c r="CCE63"/>
      <c r="CCF63"/>
      <c r="CCG63"/>
      <c r="CCH63"/>
      <c r="CCI63"/>
      <c r="CCJ63"/>
      <c r="CCK63"/>
      <c r="CCL63"/>
      <c r="CCM63"/>
      <c r="CCN63"/>
      <c r="CCO63"/>
      <c r="CCP63"/>
      <c r="CCQ63"/>
      <c r="CCR63"/>
      <c r="CCS63"/>
      <c r="CCT63"/>
      <c r="CCU63"/>
      <c r="CCV63"/>
      <c r="CCW63"/>
      <c r="CCX63"/>
      <c r="CCY63"/>
      <c r="CCZ63"/>
      <c r="CDA63"/>
      <c r="CDB63"/>
      <c r="CDC63"/>
      <c r="CDD63"/>
      <c r="CDE63"/>
      <c r="CDF63"/>
      <c r="CDG63"/>
      <c r="CDH63"/>
      <c r="CDI63"/>
      <c r="CDJ63"/>
      <c r="CDK63"/>
      <c r="CDL63"/>
      <c r="CDM63"/>
      <c r="CDN63"/>
      <c r="CDO63"/>
      <c r="CDP63"/>
      <c r="CDQ63"/>
      <c r="CDR63"/>
      <c r="CDS63"/>
      <c r="CDT63"/>
      <c r="CDU63"/>
      <c r="CDV63"/>
      <c r="CDW63"/>
      <c r="CDX63"/>
      <c r="CDY63"/>
      <c r="CDZ63"/>
      <c r="CEA63"/>
      <c r="CEB63"/>
      <c r="CEC63"/>
      <c r="CED63"/>
      <c r="CEE63"/>
      <c r="CEF63"/>
      <c r="CEG63"/>
      <c r="CEH63"/>
      <c r="CEI63"/>
      <c r="CEJ63"/>
      <c r="CEK63"/>
      <c r="CEL63"/>
      <c r="CEM63"/>
      <c r="CEN63"/>
      <c r="CEO63"/>
      <c r="CEP63"/>
      <c r="CEQ63"/>
      <c r="CER63"/>
      <c r="CES63"/>
      <c r="CET63"/>
      <c r="CEU63"/>
      <c r="CEV63"/>
      <c r="CEW63"/>
      <c r="CEX63"/>
      <c r="CEY63"/>
      <c r="CEZ63"/>
      <c r="CFA63"/>
      <c r="CFB63"/>
      <c r="CFC63"/>
      <c r="CFD63"/>
      <c r="CFE63"/>
      <c r="CFF63"/>
      <c r="CFG63"/>
      <c r="CFH63"/>
      <c r="CFI63"/>
      <c r="CFJ63"/>
      <c r="CFK63"/>
      <c r="CFL63"/>
      <c r="CFM63"/>
      <c r="CFN63"/>
      <c r="CFO63"/>
      <c r="CFP63"/>
      <c r="CFQ63"/>
      <c r="CFR63"/>
      <c r="CFS63"/>
      <c r="CFT63"/>
      <c r="CFU63"/>
      <c r="CFV63"/>
      <c r="CFW63"/>
      <c r="CFX63"/>
      <c r="CFY63"/>
      <c r="CFZ63"/>
      <c r="CGA63"/>
      <c r="CGB63"/>
      <c r="CGC63"/>
      <c r="CGD63"/>
      <c r="CGE63"/>
      <c r="CGF63"/>
      <c r="CGG63"/>
      <c r="CGH63"/>
      <c r="CGI63"/>
      <c r="CGJ63"/>
      <c r="CGK63"/>
      <c r="CGL63"/>
      <c r="CGM63"/>
      <c r="CGN63"/>
      <c r="CGO63"/>
      <c r="CGP63"/>
      <c r="CGQ63"/>
      <c r="CGR63"/>
      <c r="CGS63"/>
      <c r="CGT63"/>
      <c r="CGU63"/>
      <c r="CGV63"/>
      <c r="CGW63"/>
      <c r="CGX63"/>
      <c r="CGY63"/>
      <c r="CGZ63"/>
      <c r="CHA63"/>
      <c r="CHB63"/>
      <c r="CHC63"/>
      <c r="CHD63"/>
      <c r="CHE63"/>
      <c r="CHF63"/>
      <c r="CHG63"/>
      <c r="CHH63"/>
      <c r="CHI63"/>
      <c r="CHJ63"/>
      <c r="CHK63"/>
      <c r="CHL63"/>
      <c r="CHM63"/>
      <c r="CHN63"/>
      <c r="CHO63"/>
      <c r="CHP63"/>
      <c r="CHQ63"/>
      <c r="CHR63"/>
      <c r="CHS63"/>
      <c r="CHT63"/>
      <c r="CHU63"/>
      <c r="CHV63"/>
      <c r="CHW63"/>
      <c r="CHX63"/>
      <c r="CHY63"/>
      <c r="CHZ63"/>
      <c r="CIA63"/>
      <c r="CIB63"/>
      <c r="CIC63"/>
      <c r="CID63"/>
      <c r="CIE63"/>
      <c r="CIF63"/>
      <c r="CIG63"/>
      <c r="CIH63"/>
      <c r="CII63"/>
      <c r="CIJ63"/>
      <c r="CIK63"/>
      <c r="CIL63"/>
      <c r="CIM63"/>
      <c r="CIN63"/>
      <c r="CIO63"/>
      <c r="CIP63"/>
      <c r="CIQ63"/>
      <c r="CIR63"/>
      <c r="CIS63"/>
      <c r="CIT63"/>
      <c r="CIU63"/>
      <c r="CIV63"/>
      <c r="CIW63"/>
      <c r="CIX63"/>
      <c r="CIY63"/>
      <c r="CIZ63"/>
      <c r="CJA63"/>
      <c r="CJB63"/>
      <c r="CJC63"/>
      <c r="CJD63"/>
      <c r="CJE63"/>
      <c r="CJF63"/>
      <c r="CJG63"/>
      <c r="CJH63"/>
      <c r="CJI63"/>
      <c r="CJJ63"/>
      <c r="CJK63"/>
      <c r="CJL63"/>
      <c r="CJM63"/>
      <c r="CJN63"/>
      <c r="CJO63"/>
      <c r="CJP63"/>
      <c r="CJQ63"/>
      <c r="CJR63"/>
      <c r="CJS63"/>
      <c r="CJT63"/>
      <c r="CJU63"/>
      <c r="CJV63"/>
      <c r="CJW63"/>
      <c r="CJX63"/>
      <c r="CJY63"/>
      <c r="CJZ63"/>
      <c r="CKA63"/>
      <c r="CKB63"/>
      <c r="CKC63"/>
      <c r="CKD63"/>
      <c r="CKE63"/>
      <c r="CKF63"/>
      <c r="CKG63"/>
      <c r="CKH63"/>
      <c r="CKI63"/>
      <c r="CKJ63"/>
      <c r="CKK63"/>
      <c r="CKL63"/>
      <c r="CKM63"/>
      <c r="CKN63"/>
      <c r="CKO63"/>
      <c r="CKP63"/>
      <c r="CKQ63"/>
      <c r="CKR63"/>
      <c r="CKS63"/>
      <c r="CKT63"/>
      <c r="CKU63"/>
      <c r="CKV63"/>
      <c r="CKW63"/>
      <c r="CKX63"/>
      <c r="CKY63"/>
      <c r="CKZ63"/>
      <c r="CLA63"/>
      <c r="CLB63"/>
      <c r="CLC63"/>
      <c r="CLD63"/>
      <c r="CLE63"/>
      <c r="CLF63"/>
      <c r="CLG63"/>
      <c r="CLH63"/>
      <c r="CLI63"/>
      <c r="CLJ63"/>
      <c r="CLK63"/>
      <c r="CLL63"/>
      <c r="CLM63"/>
      <c r="CLN63"/>
      <c r="CLO63"/>
      <c r="CLP63"/>
      <c r="CLQ63"/>
      <c r="CLR63"/>
      <c r="CLS63"/>
      <c r="CLT63"/>
      <c r="CLU63"/>
      <c r="CLV63"/>
      <c r="CLW63"/>
      <c r="CLX63"/>
      <c r="CLY63"/>
      <c r="CLZ63"/>
      <c r="CMA63"/>
      <c r="CMB63"/>
      <c r="CMC63"/>
      <c r="CMD63"/>
      <c r="CME63"/>
      <c r="CMF63"/>
      <c r="CMG63"/>
      <c r="CMH63"/>
      <c r="CMI63"/>
      <c r="CMJ63"/>
      <c r="CMK63"/>
      <c r="CML63"/>
      <c r="CMM63"/>
      <c r="CMN63"/>
      <c r="CMO63"/>
      <c r="CMP63"/>
      <c r="CMQ63"/>
      <c r="CMR63"/>
      <c r="CMS63"/>
      <c r="CMT63"/>
      <c r="CMU63"/>
      <c r="CMV63"/>
      <c r="CMW63"/>
      <c r="CMX63"/>
      <c r="CMY63"/>
      <c r="CMZ63"/>
      <c r="CNA63"/>
      <c r="CNB63"/>
      <c r="CNC63"/>
      <c r="CND63"/>
      <c r="CNE63"/>
      <c r="CNF63"/>
      <c r="CNG63"/>
      <c r="CNH63"/>
      <c r="CNI63"/>
      <c r="CNJ63"/>
      <c r="CNK63"/>
      <c r="CNL63"/>
      <c r="CNM63"/>
      <c r="CNN63"/>
      <c r="CNO63"/>
      <c r="CNP63"/>
      <c r="CNQ63"/>
      <c r="CNR63"/>
      <c r="CNS63"/>
      <c r="CNT63"/>
      <c r="CNU63"/>
      <c r="CNV63"/>
      <c r="CNW63"/>
      <c r="CNX63"/>
      <c r="CNY63"/>
      <c r="CNZ63"/>
      <c r="COA63"/>
      <c r="COB63"/>
      <c r="COC63"/>
      <c r="COD63"/>
      <c r="COE63"/>
      <c r="COF63"/>
      <c r="COG63"/>
      <c r="COH63"/>
      <c r="COI63"/>
      <c r="COJ63"/>
      <c r="COK63"/>
      <c r="COL63"/>
      <c r="COM63"/>
      <c r="CON63"/>
      <c r="COO63"/>
      <c r="COP63"/>
      <c r="COQ63"/>
      <c r="COR63"/>
      <c r="COS63"/>
      <c r="COT63"/>
      <c r="COU63"/>
      <c r="COV63"/>
      <c r="COW63"/>
      <c r="COX63"/>
      <c r="COY63"/>
      <c r="COZ63"/>
      <c r="CPA63"/>
      <c r="CPB63"/>
      <c r="CPC63"/>
      <c r="CPD63"/>
      <c r="CPE63"/>
      <c r="CPF63"/>
      <c r="CPG63"/>
      <c r="CPH63"/>
      <c r="CPI63"/>
      <c r="CPJ63"/>
      <c r="CPK63"/>
      <c r="CPL63"/>
      <c r="CPM63"/>
      <c r="CPN63"/>
      <c r="CPO63"/>
      <c r="CPP63"/>
      <c r="CPQ63"/>
      <c r="CPR63"/>
      <c r="CPS63"/>
      <c r="CPT63"/>
      <c r="CPU63"/>
      <c r="CPV63"/>
      <c r="CPW63"/>
      <c r="CPX63"/>
      <c r="CPY63"/>
      <c r="CPZ63"/>
      <c r="CQA63"/>
      <c r="CQB63"/>
      <c r="CQC63"/>
      <c r="CQD63"/>
      <c r="CQE63"/>
      <c r="CQF63"/>
      <c r="CQG63"/>
      <c r="CQH63"/>
      <c r="CQI63"/>
      <c r="CQJ63"/>
      <c r="CQK63"/>
      <c r="CQL63"/>
      <c r="CQM63"/>
      <c r="CQN63"/>
      <c r="CQO63"/>
      <c r="CQP63"/>
      <c r="CQQ63"/>
      <c r="CQR63"/>
      <c r="CQS63"/>
      <c r="CQT63"/>
      <c r="CQU63"/>
      <c r="CQV63"/>
      <c r="CQW63"/>
      <c r="CQX63"/>
      <c r="CQY63"/>
      <c r="CQZ63"/>
      <c r="CRA63"/>
      <c r="CRB63"/>
      <c r="CRC63"/>
      <c r="CRD63"/>
      <c r="CRE63"/>
      <c r="CRF63"/>
      <c r="CRG63"/>
      <c r="CRH63"/>
      <c r="CRI63"/>
      <c r="CRJ63"/>
      <c r="CRK63"/>
      <c r="CRL63"/>
      <c r="CRM63"/>
      <c r="CRN63"/>
      <c r="CRO63"/>
      <c r="CRP63"/>
      <c r="CRQ63"/>
      <c r="CRR63"/>
      <c r="CRS63"/>
      <c r="CRT63"/>
      <c r="CRU63"/>
      <c r="CRV63"/>
      <c r="CRW63"/>
      <c r="CRX63"/>
      <c r="CRY63"/>
      <c r="CRZ63"/>
      <c r="CSA63"/>
      <c r="CSB63"/>
      <c r="CSC63"/>
      <c r="CSD63"/>
      <c r="CSE63"/>
      <c r="CSF63"/>
      <c r="CSG63"/>
      <c r="CSH63"/>
      <c r="CSI63"/>
      <c r="CSJ63"/>
      <c r="CSK63"/>
      <c r="CSL63"/>
      <c r="CSM63"/>
      <c r="CSN63"/>
      <c r="CSO63"/>
      <c r="CSP63"/>
      <c r="CSQ63"/>
      <c r="CSR63"/>
      <c r="CSS63"/>
      <c r="CST63"/>
      <c r="CSU63"/>
      <c r="CSV63"/>
      <c r="CSW63"/>
      <c r="CSX63"/>
      <c r="CSY63"/>
      <c r="CSZ63"/>
      <c r="CTA63"/>
      <c r="CTB63"/>
      <c r="CTC63"/>
      <c r="CTD63"/>
      <c r="CTE63"/>
      <c r="CTF63"/>
      <c r="CTG63"/>
      <c r="CTH63"/>
      <c r="CTI63"/>
      <c r="CTJ63"/>
      <c r="CTK63"/>
      <c r="CTL63"/>
      <c r="CTM63"/>
      <c r="CTN63"/>
      <c r="CTO63"/>
      <c r="CTP63"/>
      <c r="CTQ63"/>
      <c r="CTR63"/>
      <c r="CTS63"/>
      <c r="CTT63"/>
      <c r="CTU63"/>
      <c r="CTV63"/>
      <c r="CTW63"/>
      <c r="CTX63"/>
      <c r="CTY63"/>
      <c r="CTZ63"/>
      <c r="CUA63"/>
      <c r="CUB63"/>
      <c r="CUC63"/>
      <c r="CUD63"/>
      <c r="CUE63"/>
      <c r="CUF63"/>
      <c r="CUG63"/>
      <c r="CUH63"/>
      <c r="CUI63"/>
      <c r="CUJ63"/>
      <c r="CUK63"/>
      <c r="CUL63"/>
      <c r="CUM63"/>
      <c r="CUN63"/>
      <c r="CUO63"/>
      <c r="CUP63"/>
      <c r="CUQ63"/>
      <c r="CUR63"/>
      <c r="CUS63"/>
      <c r="CUT63"/>
      <c r="CUU63"/>
      <c r="CUV63"/>
      <c r="CUW63"/>
      <c r="CUX63"/>
      <c r="CUY63"/>
      <c r="CUZ63"/>
      <c r="CVA63"/>
      <c r="CVB63"/>
      <c r="CVC63"/>
      <c r="CVD63"/>
      <c r="CVE63"/>
      <c r="CVF63"/>
      <c r="CVG63"/>
      <c r="CVH63"/>
      <c r="CVI63"/>
      <c r="CVJ63"/>
      <c r="CVK63"/>
      <c r="CVL63"/>
      <c r="CVM63"/>
      <c r="CVN63"/>
      <c r="CVO63"/>
      <c r="CVP63"/>
      <c r="CVQ63"/>
      <c r="CVR63"/>
      <c r="CVS63"/>
      <c r="CVT63"/>
      <c r="CVU63"/>
      <c r="CVV63"/>
      <c r="CVW63"/>
      <c r="CVX63"/>
      <c r="CVY63"/>
      <c r="CVZ63"/>
      <c r="CWA63"/>
      <c r="CWB63"/>
      <c r="CWC63"/>
      <c r="CWD63"/>
      <c r="CWE63"/>
      <c r="CWF63"/>
      <c r="CWG63"/>
      <c r="CWH63"/>
      <c r="CWI63"/>
      <c r="CWJ63"/>
      <c r="CWK63"/>
      <c r="CWL63"/>
      <c r="CWM63"/>
      <c r="CWN63"/>
      <c r="CWO63"/>
      <c r="CWP63"/>
      <c r="CWQ63"/>
      <c r="CWR63"/>
      <c r="CWS63"/>
      <c r="CWT63"/>
      <c r="CWU63"/>
      <c r="CWV63"/>
      <c r="CWW63"/>
      <c r="CWX63"/>
      <c r="CWY63"/>
      <c r="CWZ63"/>
      <c r="CXA63"/>
      <c r="CXB63"/>
      <c r="CXC63"/>
      <c r="CXD63"/>
      <c r="CXE63"/>
      <c r="CXF63"/>
      <c r="CXG63"/>
      <c r="CXH63"/>
      <c r="CXI63"/>
      <c r="CXJ63"/>
      <c r="CXK63"/>
      <c r="CXL63"/>
      <c r="CXM63"/>
      <c r="CXN63"/>
      <c r="CXO63"/>
      <c r="CXP63"/>
      <c r="CXQ63"/>
      <c r="CXR63"/>
      <c r="CXS63"/>
      <c r="CXT63"/>
      <c r="CXU63"/>
      <c r="CXV63"/>
      <c r="CXW63"/>
      <c r="CXX63"/>
      <c r="CXY63"/>
      <c r="CXZ63"/>
      <c r="CYA63"/>
      <c r="CYB63"/>
      <c r="CYC63"/>
      <c r="CYD63"/>
      <c r="CYE63"/>
      <c r="CYF63"/>
      <c r="CYG63"/>
      <c r="CYH63"/>
      <c r="CYI63"/>
      <c r="CYJ63"/>
      <c r="CYK63"/>
      <c r="CYL63"/>
      <c r="CYM63"/>
      <c r="CYN63"/>
      <c r="CYO63"/>
      <c r="CYP63"/>
      <c r="CYQ63"/>
      <c r="CYR63"/>
      <c r="CYS63"/>
      <c r="CYT63"/>
      <c r="CYU63"/>
      <c r="CYV63"/>
      <c r="CYW63"/>
      <c r="CYX63"/>
      <c r="CYY63"/>
      <c r="CYZ63"/>
      <c r="CZA63"/>
      <c r="CZB63"/>
      <c r="CZC63"/>
      <c r="CZD63"/>
      <c r="CZE63"/>
      <c r="CZF63"/>
      <c r="CZG63"/>
      <c r="CZH63"/>
      <c r="CZI63"/>
      <c r="CZJ63"/>
      <c r="CZK63"/>
      <c r="CZL63"/>
      <c r="CZM63"/>
      <c r="CZN63"/>
      <c r="CZO63"/>
      <c r="CZP63"/>
      <c r="CZQ63"/>
      <c r="CZR63"/>
      <c r="CZS63"/>
      <c r="CZT63"/>
      <c r="CZU63"/>
      <c r="CZV63"/>
      <c r="CZW63"/>
      <c r="CZX63"/>
      <c r="CZY63"/>
      <c r="CZZ63"/>
      <c r="DAA63"/>
      <c r="DAB63"/>
      <c r="DAC63"/>
      <c r="DAD63"/>
      <c r="DAE63"/>
      <c r="DAF63"/>
      <c r="DAG63"/>
      <c r="DAH63"/>
      <c r="DAI63"/>
      <c r="DAJ63"/>
      <c r="DAK63"/>
      <c r="DAL63"/>
      <c r="DAM63"/>
      <c r="DAN63"/>
      <c r="DAO63"/>
      <c r="DAP63"/>
      <c r="DAQ63"/>
      <c r="DAR63"/>
      <c r="DAS63"/>
      <c r="DAT63"/>
      <c r="DAU63"/>
      <c r="DAV63"/>
      <c r="DAW63"/>
      <c r="DAX63"/>
      <c r="DAY63"/>
      <c r="DAZ63"/>
      <c r="DBA63"/>
      <c r="DBB63"/>
      <c r="DBC63"/>
      <c r="DBD63"/>
      <c r="DBE63"/>
      <c r="DBF63"/>
      <c r="DBG63"/>
      <c r="DBH63"/>
      <c r="DBI63"/>
      <c r="DBJ63"/>
      <c r="DBK63"/>
      <c r="DBL63"/>
      <c r="DBM63"/>
      <c r="DBN63"/>
      <c r="DBO63"/>
      <c r="DBP63"/>
      <c r="DBQ63"/>
      <c r="DBR63"/>
      <c r="DBS63"/>
      <c r="DBT63"/>
      <c r="DBU63"/>
      <c r="DBV63"/>
      <c r="DBW63"/>
      <c r="DBX63"/>
      <c r="DBY63"/>
      <c r="DBZ63"/>
      <c r="DCA63"/>
      <c r="DCB63"/>
      <c r="DCC63"/>
      <c r="DCD63"/>
      <c r="DCE63"/>
      <c r="DCF63"/>
      <c r="DCG63"/>
      <c r="DCH63"/>
      <c r="DCI63"/>
      <c r="DCJ63"/>
      <c r="DCK63"/>
      <c r="DCL63"/>
      <c r="DCM63"/>
      <c r="DCN63"/>
      <c r="DCO63"/>
      <c r="DCP63"/>
      <c r="DCQ63"/>
      <c r="DCR63"/>
      <c r="DCS63"/>
      <c r="DCT63"/>
      <c r="DCU63"/>
      <c r="DCV63"/>
      <c r="DCW63"/>
      <c r="DCX63"/>
      <c r="DCY63"/>
      <c r="DCZ63"/>
      <c r="DDA63"/>
      <c r="DDB63"/>
      <c r="DDC63"/>
      <c r="DDD63"/>
      <c r="DDE63"/>
      <c r="DDF63"/>
      <c r="DDG63"/>
      <c r="DDH63"/>
      <c r="DDI63"/>
      <c r="DDJ63"/>
      <c r="DDK63"/>
      <c r="DDL63"/>
      <c r="DDM63"/>
      <c r="DDN63"/>
      <c r="DDO63"/>
      <c r="DDP63"/>
      <c r="DDQ63"/>
      <c r="DDR63"/>
      <c r="DDS63"/>
      <c r="DDT63"/>
      <c r="DDU63"/>
      <c r="DDV63"/>
      <c r="DDW63"/>
      <c r="DDX63"/>
      <c r="DDY63"/>
      <c r="DDZ63"/>
      <c r="DEA63"/>
      <c r="DEB63"/>
      <c r="DEC63"/>
      <c r="DED63"/>
      <c r="DEE63"/>
      <c r="DEF63"/>
      <c r="DEG63"/>
      <c r="DEH63"/>
      <c r="DEI63"/>
      <c r="DEJ63"/>
      <c r="DEK63"/>
      <c r="DEL63"/>
      <c r="DEM63"/>
      <c r="DEN63"/>
      <c r="DEO63"/>
      <c r="DEP63"/>
      <c r="DEQ63"/>
      <c r="DER63"/>
      <c r="DES63"/>
      <c r="DET63"/>
      <c r="DEU63"/>
      <c r="DEV63"/>
      <c r="DEW63"/>
      <c r="DEX63"/>
      <c r="DEY63"/>
      <c r="DEZ63"/>
      <c r="DFA63"/>
      <c r="DFB63"/>
      <c r="DFC63"/>
      <c r="DFD63"/>
      <c r="DFE63"/>
      <c r="DFF63"/>
      <c r="DFG63"/>
      <c r="DFH63"/>
      <c r="DFI63"/>
      <c r="DFJ63"/>
      <c r="DFK63"/>
      <c r="DFL63"/>
      <c r="DFM63"/>
      <c r="DFN63"/>
      <c r="DFO63"/>
      <c r="DFP63"/>
      <c r="DFQ63"/>
      <c r="DFR63"/>
      <c r="DFS63"/>
      <c r="DFT63"/>
      <c r="DFU63"/>
      <c r="DFV63"/>
      <c r="DFW63"/>
      <c r="DFX63"/>
      <c r="DFY63"/>
      <c r="DFZ63"/>
      <c r="DGA63"/>
      <c r="DGB63"/>
      <c r="DGC63"/>
      <c r="DGD63"/>
      <c r="DGE63"/>
      <c r="DGF63"/>
      <c r="DGG63"/>
      <c r="DGH63"/>
      <c r="DGI63"/>
      <c r="DGJ63"/>
      <c r="DGK63"/>
      <c r="DGL63"/>
      <c r="DGM63"/>
      <c r="DGN63"/>
      <c r="DGO63"/>
      <c r="DGP63"/>
      <c r="DGQ63"/>
      <c r="DGR63"/>
      <c r="DGS63"/>
      <c r="DGT63"/>
      <c r="DGU63"/>
      <c r="DGV63"/>
      <c r="DGW63"/>
      <c r="DGX63"/>
      <c r="DGY63"/>
      <c r="DGZ63"/>
      <c r="DHA63"/>
      <c r="DHB63"/>
      <c r="DHC63"/>
      <c r="DHD63"/>
      <c r="DHE63"/>
      <c r="DHF63"/>
      <c r="DHG63"/>
      <c r="DHH63"/>
      <c r="DHI63"/>
      <c r="DHJ63"/>
      <c r="DHK63"/>
      <c r="DHL63"/>
      <c r="DHM63"/>
      <c r="DHN63"/>
      <c r="DHO63"/>
      <c r="DHP63"/>
      <c r="DHQ63"/>
      <c r="DHR63"/>
      <c r="DHS63"/>
      <c r="DHT63"/>
      <c r="DHU63"/>
      <c r="DHV63"/>
      <c r="DHW63"/>
      <c r="DHX63"/>
      <c r="DHY63"/>
      <c r="DHZ63"/>
      <c r="DIA63"/>
      <c r="DIB63"/>
      <c r="DIC63"/>
      <c r="DID63"/>
      <c r="DIE63"/>
      <c r="DIF63"/>
      <c r="DIG63"/>
      <c r="DIH63"/>
      <c r="DII63"/>
      <c r="DIJ63"/>
      <c r="DIK63"/>
      <c r="DIL63"/>
      <c r="DIM63"/>
      <c r="DIN63"/>
      <c r="DIO63"/>
      <c r="DIP63"/>
      <c r="DIQ63"/>
      <c r="DIR63"/>
      <c r="DIS63"/>
      <c r="DIT63"/>
      <c r="DIU63"/>
      <c r="DIV63"/>
      <c r="DIW63"/>
      <c r="DIX63"/>
      <c r="DIY63"/>
      <c r="DIZ63"/>
      <c r="DJA63"/>
      <c r="DJB63"/>
      <c r="DJC63"/>
      <c r="DJD63"/>
      <c r="DJE63"/>
      <c r="DJF63"/>
      <c r="DJG63"/>
      <c r="DJH63"/>
      <c r="DJI63"/>
      <c r="DJJ63"/>
      <c r="DJK63"/>
      <c r="DJL63"/>
      <c r="DJM63"/>
      <c r="DJN63"/>
      <c r="DJO63"/>
      <c r="DJP63"/>
      <c r="DJQ63"/>
      <c r="DJR63"/>
      <c r="DJS63"/>
      <c r="DJT63"/>
      <c r="DJU63"/>
      <c r="DJV63"/>
      <c r="DJW63"/>
      <c r="DJX63"/>
      <c r="DJY63"/>
      <c r="DJZ63"/>
      <c r="DKA63"/>
      <c r="DKB63"/>
      <c r="DKC63"/>
      <c r="DKD63"/>
      <c r="DKE63"/>
      <c r="DKF63"/>
      <c r="DKG63"/>
      <c r="DKH63"/>
      <c r="DKI63"/>
      <c r="DKJ63"/>
      <c r="DKK63"/>
      <c r="DKL63"/>
      <c r="DKM63"/>
      <c r="DKN63"/>
      <c r="DKO63"/>
      <c r="DKP63"/>
      <c r="DKQ63"/>
      <c r="DKR63"/>
      <c r="DKS63"/>
      <c r="DKT63"/>
      <c r="DKU63"/>
      <c r="DKV63"/>
      <c r="DKW63"/>
      <c r="DKX63"/>
      <c r="DKY63"/>
      <c r="DKZ63"/>
      <c r="DLA63"/>
      <c r="DLB63"/>
      <c r="DLC63"/>
      <c r="DLD63"/>
      <c r="DLE63"/>
      <c r="DLF63"/>
      <c r="DLG63"/>
      <c r="DLH63"/>
      <c r="DLI63"/>
      <c r="DLJ63"/>
      <c r="DLK63"/>
      <c r="DLL63"/>
      <c r="DLM63"/>
      <c r="DLN63"/>
      <c r="DLO63"/>
      <c r="DLP63"/>
      <c r="DLQ63"/>
      <c r="DLR63"/>
      <c r="DLS63"/>
      <c r="DLT63"/>
      <c r="DLU63"/>
      <c r="DLV63"/>
      <c r="DLW63"/>
      <c r="DLX63"/>
      <c r="DLY63"/>
      <c r="DLZ63"/>
      <c r="DMA63"/>
      <c r="DMB63"/>
      <c r="DMC63"/>
      <c r="DMD63"/>
      <c r="DME63"/>
      <c r="DMF63"/>
      <c r="DMG63"/>
      <c r="DMH63"/>
      <c r="DMI63"/>
      <c r="DMJ63"/>
      <c r="DMK63"/>
      <c r="DML63"/>
      <c r="DMM63"/>
      <c r="DMN63"/>
      <c r="DMO63"/>
      <c r="DMP63"/>
      <c r="DMQ63"/>
      <c r="DMR63"/>
      <c r="DMS63"/>
      <c r="DMT63"/>
      <c r="DMU63"/>
      <c r="DMV63"/>
      <c r="DMW63"/>
      <c r="DMX63"/>
      <c r="DMY63"/>
      <c r="DMZ63"/>
      <c r="DNA63"/>
      <c r="DNB63"/>
      <c r="DNC63"/>
      <c r="DND63"/>
      <c r="DNE63"/>
      <c r="DNF63"/>
      <c r="DNG63"/>
      <c r="DNH63"/>
      <c r="DNI63"/>
      <c r="DNJ63"/>
      <c r="DNK63"/>
      <c r="DNL63"/>
      <c r="DNM63"/>
      <c r="DNN63"/>
      <c r="DNO63"/>
      <c r="DNP63"/>
      <c r="DNQ63"/>
      <c r="DNR63"/>
      <c r="DNS63"/>
      <c r="DNT63"/>
      <c r="DNU63"/>
      <c r="DNV63"/>
      <c r="DNW63"/>
      <c r="DNX63"/>
      <c r="DNY63"/>
      <c r="DNZ63"/>
      <c r="DOA63"/>
      <c r="DOB63"/>
      <c r="DOC63"/>
      <c r="DOD63"/>
      <c r="DOE63"/>
      <c r="DOF63"/>
      <c r="DOG63"/>
      <c r="DOH63"/>
      <c r="DOI63"/>
      <c r="DOJ63"/>
      <c r="DOK63"/>
      <c r="DOL63"/>
      <c r="DOM63"/>
      <c r="DON63"/>
      <c r="DOO63"/>
      <c r="DOP63"/>
      <c r="DOQ63"/>
      <c r="DOR63"/>
      <c r="DOS63"/>
      <c r="DOT63"/>
      <c r="DOU63"/>
      <c r="DOV63"/>
      <c r="DOW63"/>
      <c r="DOX63"/>
      <c r="DOY63"/>
      <c r="DOZ63"/>
      <c r="DPA63"/>
      <c r="DPB63"/>
      <c r="DPC63"/>
      <c r="DPD63"/>
      <c r="DPE63"/>
      <c r="DPF63"/>
      <c r="DPG63"/>
      <c r="DPH63"/>
      <c r="DPI63"/>
      <c r="DPJ63"/>
      <c r="DPK63"/>
      <c r="DPL63"/>
      <c r="DPM63"/>
      <c r="DPN63"/>
      <c r="DPO63"/>
      <c r="DPP63"/>
      <c r="DPQ63"/>
      <c r="DPR63"/>
      <c r="DPS63"/>
      <c r="DPT63"/>
      <c r="DPU63"/>
      <c r="DPV63"/>
      <c r="DPW63"/>
      <c r="DPX63"/>
      <c r="DPY63"/>
      <c r="DPZ63"/>
      <c r="DQA63"/>
      <c r="DQB63"/>
      <c r="DQC63"/>
      <c r="DQD63"/>
      <c r="DQE63"/>
      <c r="DQF63"/>
      <c r="DQG63"/>
      <c r="DQH63"/>
      <c r="DQI63"/>
      <c r="DQJ63"/>
      <c r="DQK63"/>
      <c r="DQL63"/>
      <c r="DQM63"/>
      <c r="DQN63"/>
      <c r="DQO63"/>
      <c r="DQP63"/>
      <c r="DQQ63"/>
      <c r="DQR63"/>
      <c r="DQS63"/>
      <c r="DQT63"/>
      <c r="DQU63"/>
      <c r="DQV63"/>
      <c r="DQW63"/>
      <c r="DQX63"/>
      <c r="DQY63"/>
      <c r="DQZ63"/>
      <c r="DRA63"/>
      <c r="DRB63"/>
      <c r="DRC63"/>
      <c r="DRD63"/>
      <c r="DRE63"/>
      <c r="DRF63"/>
      <c r="DRG63"/>
      <c r="DRH63"/>
      <c r="DRI63"/>
      <c r="DRJ63"/>
      <c r="DRK63"/>
      <c r="DRL63"/>
      <c r="DRM63"/>
      <c r="DRN63"/>
      <c r="DRO63"/>
      <c r="DRP63"/>
      <c r="DRQ63"/>
      <c r="DRR63"/>
      <c r="DRS63"/>
      <c r="DRT63"/>
      <c r="DRU63"/>
      <c r="DRV63"/>
      <c r="DRW63"/>
      <c r="DRX63"/>
      <c r="DRY63"/>
      <c r="DRZ63"/>
      <c r="DSA63"/>
      <c r="DSB63"/>
      <c r="DSC63"/>
      <c r="DSD63"/>
      <c r="DSE63"/>
      <c r="DSF63"/>
      <c r="DSG63"/>
      <c r="DSH63"/>
      <c r="DSI63"/>
      <c r="DSJ63"/>
      <c r="DSK63"/>
      <c r="DSL63"/>
      <c r="DSM63"/>
      <c r="DSN63"/>
      <c r="DSO63"/>
      <c r="DSP63"/>
      <c r="DSQ63"/>
      <c r="DSR63"/>
      <c r="DSS63"/>
      <c r="DST63"/>
      <c r="DSU63"/>
      <c r="DSV63"/>
      <c r="DSW63"/>
      <c r="DSX63"/>
      <c r="DSY63"/>
      <c r="DSZ63"/>
      <c r="DTA63"/>
      <c r="DTB63"/>
      <c r="DTC63"/>
      <c r="DTD63"/>
      <c r="DTE63"/>
      <c r="DTF63"/>
      <c r="DTG63"/>
      <c r="DTH63"/>
      <c r="DTI63"/>
      <c r="DTJ63"/>
      <c r="DTK63"/>
      <c r="DTL63"/>
    </row>
    <row r="64" spans="1:3236" s="7" customFormat="1" ht="46.5" x14ac:dyDescent="0.7">
      <c r="A64" s="61">
        <v>45266</v>
      </c>
      <c r="B64" s="61">
        <v>45266</v>
      </c>
      <c r="C64" s="62" t="s">
        <v>21</v>
      </c>
      <c r="D64" s="62">
        <v>44122011</v>
      </c>
      <c r="E64" s="63" t="s">
        <v>1646</v>
      </c>
      <c r="F64" s="62" t="s">
        <v>31</v>
      </c>
      <c r="G64" s="64">
        <v>364.62</v>
      </c>
      <c r="H64" s="64">
        <f t="shared" si="3"/>
        <v>2916.96</v>
      </c>
      <c r="I64" s="62">
        <v>8</v>
      </c>
      <c r="J64" s="62">
        <v>0</v>
      </c>
      <c r="K64" s="65">
        <v>8</v>
      </c>
      <c r="L64" s="35"/>
      <c r="M64" s="31"/>
      <c r="N64" s="32">
        <f t="shared" si="1"/>
        <v>8</v>
      </c>
      <c r="O64" s="33"/>
      <c r="P64" s="34">
        <f t="shared" si="2"/>
        <v>8</v>
      </c>
      <c r="Q64" s="10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  <c r="AMK64"/>
      <c r="AML64"/>
      <c r="AMM64"/>
      <c r="AMN64"/>
      <c r="AMO64"/>
      <c r="AMP64"/>
      <c r="AMQ64"/>
      <c r="AMR64"/>
      <c r="AMS64"/>
      <c r="AMT64"/>
      <c r="AMU64"/>
      <c r="AMV64"/>
      <c r="AMW64"/>
      <c r="AMX64"/>
      <c r="AMY64"/>
      <c r="AMZ64"/>
      <c r="ANA64"/>
      <c r="ANB64"/>
      <c r="ANC64"/>
      <c r="AND64"/>
      <c r="ANE64"/>
      <c r="ANF64"/>
      <c r="ANG64"/>
      <c r="ANH64"/>
      <c r="ANI64"/>
      <c r="ANJ64"/>
      <c r="ANK64"/>
      <c r="ANL64"/>
      <c r="ANM64"/>
      <c r="ANN64"/>
      <c r="ANO64"/>
      <c r="ANP64"/>
      <c r="ANQ64"/>
      <c r="ANR64"/>
      <c r="ANS64"/>
      <c r="ANT64"/>
      <c r="ANU64"/>
      <c r="ANV64"/>
      <c r="ANW64"/>
      <c r="ANX64"/>
      <c r="ANY64"/>
      <c r="ANZ64"/>
      <c r="AOA64"/>
      <c r="AOB64"/>
      <c r="AOC64"/>
      <c r="AOD64"/>
      <c r="AOE64"/>
      <c r="AOF64"/>
      <c r="AOG64"/>
      <c r="AOH64"/>
      <c r="AOI64"/>
      <c r="AOJ64"/>
      <c r="AOK64"/>
      <c r="AOL64"/>
      <c r="AOM64"/>
      <c r="AON64"/>
      <c r="AOO64"/>
      <c r="AOP64"/>
      <c r="AOQ64"/>
      <c r="AOR64"/>
      <c r="AOS64"/>
      <c r="AOT64"/>
      <c r="AOU64"/>
      <c r="AOV64"/>
      <c r="AOW64"/>
      <c r="AOX64"/>
      <c r="AOY64"/>
      <c r="AOZ64"/>
      <c r="APA64"/>
      <c r="APB64"/>
      <c r="APC64"/>
      <c r="APD64"/>
      <c r="APE64"/>
      <c r="APF64"/>
      <c r="APG64"/>
      <c r="APH64"/>
      <c r="API64"/>
      <c r="APJ64"/>
      <c r="APK64"/>
      <c r="APL64"/>
      <c r="APM64"/>
      <c r="APN64"/>
      <c r="APO64"/>
      <c r="APP64"/>
      <c r="APQ64"/>
      <c r="APR64"/>
      <c r="APS64"/>
      <c r="APT64"/>
      <c r="APU64"/>
      <c r="APV64"/>
      <c r="APW64"/>
      <c r="APX64"/>
      <c r="APY64"/>
      <c r="APZ64"/>
      <c r="AQA64"/>
      <c r="AQB64"/>
      <c r="AQC64"/>
      <c r="AQD64"/>
      <c r="AQE64"/>
      <c r="AQF64"/>
      <c r="AQG64"/>
      <c r="AQH64"/>
      <c r="AQI64"/>
      <c r="AQJ64"/>
      <c r="AQK64"/>
      <c r="AQL64"/>
      <c r="AQM64"/>
      <c r="AQN64"/>
      <c r="AQO64"/>
      <c r="AQP64"/>
      <c r="AQQ64"/>
      <c r="AQR64"/>
      <c r="AQS64"/>
      <c r="AQT64"/>
      <c r="AQU64"/>
      <c r="AQV64"/>
      <c r="AQW64"/>
      <c r="AQX64"/>
      <c r="AQY64"/>
      <c r="AQZ64"/>
      <c r="ARA64"/>
      <c r="ARB64"/>
      <c r="ARC64"/>
      <c r="ARD64"/>
      <c r="ARE64"/>
      <c r="ARF64"/>
      <c r="ARG64"/>
      <c r="ARH64"/>
      <c r="ARI64"/>
      <c r="ARJ64"/>
      <c r="ARK64"/>
      <c r="ARL64"/>
      <c r="ARM64"/>
      <c r="ARN64"/>
      <c r="ARO64"/>
      <c r="ARP64"/>
      <c r="ARQ64"/>
      <c r="ARR64"/>
      <c r="ARS64"/>
      <c r="ART64"/>
      <c r="ARU64"/>
      <c r="ARV64"/>
      <c r="ARW64"/>
      <c r="ARX64"/>
      <c r="ARY64"/>
      <c r="ARZ64"/>
      <c r="ASA64"/>
      <c r="ASB64"/>
      <c r="ASC64"/>
      <c r="ASD64"/>
      <c r="ASE64"/>
      <c r="ASF64"/>
      <c r="ASG64"/>
      <c r="ASH64"/>
      <c r="ASI64"/>
      <c r="ASJ64"/>
      <c r="ASK64"/>
      <c r="ASL64"/>
      <c r="ASM64"/>
      <c r="ASN64"/>
      <c r="ASO64"/>
      <c r="ASP64"/>
      <c r="ASQ64"/>
      <c r="ASR64"/>
      <c r="ASS64"/>
      <c r="AST64"/>
      <c r="ASU64"/>
      <c r="ASV64"/>
      <c r="ASW64"/>
      <c r="ASX64"/>
      <c r="ASY64"/>
      <c r="ASZ64"/>
      <c r="ATA64"/>
      <c r="ATB64"/>
      <c r="ATC64"/>
      <c r="ATD64"/>
      <c r="ATE64"/>
      <c r="ATF64"/>
      <c r="ATG64"/>
      <c r="ATH64"/>
      <c r="ATI64"/>
      <c r="ATJ64"/>
      <c r="ATK64"/>
      <c r="ATL64"/>
      <c r="ATM64"/>
      <c r="ATN64"/>
      <c r="ATO64"/>
      <c r="ATP64"/>
      <c r="ATQ64"/>
      <c r="ATR64"/>
      <c r="ATS64"/>
      <c r="ATT64"/>
      <c r="ATU64"/>
      <c r="ATV64"/>
      <c r="ATW64"/>
      <c r="ATX64"/>
      <c r="ATY64"/>
      <c r="ATZ64"/>
      <c r="AUA64"/>
      <c r="AUB64"/>
      <c r="AUC64"/>
      <c r="AUD64"/>
      <c r="AUE64"/>
      <c r="AUF64"/>
      <c r="AUG64"/>
      <c r="AUH64"/>
      <c r="AUI64"/>
      <c r="AUJ64"/>
      <c r="AUK64"/>
      <c r="AUL64"/>
      <c r="AUM64"/>
      <c r="AUN64"/>
      <c r="AUO64"/>
      <c r="AUP64"/>
      <c r="AUQ64"/>
      <c r="AUR64"/>
      <c r="AUS64"/>
      <c r="AUT64"/>
      <c r="AUU64"/>
      <c r="AUV64"/>
      <c r="AUW64"/>
      <c r="AUX64"/>
      <c r="AUY64"/>
      <c r="AUZ64"/>
      <c r="AVA64"/>
      <c r="AVB64"/>
      <c r="AVC64"/>
      <c r="AVD64"/>
      <c r="AVE64"/>
      <c r="AVF64"/>
      <c r="AVG64"/>
      <c r="AVH64"/>
      <c r="AVI64"/>
      <c r="AVJ64"/>
      <c r="AVK64"/>
      <c r="AVL64"/>
      <c r="AVM64"/>
      <c r="AVN64"/>
      <c r="AVO64"/>
      <c r="AVP64"/>
      <c r="AVQ64"/>
      <c r="AVR64"/>
      <c r="AVS64"/>
      <c r="AVT64"/>
      <c r="AVU64"/>
      <c r="AVV64"/>
      <c r="AVW64"/>
      <c r="AVX64"/>
      <c r="AVY64"/>
      <c r="AVZ64"/>
      <c r="AWA64"/>
      <c r="AWB64"/>
      <c r="AWC64"/>
      <c r="AWD64"/>
      <c r="AWE64"/>
      <c r="AWF64"/>
      <c r="AWG64"/>
      <c r="AWH64"/>
      <c r="AWI64"/>
      <c r="AWJ64"/>
      <c r="AWK64"/>
      <c r="AWL64"/>
      <c r="AWM64"/>
      <c r="AWN64"/>
      <c r="AWO64"/>
      <c r="AWP64"/>
      <c r="AWQ64"/>
      <c r="AWR64"/>
      <c r="AWS64"/>
      <c r="AWT64"/>
      <c r="AWU64"/>
      <c r="AWV64"/>
      <c r="AWW64"/>
      <c r="AWX64"/>
      <c r="AWY64"/>
      <c r="AWZ64"/>
      <c r="AXA64"/>
      <c r="AXB64"/>
      <c r="AXC64"/>
      <c r="AXD64"/>
      <c r="AXE64"/>
      <c r="AXF64"/>
      <c r="AXG64"/>
      <c r="AXH64"/>
      <c r="AXI64"/>
      <c r="AXJ64"/>
      <c r="AXK64"/>
      <c r="AXL64"/>
      <c r="AXM64"/>
      <c r="AXN64"/>
      <c r="AXO64"/>
      <c r="AXP64"/>
      <c r="AXQ64"/>
      <c r="AXR64"/>
      <c r="AXS64"/>
      <c r="AXT64"/>
      <c r="AXU64"/>
      <c r="AXV64"/>
      <c r="AXW64"/>
      <c r="AXX64"/>
      <c r="AXY64"/>
      <c r="AXZ64"/>
      <c r="AYA64"/>
      <c r="AYB64"/>
      <c r="AYC64"/>
      <c r="AYD64"/>
      <c r="AYE64"/>
      <c r="AYF64"/>
      <c r="AYG64"/>
      <c r="AYH64"/>
      <c r="AYI64"/>
      <c r="AYJ64"/>
      <c r="AYK64"/>
      <c r="AYL64"/>
      <c r="AYM64"/>
      <c r="AYN64"/>
      <c r="AYO64"/>
      <c r="AYP64"/>
      <c r="AYQ64"/>
      <c r="AYR64"/>
      <c r="AYS64"/>
      <c r="AYT64"/>
      <c r="AYU64"/>
      <c r="AYV64"/>
      <c r="AYW64"/>
      <c r="AYX64"/>
      <c r="AYY64"/>
      <c r="AYZ64"/>
      <c r="AZA64"/>
      <c r="AZB64"/>
      <c r="AZC64"/>
      <c r="AZD64"/>
      <c r="AZE64"/>
      <c r="AZF64"/>
      <c r="AZG64"/>
      <c r="AZH64"/>
      <c r="AZI64"/>
      <c r="AZJ64"/>
      <c r="AZK64"/>
      <c r="AZL64"/>
      <c r="AZM64"/>
      <c r="AZN64"/>
      <c r="AZO64"/>
      <c r="AZP64"/>
      <c r="AZQ64"/>
      <c r="AZR64"/>
      <c r="AZS64"/>
      <c r="AZT64"/>
      <c r="AZU64"/>
      <c r="AZV64"/>
      <c r="AZW64"/>
      <c r="AZX64"/>
      <c r="AZY64"/>
      <c r="AZZ64"/>
      <c r="BAA64"/>
      <c r="BAB64"/>
      <c r="BAC64"/>
      <c r="BAD64"/>
      <c r="BAE64"/>
      <c r="BAF64"/>
      <c r="BAG64"/>
      <c r="BAH64"/>
      <c r="BAI64"/>
      <c r="BAJ64"/>
      <c r="BAK64"/>
      <c r="BAL64"/>
      <c r="BAM64"/>
      <c r="BAN64"/>
      <c r="BAO64"/>
      <c r="BAP64"/>
      <c r="BAQ64"/>
      <c r="BAR64"/>
      <c r="BAS64"/>
      <c r="BAT64"/>
      <c r="BAU64"/>
      <c r="BAV64"/>
      <c r="BAW64"/>
      <c r="BAX64"/>
      <c r="BAY64"/>
      <c r="BAZ64"/>
      <c r="BBA64"/>
      <c r="BBB64"/>
      <c r="BBC64"/>
      <c r="BBD64"/>
      <c r="BBE64"/>
      <c r="BBF64"/>
      <c r="BBG64"/>
      <c r="BBH64"/>
      <c r="BBI64"/>
      <c r="BBJ64"/>
      <c r="BBK64"/>
      <c r="BBL64"/>
      <c r="BBM64"/>
      <c r="BBN64"/>
      <c r="BBO64"/>
      <c r="BBP64"/>
      <c r="BBQ64"/>
      <c r="BBR64"/>
      <c r="BBS64"/>
      <c r="BBT64"/>
      <c r="BBU64"/>
      <c r="BBV64"/>
      <c r="BBW64"/>
      <c r="BBX64"/>
      <c r="BBY64"/>
      <c r="BBZ64"/>
      <c r="BCA64"/>
      <c r="BCB64"/>
      <c r="BCC64"/>
      <c r="BCD64"/>
      <c r="BCE64"/>
      <c r="BCF64"/>
      <c r="BCG64"/>
      <c r="BCH64"/>
      <c r="BCI64"/>
      <c r="BCJ64"/>
      <c r="BCK64"/>
      <c r="BCL64"/>
      <c r="BCM64"/>
      <c r="BCN64"/>
      <c r="BCO64"/>
      <c r="BCP64"/>
      <c r="BCQ64"/>
      <c r="BCR64"/>
      <c r="BCS64"/>
      <c r="BCT64"/>
      <c r="BCU64"/>
      <c r="BCV64"/>
      <c r="BCW64"/>
      <c r="BCX64"/>
      <c r="BCY64"/>
      <c r="BCZ64"/>
      <c r="BDA64"/>
      <c r="BDB64"/>
      <c r="BDC64"/>
      <c r="BDD64"/>
      <c r="BDE64"/>
      <c r="BDF64"/>
      <c r="BDG64"/>
      <c r="BDH64"/>
      <c r="BDI64"/>
      <c r="BDJ64"/>
      <c r="BDK64"/>
      <c r="BDL64"/>
      <c r="BDM64"/>
      <c r="BDN64"/>
      <c r="BDO64"/>
      <c r="BDP64"/>
      <c r="BDQ64"/>
      <c r="BDR64"/>
      <c r="BDS64"/>
      <c r="BDT64"/>
      <c r="BDU64"/>
      <c r="BDV64"/>
      <c r="BDW64"/>
      <c r="BDX64"/>
      <c r="BDY64"/>
      <c r="BDZ64"/>
      <c r="BEA64"/>
      <c r="BEB64"/>
      <c r="BEC64"/>
      <c r="BED64"/>
      <c r="BEE64"/>
      <c r="BEF64"/>
      <c r="BEG64"/>
      <c r="BEH64"/>
      <c r="BEI64"/>
      <c r="BEJ64"/>
      <c r="BEK64"/>
      <c r="BEL64"/>
      <c r="BEM64"/>
      <c r="BEN64"/>
      <c r="BEO64"/>
      <c r="BEP64"/>
      <c r="BEQ64"/>
      <c r="BER64"/>
      <c r="BES64"/>
      <c r="BET64"/>
      <c r="BEU64"/>
      <c r="BEV64"/>
      <c r="BEW64"/>
      <c r="BEX64"/>
      <c r="BEY64"/>
      <c r="BEZ64"/>
      <c r="BFA64"/>
      <c r="BFB64"/>
      <c r="BFC64"/>
      <c r="BFD64"/>
      <c r="BFE64"/>
      <c r="BFF64"/>
      <c r="BFG64"/>
      <c r="BFH64"/>
      <c r="BFI64"/>
      <c r="BFJ64"/>
      <c r="BFK64"/>
      <c r="BFL64"/>
      <c r="BFM64"/>
      <c r="BFN64"/>
      <c r="BFO64"/>
      <c r="BFP64"/>
      <c r="BFQ64"/>
      <c r="BFR64"/>
      <c r="BFS64"/>
      <c r="BFT64"/>
      <c r="BFU64"/>
      <c r="BFV64"/>
      <c r="BFW64"/>
      <c r="BFX64"/>
      <c r="BFY64"/>
      <c r="BFZ64"/>
      <c r="BGA64"/>
      <c r="BGB64"/>
      <c r="BGC64"/>
      <c r="BGD64"/>
      <c r="BGE64"/>
      <c r="BGF64"/>
      <c r="BGG64"/>
      <c r="BGH64"/>
      <c r="BGI64"/>
      <c r="BGJ64"/>
      <c r="BGK64"/>
      <c r="BGL64"/>
      <c r="BGM64"/>
      <c r="BGN64"/>
      <c r="BGO64"/>
      <c r="BGP64"/>
      <c r="BGQ64"/>
      <c r="BGR64"/>
      <c r="BGS64"/>
      <c r="BGT64"/>
      <c r="BGU64"/>
      <c r="BGV64"/>
      <c r="BGW64"/>
      <c r="BGX64"/>
      <c r="BGY64"/>
      <c r="BGZ64"/>
      <c r="BHA64"/>
      <c r="BHB64"/>
      <c r="BHC64"/>
      <c r="BHD64"/>
      <c r="BHE64"/>
      <c r="BHF64"/>
      <c r="BHG64"/>
      <c r="BHH64"/>
      <c r="BHI64"/>
      <c r="BHJ64"/>
      <c r="BHK64"/>
      <c r="BHL64"/>
      <c r="BHM64"/>
      <c r="BHN64"/>
      <c r="BHO64"/>
      <c r="BHP64"/>
      <c r="BHQ64"/>
      <c r="BHR64"/>
      <c r="BHS64"/>
      <c r="BHT64"/>
      <c r="BHU64"/>
      <c r="BHV64"/>
      <c r="BHW64"/>
      <c r="BHX64"/>
      <c r="BHY64"/>
      <c r="BHZ64"/>
      <c r="BIA64"/>
      <c r="BIB64"/>
      <c r="BIC64"/>
      <c r="BID64"/>
      <c r="BIE64"/>
      <c r="BIF64"/>
      <c r="BIG64"/>
      <c r="BIH64"/>
      <c r="BII64"/>
      <c r="BIJ64"/>
      <c r="BIK64"/>
      <c r="BIL64"/>
      <c r="BIM64"/>
      <c r="BIN64"/>
      <c r="BIO64"/>
      <c r="BIP64"/>
      <c r="BIQ64"/>
      <c r="BIR64"/>
      <c r="BIS64"/>
      <c r="BIT64"/>
      <c r="BIU64"/>
      <c r="BIV64"/>
      <c r="BIW64"/>
      <c r="BIX64"/>
      <c r="BIY64"/>
      <c r="BIZ64"/>
      <c r="BJA64"/>
      <c r="BJB64"/>
      <c r="BJC64"/>
      <c r="BJD64"/>
      <c r="BJE64"/>
      <c r="BJF64"/>
      <c r="BJG64"/>
      <c r="BJH64"/>
      <c r="BJI64"/>
      <c r="BJJ64"/>
      <c r="BJK64"/>
      <c r="BJL64"/>
      <c r="BJM64"/>
      <c r="BJN64"/>
      <c r="BJO64"/>
      <c r="BJP64"/>
      <c r="BJQ64"/>
      <c r="BJR64"/>
      <c r="BJS64"/>
      <c r="BJT64"/>
      <c r="BJU64"/>
      <c r="BJV64"/>
      <c r="BJW64"/>
      <c r="BJX64"/>
      <c r="BJY64"/>
      <c r="BJZ64"/>
      <c r="BKA64"/>
      <c r="BKB64"/>
      <c r="BKC64"/>
      <c r="BKD64"/>
      <c r="BKE64"/>
      <c r="BKF64"/>
      <c r="BKG64"/>
      <c r="BKH64"/>
      <c r="BKI64"/>
      <c r="BKJ64"/>
      <c r="BKK64"/>
      <c r="BKL64"/>
      <c r="BKM64"/>
      <c r="BKN64"/>
      <c r="BKO64"/>
      <c r="BKP64"/>
      <c r="BKQ64"/>
      <c r="BKR64"/>
      <c r="BKS64"/>
      <c r="BKT64"/>
      <c r="BKU64"/>
      <c r="BKV64"/>
      <c r="BKW64"/>
      <c r="BKX64"/>
      <c r="BKY64"/>
      <c r="BKZ64"/>
      <c r="BLA64"/>
      <c r="BLB64"/>
      <c r="BLC64"/>
      <c r="BLD64"/>
      <c r="BLE64"/>
      <c r="BLF64"/>
      <c r="BLG64"/>
      <c r="BLH64"/>
      <c r="BLI64"/>
      <c r="BLJ64"/>
      <c r="BLK64"/>
      <c r="BLL64"/>
      <c r="BLM64"/>
      <c r="BLN64"/>
      <c r="BLO64"/>
      <c r="BLP64"/>
      <c r="BLQ64"/>
      <c r="BLR64"/>
      <c r="BLS64"/>
      <c r="BLT64"/>
      <c r="BLU64"/>
      <c r="BLV64"/>
      <c r="BLW64"/>
      <c r="BLX64"/>
      <c r="BLY64"/>
      <c r="BLZ64"/>
      <c r="BMA64"/>
      <c r="BMB64"/>
      <c r="BMC64"/>
      <c r="BMD64"/>
      <c r="BME64"/>
      <c r="BMF64"/>
      <c r="BMG64"/>
      <c r="BMH64"/>
      <c r="BMI64"/>
      <c r="BMJ64"/>
      <c r="BMK64"/>
      <c r="BML64"/>
      <c r="BMM64"/>
      <c r="BMN64"/>
      <c r="BMO64"/>
      <c r="BMP64"/>
      <c r="BMQ64"/>
      <c r="BMR64"/>
      <c r="BMS64"/>
      <c r="BMT64"/>
      <c r="BMU64"/>
      <c r="BMV64"/>
      <c r="BMW64"/>
      <c r="BMX64"/>
      <c r="BMY64"/>
      <c r="BMZ64"/>
      <c r="BNA64"/>
      <c r="BNB64"/>
      <c r="BNC64"/>
      <c r="BND64"/>
      <c r="BNE64"/>
      <c r="BNF64"/>
      <c r="BNG64"/>
      <c r="BNH64"/>
      <c r="BNI64"/>
      <c r="BNJ64"/>
      <c r="BNK64"/>
      <c r="BNL64"/>
      <c r="BNM64"/>
      <c r="BNN64"/>
      <c r="BNO64"/>
      <c r="BNP64"/>
      <c r="BNQ64"/>
      <c r="BNR64"/>
      <c r="BNS64"/>
      <c r="BNT64"/>
      <c r="BNU64"/>
      <c r="BNV64"/>
      <c r="BNW64"/>
      <c r="BNX64"/>
      <c r="BNY64"/>
      <c r="BNZ64"/>
      <c r="BOA64"/>
      <c r="BOB64"/>
      <c r="BOC64"/>
      <c r="BOD64"/>
      <c r="BOE64"/>
      <c r="BOF64"/>
      <c r="BOG64"/>
      <c r="BOH64"/>
      <c r="BOI64"/>
      <c r="BOJ64"/>
      <c r="BOK64"/>
      <c r="BOL64"/>
      <c r="BOM64"/>
      <c r="BON64"/>
      <c r="BOO64"/>
      <c r="BOP64"/>
      <c r="BOQ64"/>
      <c r="BOR64"/>
      <c r="BOS64"/>
      <c r="BOT64"/>
      <c r="BOU64"/>
      <c r="BOV64"/>
      <c r="BOW64"/>
      <c r="BOX64"/>
      <c r="BOY64"/>
      <c r="BOZ64"/>
      <c r="BPA64"/>
      <c r="BPB64"/>
      <c r="BPC64"/>
      <c r="BPD64"/>
      <c r="BPE64"/>
      <c r="BPF64"/>
      <c r="BPG64"/>
      <c r="BPH64"/>
      <c r="BPI64"/>
      <c r="BPJ64"/>
      <c r="BPK64"/>
      <c r="BPL64"/>
      <c r="BPM64"/>
      <c r="BPN64"/>
      <c r="BPO64"/>
      <c r="BPP64"/>
      <c r="BPQ64"/>
      <c r="BPR64"/>
      <c r="BPS64"/>
      <c r="BPT64"/>
      <c r="BPU64"/>
      <c r="BPV64"/>
      <c r="BPW64"/>
      <c r="BPX64"/>
      <c r="BPY64"/>
      <c r="BPZ64"/>
      <c r="BQA64"/>
      <c r="BQB64"/>
      <c r="BQC64"/>
      <c r="BQD64"/>
      <c r="BQE64"/>
      <c r="BQF64"/>
      <c r="BQG64"/>
      <c r="BQH64"/>
      <c r="BQI64"/>
      <c r="BQJ64"/>
      <c r="BQK64"/>
      <c r="BQL64"/>
      <c r="BQM64"/>
      <c r="BQN64"/>
      <c r="BQO64"/>
      <c r="BQP64"/>
      <c r="BQQ64"/>
      <c r="BQR64"/>
      <c r="BQS64"/>
      <c r="BQT64"/>
      <c r="BQU64"/>
      <c r="BQV64"/>
      <c r="BQW64"/>
      <c r="BQX64"/>
      <c r="BQY64"/>
      <c r="BQZ64"/>
      <c r="BRA64"/>
      <c r="BRB64"/>
      <c r="BRC64"/>
      <c r="BRD64"/>
      <c r="BRE64"/>
      <c r="BRF64"/>
      <c r="BRG64"/>
      <c r="BRH64"/>
      <c r="BRI64"/>
      <c r="BRJ64"/>
      <c r="BRK64"/>
      <c r="BRL64"/>
      <c r="BRM64"/>
      <c r="BRN64"/>
      <c r="BRO64"/>
      <c r="BRP64"/>
      <c r="BRQ64"/>
      <c r="BRR64"/>
      <c r="BRS64"/>
      <c r="BRT64"/>
      <c r="BRU64"/>
      <c r="BRV64"/>
      <c r="BRW64"/>
      <c r="BRX64"/>
      <c r="BRY64"/>
      <c r="BRZ64"/>
      <c r="BSA64"/>
      <c r="BSB64"/>
      <c r="BSC64"/>
      <c r="BSD64"/>
      <c r="BSE64"/>
      <c r="BSF64"/>
      <c r="BSG64"/>
      <c r="BSH64"/>
      <c r="BSI64"/>
      <c r="BSJ64"/>
      <c r="BSK64"/>
      <c r="BSL64"/>
      <c r="BSM64"/>
      <c r="BSN64"/>
      <c r="BSO64"/>
      <c r="BSP64"/>
      <c r="BSQ64"/>
      <c r="BSR64"/>
      <c r="BSS64"/>
      <c r="BST64"/>
      <c r="BSU64"/>
      <c r="BSV64"/>
      <c r="BSW64"/>
      <c r="BSX64"/>
      <c r="BSY64"/>
      <c r="BSZ64"/>
      <c r="BTA64"/>
      <c r="BTB64"/>
      <c r="BTC64"/>
      <c r="BTD64"/>
      <c r="BTE64"/>
      <c r="BTF64"/>
      <c r="BTG64"/>
      <c r="BTH64"/>
      <c r="BTI64"/>
      <c r="BTJ64"/>
      <c r="BTK64"/>
      <c r="BTL64"/>
      <c r="BTM64"/>
      <c r="BTN64"/>
      <c r="BTO64"/>
      <c r="BTP64"/>
      <c r="BTQ64"/>
      <c r="BTR64"/>
      <c r="BTS64"/>
      <c r="BTT64"/>
      <c r="BTU64"/>
      <c r="BTV64"/>
      <c r="BTW64"/>
      <c r="BTX64"/>
      <c r="BTY64"/>
      <c r="BTZ64"/>
      <c r="BUA64"/>
      <c r="BUB64"/>
      <c r="BUC64"/>
      <c r="BUD64"/>
      <c r="BUE64"/>
      <c r="BUF64"/>
      <c r="BUG64"/>
      <c r="BUH64"/>
      <c r="BUI64"/>
      <c r="BUJ64"/>
      <c r="BUK64"/>
      <c r="BUL64"/>
      <c r="BUM64"/>
      <c r="BUN64"/>
      <c r="BUO64"/>
      <c r="BUP64"/>
      <c r="BUQ64"/>
      <c r="BUR64"/>
      <c r="BUS64"/>
      <c r="BUT64"/>
      <c r="BUU64"/>
      <c r="BUV64"/>
      <c r="BUW64"/>
      <c r="BUX64"/>
      <c r="BUY64"/>
      <c r="BUZ64"/>
      <c r="BVA64"/>
      <c r="BVB64"/>
      <c r="BVC64"/>
      <c r="BVD64"/>
      <c r="BVE64"/>
      <c r="BVF64"/>
      <c r="BVG64"/>
      <c r="BVH64"/>
      <c r="BVI64"/>
      <c r="BVJ64"/>
      <c r="BVK64"/>
      <c r="BVL64"/>
      <c r="BVM64"/>
      <c r="BVN64"/>
      <c r="BVO64"/>
      <c r="BVP64"/>
      <c r="BVQ64"/>
      <c r="BVR64"/>
      <c r="BVS64"/>
      <c r="BVT64"/>
      <c r="BVU64"/>
      <c r="BVV64"/>
      <c r="BVW64"/>
      <c r="BVX64"/>
      <c r="BVY64"/>
      <c r="BVZ64"/>
      <c r="BWA64"/>
      <c r="BWB64"/>
      <c r="BWC64"/>
      <c r="BWD64"/>
      <c r="BWE64"/>
      <c r="BWF64"/>
      <c r="BWG64"/>
      <c r="BWH64"/>
      <c r="BWI64"/>
      <c r="BWJ64"/>
      <c r="BWK64"/>
      <c r="BWL64"/>
      <c r="BWM64"/>
      <c r="BWN64"/>
      <c r="BWO64"/>
      <c r="BWP64"/>
      <c r="BWQ64"/>
      <c r="BWR64"/>
      <c r="BWS64"/>
      <c r="BWT64"/>
      <c r="BWU64"/>
      <c r="BWV64"/>
      <c r="BWW64"/>
      <c r="BWX64"/>
      <c r="BWY64"/>
      <c r="BWZ64"/>
      <c r="BXA64"/>
      <c r="BXB64"/>
      <c r="BXC64"/>
      <c r="BXD64"/>
      <c r="BXE64"/>
      <c r="BXF64"/>
      <c r="BXG64"/>
      <c r="BXH64"/>
      <c r="BXI64"/>
      <c r="BXJ64"/>
      <c r="BXK64"/>
      <c r="BXL64"/>
      <c r="BXM64"/>
      <c r="BXN64"/>
      <c r="BXO64"/>
      <c r="BXP64"/>
      <c r="BXQ64"/>
      <c r="BXR64"/>
      <c r="BXS64"/>
      <c r="BXT64"/>
      <c r="BXU64"/>
      <c r="BXV64"/>
      <c r="BXW64"/>
      <c r="BXX64"/>
      <c r="BXY64"/>
      <c r="BXZ64"/>
      <c r="BYA64"/>
      <c r="BYB64"/>
      <c r="BYC64"/>
      <c r="BYD64"/>
      <c r="BYE64"/>
      <c r="BYF64"/>
      <c r="BYG64"/>
      <c r="BYH64"/>
      <c r="BYI64"/>
      <c r="BYJ64"/>
      <c r="BYK64"/>
      <c r="BYL64"/>
      <c r="BYM64"/>
      <c r="BYN64"/>
      <c r="BYO64"/>
      <c r="BYP64"/>
      <c r="BYQ64"/>
      <c r="BYR64"/>
      <c r="BYS64"/>
      <c r="BYT64"/>
      <c r="BYU64"/>
      <c r="BYV64"/>
      <c r="BYW64"/>
      <c r="BYX64"/>
      <c r="BYY64"/>
      <c r="BYZ64"/>
      <c r="BZA64"/>
      <c r="BZB64"/>
      <c r="BZC64"/>
      <c r="BZD64"/>
      <c r="BZE64"/>
      <c r="BZF64"/>
      <c r="BZG64"/>
      <c r="BZH64"/>
      <c r="BZI64"/>
      <c r="BZJ64"/>
      <c r="BZK64"/>
      <c r="BZL64"/>
      <c r="BZM64"/>
      <c r="BZN64"/>
      <c r="BZO64"/>
      <c r="BZP64"/>
      <c r="BZQ64"/>
      <c r="BZR64"/>
      <c r="BZS64"/>
      <c r="BZT64"/>
      <c r="BZU64"/>
      <c r="BZV64"/>
      <c r="BZW64"/>
      <c r="BZX64"/>
      <c r="BZY64"/>
      <c r="BZZ64"/>
      <c r="CAA64"/>
      <c r="CAB64"/>
      <c r="CAC64"/>
      <c r="CAD64"/>
      <c r="CAE64"/>
      <c r="CAF64"/>
      <c r="CAG64"/>
      <c r="CAH64"/>
      <c r="CAI64"/>
      <c r="CAJ64"/>
      <c r="CAK64"/>
      <c r="CAL64"/>
      <c r="CAM64"/>
      <c r="CAN64"/>
      <c r="CAO64"/>
      <c r="CAP64"/>
      <c r="CAQ64"/>
      <c r="CAR64"/>
      <c r="CAS64"/>
      <c r="CAT64"/>
      <c r="CAU64"/>
      <c r="CAV64"/>
      <c r="CAW64"/>
      <c r="CAX64"/>
      <c r="CAY64"/>
      <c r="CAZ64"/>
      <c r="CBA64"/>
      <c r="CBB64"/>
      <c r="CBC64"/>
      <c r="CBD64"/>
      <c r="CBE64"/>
      <c r="CBF64"/>
      <c r="CBG64"/>
      <c r="CBH64"/>
      <c r="CBI64"/>
      <c r="CBJ64"/>
      <c r="CBK64"/>
      <c r="CBL64"/>
      <c r="CBM64"/>
      <c r="CBN64"/>
      <c r="CBO64"/>
      <c r="CBP64"/>
      <c r="CBQ64"/>
      <c r="CBR64"/>
      <c r="CBS64"/>
      <c r="CBT64"/>
      <c r="CBU64"/>
      <c r="CBV64"/>
      <c r="CBW64"/>
      <c r="CBX64"/>
      <c r="CBY64"/>
      <c r="CBZ64"/>
      <c r="CCA64"/>
      <c r="CCB64"/>
      <c r="CCC64"/>
      <c r="CCD64"/>
      <c r="CCE64"/>
      <c r="CCF64"/>
      <c r="CCG64"/>
      <c r="CCH64"/>
      <c r="CCI64"/>
      <c r="CCJ64"/>
      <c r="CCK64"/>
      <c r="CCL64"/>
      <c r="CCM64"/>
      <c r="CCN64"/>
      <c r="CCO64"/>
      <c r="CCP64"/>
      <c r="CCQ64"/>
      <c r="CCR64"/>
      <c r="CCS64"/>
      <c r="CCT64"/>
      <c r="CCU64"/>
      <c r="CCV64"/>
      <c r="CCW64"/>
      <c r="CCX64"/>
      <c r="CCY64"/>
      <c r="CCZ64"/>
      <c r="CDA64"/>
      <c r="CDB64"/>
      <c r="CDC64"/>
      <c r="CDD64"/>
      <c r="CDE64"/>
      <c r="CDF64"/>
      <c r="CDG64"/>
      <c r="CDH64"/>
      <c r="CDI64"/>
      <c r="CDJ64"/>
      <c r="CDK64"/>
      <c r="CDL64"/>
      <c r="CDM64"/>
      <c r="CDN64"/>
      <c r="CDO64"/>
      <c r="CDP64"/>
      <c r="CDQ64"/>
      <c r="CDR64"/>
      <c r="CDS64"/>
      <c r="CDT64"/>
      <c r="CDU64"/>
      <c r="CDV64"/>
      <c r="CDW64"/>
      <c r="CDX64"/>
      <c r="CDY64"/>
      <c r="CDZ64"/>
      <c r="CEA64"/>
      <c r="CEB64"/>
      <c r="CEC64"/>
      <c r="CED64"/>
      <c r="CEE64"/>
      <c r="CEF64"/>
      <c r="CEG64"/>
      <c r="CEH64"/>
      <c r="CEI64"/>
      <c r="CEJ64"/>
      <c r="CEK64"/>
      <c r="CEL64"/>
      <c r="CEM64"/>
      <c r="CEN64"/>
      <c r="CEO64"/>
      <c r="CEP64"/>
      <c r="CEQ64"/>
      <c r="CER64"/>
      <c r="CES64"/>
      <c r="CET64"/>
      <c r="CEU64"/>
      <c r="CEV64"/>
      <c r="CEW64"/>
      <c r="CEX64"/>
      <c r="CEY64"/>
      <c r="CEZ64"/>
      <c r="CFA64"/>
      <c r="CFB64"/>
      <c r="CFC64"/>
      <c r="CFD64"/>
      <c r="CFE64"/>
      <c r="CFF64"/>
      <c r="CFG64"/>
      <c r="CFH64"/>
      <c r="CFI64"/>
      <c r="CFJ64"/>
      <c r="CFK64"/>
      <c r="CFL64"/>
      <c r="CFM64"/>
      <c r="CFN64"/>
      <c r="CFO64"/>
      <c r="CFP64"/>
      <c r="CFQ64"/>
      <c r="CFR64"/>
      <c r="CFS64"/>
      <c r="CFT64"/>
      <c r="CFU64"/>
      <c r="CFV64"/>
      <c r="CFW64"/>
      <c r="CFX64"/>
      <c r="CFY64"/>
      <c r="CFZ64"/>
      <c r="CGA64"/>
      <c r="CGB64"/>
      <c r="CGC64"/>
      <c r="CGD64"/>
      <c r="CGE64"/>
      <c r="CGF64"/>
      <c r="CGG64"/>
      <c r="CGH64"/>
      <c r="CGI64"/>
      <c r="CGJ64"/>
      <c r="CGK64"/>
      <c r="CGL64"/>
      <c r="CGM64"/>
      <c r="CGN64"/>
      <c r="CGO64"/>
      <c r="CGP64"/>
      <c r="CGQ64"/>
      <c r="CGR64"/>
      <c r="CGS64"/>
      <c r="CGT64"/>
      <c r="CGU64"/>
      <c r="CGV64"/>
      <c r="CGW64"/>
      <c r="CGX64"/>
      <c r="CGY64"/>
      <c r="CGZ64"/>
      <c r="CHA64"/>
      <c r="CHB64"/>
      <c r="CHC64"/>
      <c r="CHD64"/>
      <c r="CHE64"/>
      <c r="CHF64"/>
      <c r="CHG64"/>
      <c r="CHH64"/>
      <c r="CHI64"/>
      <c r="CHJ64"/>
      <c r="CHK64"/>
      <c r="CHL64"/>
      <c r="CHM64"/>
      <c r="CHN64"/>
      <c r="CHO64"/>
      <c r="CHP64"/>
      <c r="CHQ64"/>
      <c r="CHR64"/>
      <c r="CHS64"/>
      <c r="CHT64"/>
      <c r="CHU64"/>
      <c r="CHV64"/>
      <c r="CHW64"/>
      <c r="CHX64"/>
      <c r="CHY64"/>
      <c r="CHZ64"/>
      <c r="CIA64"/>
      <c r="CIB64"/>
      <c r="CIC64"/>
      <c r="CID64"/>
      <c r="CIE64"/>
      <c r="CIF64"/>
      <c r="CIG64"/>
      <c r="CIH64"/>
      <c r="CII64"/>
      <c r="CIJ64"/>
      <c r="CIK64"/>
      <c r="CIL64"/>
      <c r="CIM64"/>
      <c r="CIN64"/>
      <c r="CIO64"/>
      <c r="CIP64"/>
      <c r="CIQ64"/>
      <c r="CIR64"/>
      <c r="CIS64"/>
      <c r="CIT64"/>
      <c r="CIU64"/>
      <c r="CIV64"/>
      <c r="CIW64"/>
      <c r="CIX64"/>
      <c r="CIY64"/>
      <c r="CIZ64"/>
      <c r="CJA64"/>
      <c r="CJB64"/>
      <c r="CJC64"/>
      <c r="CJD64"/>
      <c r="CJE64"/>
      <c r="CJF64"/>
      <c r="CJG64"/>
      <c r="CJH64"/>
      <c r="CJI64"/>
      <c r="CJJ64"/>
      <c r="CJK64"/>
      <c r="CJL64"/>
      <c r="CJM64"/>
      <c r="CJN64"/>
      <c r="CJO64"/>
      <c r="CJP64"/>
      <c r="CJQ64"/>
      <c r="CJR64"/>
      <c r="CJS64"/>
      <c r="CJT64"/>
      <c r="CJU64"/>
      <c r="CJV64"/>
      <c r="CJW64"/>
      <c r="CJX64"/>
      <c r="CJY64"/>
      <c r="CJZ64"/>
      <c r="CKA64"/>
      <c r="CKB64"/>
      <c r="CKC64"/>
      <c r="CKD64"/>
      <c r="CKE64"/>
      <c r="CKF64"/>
      <c r="CKG64"/>
      <c r="CKH64"/>
      <c r="CKI64"/>
      <c r="CKJ64"/>
      <c r="CKK64"/>
      <c r="CKL64"/>
      <c r="CKM64"/>
      <c r="CKN64"/>
      <c r="CKO64"/>
      <c r="CKP64"/>
      <c r="CKQ64"/>
      <c r="CKR64"/>
      <c r="CKS64"/>
      <c r="CKT64"/>
      <c r="CKU64"/>
      <c r="CKV64"/>
      <c r="CKW64"/>
      <c r="CKX64"/>
      <c r="CKY64"/>
      <c r="CKZ64"/>
      <c r="CLA64"/>
      <c r="CLB64"/>
      <c r="CLC64"/>
      <c r="CLD64"/>
      <c r="CLE64"/>
      <c r="CLF64"/>
      <c r="CLG64"/>
      <c r="CLH64"/>
      <c r="CLI64"/>
      <c r="CLJ64"/>
      <c r="CLK64"/>
      <c r="CLL64"/>
      <c r="CLM64"/>
      <c r="CLN64"/>
      <c r="CLO64"/>
      <c r="CLP64"/>
      <c r="CLQ64"/>
      <c r="CLR64"/>
      <c r="CLS64"/>
      <c r="CLT64"/>
      <c r="CLU64"/>
      <c r="CLV64"/>
      <c r="CLW64"/>
      <c r="CLX64"/>
      <c r="CLY64"/>
      <c r="CLZ64"/>
      <c r="CMA64"/>
      <c r="CMB64"/>
      <c r="CMC64"/>
      <c r="CMD64"/>
      <c r="CME64"/>
      <c r="CMF64"/>
      <c r="CMG64"/>
      <c r="CMH64"/>
      <c r="CMI64"/>
      <c r="CMJ64"/>
      <c r="CMK64"/>
      <c r="CML64"/>
      <c r="CMM64"/>
      <c r="CMN64"/>
      <c r="CMO64"/>
      <c r="CMP64"/>
      <c r="CMQ64"/>
      <c r="CMR64"/>
      <c r="CMS64"/>
      <c r="CMT64"/>
      <c r="CMU64"/>
      <c r="CMV64"/>
      <c r="CMW64"/>
      <c r="CMX64"/>
      <c r="CMY64"/>
      <c r="CMZ64"/>
      <c r="CNA64"/>
      <c r="CNB64"/>
      <c r="CNC64"/>
      <c r="CND64"/>
      <c r="CNE64"/>
      <c r="CNF64"/>
      <c r="CNG64"/>
      <c r="CNH64"/>
      <c r="CNI64"/>
      <c r="CNJ64"/>
      <c r="CNK64"/>
      <c r="CNL64"/>
      <c r="CNM64"/>
      <c r="CNN64"/>
      <c r="CNO64"/>
      <c r="CNP64"/>
      <c r="CNQ64"/>
      <c r="CNR64"/>
      <c r="CNS64"/>
      <c r="CNT64"/>
      <c r="CNU64"/>
      <c r="CNV64"/>
      <c r="CNW64"/>
      <c r="CNX64"/>
      <c r="CNY64"/>
      <c r="CNZ64"/>
      <c r="COA64"/>
      <c r="COB64"/>
      <c r="COC64"/>
      <c r="COD64"/>
      <c r="COE64"/>
      <c r="COF64"/>
      <c r="COG64"/>
      <c r="COH64"/>
      <c r="COI64"/>
      <c r="COJ64"/>
      <c r="COK64"/>
      <c r="COL64"/>
      <c r="COM64"/>
      <c r="CON64"/>
      <c r="COO64"/>
      <c r="COP64"/>
      <c r="COQ64"/>
      <c r="COR64"/>
      <c r="COS64"/>
      <c r="COT64"/>
      <c r="COU64"/>
      <c r="COV64"/>
      <c r="COW64"/>
      <c r="COX64"/>
      <c r="COY64"/>
      <c r="COZ64"/>
      <c r="CPA64"/>
      <c r="CPB64"/>
      <c r="CPC64"/>
      <c r="CPD64"/>
      <c r="CPE64"/>
      <c r="CPF64"/>
      <c r="CPG64"/>
      <c r="CPH64"/>
      <c r="CPI64"/>
      <c r="CPJ64"/>
      <c r="CPK64"/>
      <c r="CPL64"/>
      <c r="CPM64"/>
      <c r="CPN64"/>
      <c r="CPO64"/>
      <c r="CPP64"/>
      <c r="CPQ64"/>
      <c r="CPR64"/>
      <c r="CPS64"/>
      <c r="CPT64"/>
      <c r="CPU64"/>
      <c r="CPV64"/>
      <c r="CPW64"/>
      <c r="CPX64"/>
      <c r="CPY64"/>
      <c r="CPZ64"/>
      <c r="CQA64"/>
      <c r="CQB64"/>
      <c r="CQC64"/>
      <c r="CQD64"/>
      <c r="CQE64"/>
      <c r="CQF64"/>
      <c r="CQG64"/>
      <c r="CQH64"/>
      <c r="CQI64"/>
      <c r="CQJ64"/>
      <c r="CQK64"/>
      <c r="CQL64"/>
      <c r="CQM64"/>
      <c r="CQN64"/>
      <c r="CQO64"/>
      <c r="CQP64"/>
      <c r="CQQ64"/>
      <c r="CQR64"/>
      <c r="CQS64"/>
      <c r="CQT64"/>
      <c r="CQU64"/>
      <c r="CQV64"/>
      <c r="CQW64"/>
      <c r="CQX64"/>
      <c r="CQY64"/>
      <c r="CQZ64"/>
      <c r="CRA64"/>
      <c r="CRB64"/>
      <c r="CRC64"/>
      <c r="CRD64"/>
      <c r="CRE64"/>
      <c r="CRF64"/>
      <c r="CRG64"/>
      <c r="CRH64"/>
      <c r="CRI64"/>
      <c r="CRJ64"/>
      <c r="CRK64"/>
      <c r="CRL64"/>
      <c r="CRM64"/>
      <c r="CRN64"/>
      <c r="CRO64"/>
      <c r="CRP64"/>
      <c r="CRQ64"/>
      <c r="CRR64"/>
      <c r="CRS64"/>
      <c r="CRT64"/>
      <c r="CRU64"/>
      <c r="CRV64"/>
      <c r="CRW64"/>
      <c r="CRX64"/>
      <c r="CRY64"/>
      <c r="CRZ64"/>
      <c r="CSA64"/>
      <c r="CSB64"/>
      <c r="CSC64"/>
      <c r="CSD64"/>
      <c r="CSE64"/>
      <c r="CSF64"/>
      <c r="CSG64"/>
      <c r="CSH64"/>
      <c r="CSI64"/>
      <c r="CSJ64"/>
      <c r="CSK64"/>
      <c r="CSL64"/>
      <c r="CSM64"/>
      <c r="CSN64"/>
      <c r="CSO64"/>
      <c r="CSP64"/>
      <c r="CSQ64"/>
      <c r="CSR64"/>
      <c r="CSS64"/>
      <c r="CST64"/>
      <c r="CSU64"/>
      <c r="CSV64"/>
      <c r="CSW64"/>
      <c r="CSX64"/>
      <c r="CSY64"/>
      <c r="CSZ64"/>
      <c r="CTA64"/>
      <c r="CTB64"/>
      <c r="CTC64"/>
      <c r="CTD64"/>
      <c r="CTE64"/>
      <c r="CTF64"/>
      <c r="CTG64"/>
      <c r="CTH64"/>
      <c r="CTI64"/>
      <c r="CTJ64"/>
      <c r="CTK64"/>
      <c r="CTL64"/>
      <c r="CTM64"/>
      <c r="CTN64"/>
      <c r="CTO64"/>
      <c r="CTP64"/>
      <c r="CTQ64"/>
      <c r="CTR64"/>
      <c r="CTS64"/>
      <c r="CTT64"/>
      <c r="CTU64"/>
      <c r="CTV64"/>
      <c r="CTW64"/>
      <c r="CTX64"/>
      <c r="CTY64"/>
      <c r="CTZ64"/>
      <c r="CUA64"/>
      <c r="CUB64"/>
      <c r="CUC64"/>
      <c r="CUD64"/>
      <c r="CUE64"/>
      <c r="CUF64"/>
      <c r="CUG64"/>
      <c r="CUH64"/>
      <c r="CUI64"/>
      <c r="CUJ64"/>
      <c r="CUK64"/>
      <c r="CUL64"/>
      <c r="CUM64"/>
      <c r="CUN64"/>
      <c r="CUO64"/>
      <c r="CUP64"/>
      <c r="CUQ64"/>
      <c r="CUR64"/>
      <c r="CUS64"/>
      <c r="CUT64"/>
      <c r="CUU64"/>
      <c r="CUV64"/>
      <c r="CUW64"/>
      <c r="CUX64"/>
      <c r="CUY64"/>
      <c r="CUZ64"/>
      <c r="CVA64"/>
      <c r="CVB64"/>
      <c r="CVC64"/>
      <c r="CVD64"/>
      <c r="CVE64"/>
      <c r="CVF64"/>
      <c r="CVG64"/>
      <c r="CVH64"/>
      <c r="CVI64"/>
      <c r="CVJ64"/>
      <c r="CVK64"/>
      <c r="CVL64"/>
      <c r="CVM64"/>
      <c r="CVN64"/>
      <c r="CVO64"/>
      <c r="CVP64"/>
      <c r="CVQ64"/>
      <c r="CVR64"/>
      <c r="CVS64"/>
      <c r="CVT64"/>
      <c r="CVU64"/>
      <c r="CVV64"/>
      <c r="CVW64"/>
      <c r="CVX64"/>
      <c r="CVY64"/>
      <c r="CVZ64"/>
      <c r="CWA64"/>
      <c r="CWB64"/>
      <c r="CWC64"/>
      <c r="CWD64"/>
      <c r="CWE64"/>
      <c r="CWF64"/>
      <c r="CWG64"/>
      <c r="CWH64"/>
      <c r="CWI64"/>
      <c r="CWJ64"/>
      <c r="CWK64"/>
      <c r="CWL64"/>
      <c r="CWM64"/>
      <c r="CWN64"/>
      <c r="CWO64"/>
      <c r="CWP64"/>
      <c r="CWQ64"/>
      <c r="CWR64"/>
      <c r="CWS64"/>
      <c r="CWT64"/>
      <c r="CWU64"/>
      <c r="CWV64"/>
      <c r="CWW64"/>
      <c r="CWX64"/>
      <c r="CWY64"/>
      <c r="CWZ64"/>
      <c r="CXA64"/>
      <c r="CXB64"/>
      <c r="CXC64"/>
      <c r="CXD64"/>
      <c r="CXE64"/>
      <c r="CXF64"/>
      <c r="CXG64"/>
      <c r="CXH64"/>
      <c r="CXI64"/>
      <c r="CXJ64"/>
      <c r="CXK64"/>
      <c r="CXL64"/>
      <c r="CXM64"/>
      <c r="CXN64"/>
      <c r="CXO64"/>
      <c r="CXP64"/>
      <c r="CXQ64"/>
      <c r="CXR64"/>
      <c r="CXS64"/>
      <c r="CXT64"/>
      <c r="CXU64"/>
      <c r="CXV64"/>
      <c r="CXW64"/>
      <c r="CXX64"/>
      <c r="CXY64"/>
      <c r="CXZ64"/>
      <c r="CYA64"/>
      <c r="CYB64"/>
      <c r="CYC64"/>
      <c r="CYD64"/>
      <c r="CYE64"/>
      <c r="CYF64"/>
      <c r="CYG64"/>
      <c r="CYH64"/>
      <c r="CYI64"/>
      <c r="CYJ64"/>
      <c r="CYK64"/>
      <c r="CYL64"/>
      <c r="CYM64"/>
      <c r="CYN64"/>
      <c r="CYO64"/>
      <c r="CYP64"/>
      <c r="CYQ64"/>
      <c r="CYR64"/>
      <c r="CYS64"/>
      <c r="CYT64"/>
      <c r="CYU64"/>
      <c r="CYV64"/>
      <c r="CYW64"/>
      <c r="CYX64"/>
      <c r="CYY64"/>
      <c r="CYZ64"/>
      <c r="CZA64"/>
      <c r="CZB64"/>
      <c r="CZC64"/>
      <c r="CZD64"/>
      <c r="CZE64"/>
      <c r="CZF64"/>
      <c r="CZG64"/>
      <c r="CZH64"/>
      <c r="CZI64"/>
      <c r="CZJ64"/>
      <c r="CZK64"/>
      <c r="CZL64"/>
      <c r="CZM64"/>
      <c r="CZN64"/>
      <c r="CZO64"/>
      <c r="CZP64"/>
      <c r="CZQ64"/>
      <c r="CZR64"/>
      <c r="CZS64"/>
      <c r="CZT64"/>
      <c r="CZU64"/>
      <c r="CZV64"/>
      <c r="CZW64"/>
      <c r="CZX64"/>
      <c r="CZY64"/>
      <c r="CZZ64"/>
      <c r="DAA64"/>
      <c r="DAB64"/>
      <c r="DAC64"/>
      <c r="DAD64"/>
      <c r="DAE64"/>
      <c r="DAF64"/>
      <c r="DAG64"/>
      <c r="DAH64"/>
      <c r="DAI64"/>
      <c r="DAJ64"/>
      <c r="DAK64"/>
      <c r="DAL64"/>
      <c r="DAM64"/>
      <c r="DAN64"/>
      <c r="DAO64"/>
      <c r="DAP64"/>
      <c r="DAQ64"/>
      <c r="DAR64"/>
      <c r="DAS64"/>
      <c r="DAT64"/>
      <c r="DAU64"/>
      <c r="DAV64"/>
      <c r="DAW64"/>
      <c r="DAX64"/>
      <c r="DAY64"/>
      <c r="DAZ64"/>
      <c r="DBA64"/>
      <c r="DBB64"/>
      <c r="DBC64"/>
      <c r="DBD64"/>
      <c r="DBE64"/>
      <c r="DBF64"/>
      <c r="DBG64"/>
      <c r="DBH64"/>
      <c r="DBI64"/>
      <c r="DBJ64"/>
      <c r="DBK64"/>
      <c r="DBL64"/>
      <c r="DBM64"/>
      <c r="DBN64"/>
      <c r="DBO64"/>
      <c r="DBP64"/>
      <c r="DBQ64"/>
      <c r="DBR64"/>
      <c r="DBS64"/>
      <c r="DBT64"/>
      <c r="DBU64"/>
      <c r="DBV64"/>
      <c r="DBW64"/>
      <c r="DBX64"/>
      <c r="DBY64"/>
      <c r="DBZ64"/>
      <c r="DCA64"/>
      <c r="DCB64"/>
      <c r="DCC64"/>
      <c r="DCD64"/>
      <c r="DCE64"/>
      <c r="DCF64"/>
      <c r="DCG64"/>
      <c r="DCH64"/>
      <c r="DCI64"/>
      <c r="DCJ64"/>
      <c r="DCK64"/>
      <c r="DCL64"/>
      <c r="DCM64"/>
      <c r="DCN64"/>
      <c r="DCO64"/>
      <c r="DCP64"/>
      <c r="DCQ64"/>
      <c r="DCR64"/>
      <c r="DCS64"/>
      <c r="DCT64"/>
      <c r="DCU64"/>
      <c r="DCV64"/>
      <c r="DCW64"/>
      <c r="DCX64"/>
      <c r="DCY64"/>
      <c r="DCZ64"/>
      <c r="DDA64"/>
      <c r="DDB64"/>
      <c r="DDC64"/>
      <c r="DDD64"/>
      <c r="DDE64"/>
      <c r="DDF64"/>
      <c r="DDG64"/>
      <c r="DDH64"/>
      <c r="DDI64"/>
      <c r="DDJ64"/>
      <c r="DDK64"/>
      <c r="DDL64"/>
      <c r="DDM64"/>
      <c r="DDN64"/>
      <c r="DDO64"/>
      <c r="DDP64"/>
      <c r="DDQ64"/>
      <c r="DDR64"/>
      <c r="DDS64"/>
      <c r="DDT64"/>
      <c r="DDU64"/>
      <c r="DDV64"/>
      <c r="DDW64"/>
      <c r="DDX64"/>
      <c r="DDY64"/>
      <c r="DDZ64"/>
      <c r="DEA64"/>
      <c r="DEB64"/>
      <c r="DEC64"/>
      <c r="DED64"/>
      <c r="DEE64"/>
      <c r="DEF64"/>
      <c r="DEG64"/>
      <c r="DEH64"/>
      <c r="DEI64"/>
      <c r="DEJ64"/>
      <c r="DEK64"/>
      <c r="DEL64"/>
      <c r="DEM64"/>
      <c r="DEN64"/>
      <c r="DEO64"/>
      <c r="DEP64"/>
      <c r="DEQ64"/>
      <c r="DER64"/>
      <c r="DES64"/>
      <c r="DET64"/>
      <c r="DEU64"/>
      <c r="DEV64"/>
      <c r="DEW64"/>
      <c r="DEX64"/>
      <c r="DEY64"/>
      <c r="DEZ64"/>
      <c r="DFA64"/>
      <c r="DFB64"/>
      <c r="DFC64"/>
      <c r="DFD64"/>
      <c r="DFE64"/>
      <c r="DFF64"/>
      <c r="DFG64"/>
      <c r="DFH64"/>
      <c r="DFI64"/>
      <c r="DFJ64"/>
      <c r="DFK64"/>
      <c r="DFL64"/>
      <c r="DFM64"/>
      <c r="DFN64"/>
      <c r="DFO64"/>
      <c r="DFP64"/>
      <c r="DFQ64"/>
      <c r="DFR64"/>
      <c r="DFS64"/>
      <c r="DFT64"/>
      <c r="DFU64"/>
      <c r="DFV64"/>
      <c r="DFW64"/>
      <c r="DFX64"/>
      <c r="DFY64"/>
      <c r="DFZ64"/>
      <c r="DGA64"/>
      <c r="DGB64"/>
      <c r="DGC64"/>
      <c r="DGD64"/>
      <c r="DGE64"/>
      <c r="DGF64"/>
      <c r="DGG64"/>
      <c r="DGH64"/>
      <c r="DGI64"/>
      <c r="DGJ64"/>
      <c r="DGK64"/>
      <c r="DGL64"/>
      <c r="DGM64"/>
      <c r="DGN64"/>
      <c r="DGO64"/>
      <c r="DGP64"/>
      <c r="DGQ64"/>
      <c r="DGR64"/>
      <c r="DGS64"/>
      <c r="DGT64"/>
      <c r="DGU64"/>
      <c r="DGV64"/>
      <c r="DGW64"/>
      <c r="DGX64"/>
      <c r="DGY64"/>
      <c r="DGZ64"/>
      <c r="DHA64"/>
      <c r="DHB64"/>
      <c r="DHC64"/>
      <c r="DHD64"/>
      <c r="DHE64"/>
      <c r="DHF64"/>
      <c r="DHG64"/>
      <c r="DHH64"/>
      <c r="DHI64"/>
      <c r="DHJ64"/>
      <c r="DHK64"/>
      <c r="DHL64"/>
      <c r="DHM64"/>
      <c r="DHN64"/>
      <c r="DHO64"/>
      <c r="DHP64"/>
      <c r="DHQ64"/>
      <c r="DHR64"/>
      <c r="DHS64"/>
      <c r="DHT64"/>
      <c r="DHU64"/>
      <c r="DHV64"/>
      <c r="DHW64"/>
      <c r="DHX64"/>
      <c r="DHY64"/>
      <c r="DHZ64"/>
      <c r="DIA64"/>
      <c r="DIB64"/>
      <c r="DIC64"/>
      <c r="DID64"/>
      <c r="DIE64"/>
      <c r="DIF64"/>
      <c r="DIG64"/>
      <c r="DIH64"/>
      <c r="DII64"/>
      <c r="DIJ64"/>
      <c r="DIK64"/>
      <c r="DIL64"/>
      <c r="DIM64"/>
      <c r="DIN64"/>
      <c r="DIO64"/>
      <c r="DIP64"/>
      <c r="DIQ64"/>
      <c r="DIR64"/>
      <c r="DIS64"/>
      <c r="DIT64"/>
      <c r="DIU64"/>
      <c r="DIV64"/>
      <c r="DIW64"/>
      <c r="DIX64"/>
      <c r="DIY64"/>
      <c r="DIZ64"/>
      <c r="DJA64"/>
      <c r="DJB64"/>
      <c r="DJC64"/>
      <c r="DJD64"/>
      <c r="DJE64"/>
      <c r="DJF64"/>
      <c r="DJG64"/>
      <c r="DJH64"/>
      <c r="DJI64"/>
      <c r="DJJ64"/>
      <c r="DJK64"/>
      <c r="DJL64"/>
      <c r="DJM64"/>
      <c r="DJN64"/>
      <c r="DJO64"/>
      <c r="DJP64"/>
      <c r="DJQ64"/>
      <c r="DJR64"/>
      <c r="DJS64"/>
      <c r="DJT64"/>
      <c r="DJU64"/>
      <c r="DJV64"/>
      <c r="DJW64"/>
      <c r="DJX64"/>
      <c r="DJY64"/>
      <c r="DJZ64"/>
      <c r="DKA64"/>
      <c r="DKB64"/>
      <c r="DKC64"/>
      <c r="DKD64"/>
      <c r="DKE64"/>
      <c r="DKF64"/>
      <c r="DKG64"/>
      <c r="DKH64"/>
      <c r="DKI64"/>
      <c r="DKJ64"/>
      <c r="DKK64"/>
      <c r="DKL64"/>
      <c r="DKM64"/>
      <c r="DKN64"/>
      <c r="DKO64"/>
      <c r="DKP64"/>
      <c r="DKQ64"/>
      <c r="DKR64"/>
      <c r="DKS64"/>
      <c r="DKT64"/>
      <c r="DKU64"/>
      <c r="DKV64"/>
      <c r="DKW64"/>
      <c r="DKX64"/>
      <c r="DKY64"/>
      <c r="DKZ64"/>
      <c r="DLA64"/>
      <c r="DLB64"/>
      <c r="DLC64"/>
      <c r="DLD64"/>
      <c r="DLE64"/>
      <c r="DLF64"/>
      <c r="DLG64"/>
      <c r="DLH64"/>
      <c r="DLI64"/>
      <c r="DLJ64"/>
      <c r="DLK64"/>
      <c r="DLL64"/>
      <c r="DLM64"/>
      <c r="DLN64"/>
      <c r="DLO64"/>
      <c r="DLP64"/>
      <c r="DLQ64"/>
      <c r="DLR64"/>
      <c r="DLS64"/>
      <c r="DLT64"/>
      <c r="DLU64"/>
      <c r="DLV64"/>
      <c r="DLW64"/>
      <c r="DLX64"/>
      <c r="DLY64"/>
      <c r="DLZ64"/>
      <c r="DMA64"/>
      <c r="DMB64"/>
      <c r="DMC64"/>
      <c r="DMD64"/>
      <c r="DME64"/>
      <c r="DMF64"/>
      <c r="DMG64"/>
      <c r="DMH64"/>
      <c r="DMI64"/>
      <c r="DMJ64"/>
      <c r="DMK64"/>
      <c r="DML64"/>
      <c r="DMM64"/>
      <c r="DMN64"/>
      <c r="DMO64"/>
      <c r="DMP64"/>
      <c r="DMQ64"/>
      <c r="DMR64"/>
      <c r="DMS64"/>
      <c r="DMT64"/>
      <c r="DMU64"/>
      <c r="DMV64"/>
      <c r="DMW64"/>
      <c r="DMX64"/>
      <c r="DMY64"/>
      <c r="DMZ64"/>
      <c r="DNA64"/>
      <c r="DNB64"/>
      <c r="DNC64"/>
      <c r="DND64"/>
      <c r="DNE64"/>
      <c r="DNF64"/>
      <c r="DNG64"/>
      <c r="DNH64"/>
      <c r="DNI64"/>
      <c r="DNJ64"/>
      <c r="DNK64"/>
      <c r="DNL64"/>
      <c r="DNM64"/>
      <c r="DNN64"/>
      <c r="DNO64"/>
      <c r="DNP64"/>
      <c r="DNQ64"/>
      <c r="DNR64"/>
      <c r="DNS64"/>
      <c r="DNT64"/>
      <c r="DNU64"/>
      <c r="DNV64"/>
      <c r="DNW64"/>
      <c r="DNX64"/>
      <c r="DNY64"/>
      <c r="DNZ64"/>
      <c r="DOA64"/>
      <c r="DOB64"/>
      <c r="DOC64"/>
      <c r="DOD64"/>
      <c r="DOE64"/>
      <c r="DOF64"/>
      <c r="DOG64"/>
      <c r="DOH64"/>
      <c r="DOI64"/>
      <c r="DOJ64"/>
      <c r="DOK64"/>
      <c r="DOL64"/>
      <c r="DOM64"/>
      <c r="DON64"/>
      <c r="DOO64"/>
      <c r="DOP64"/>
      <c r="DOQ64"/>
      <c r="DOR64"/>
      <c r="DOS64"/>
      <c r="DOT64"/>
      <c r="DOU64"/>
      <c r="DOV64"/>
      <c r="DOW64"/>
      <c r="DOX64"/>
      <c r="DOY64"/>
      <c r="DOZ64"/>
      <c r="DPA64"/>
      <c r="DPB64"/>
      <c r="DPC64"/>
      <c r="DPD64"/>
      <c r="DPE64"/>
      <c r="DPF64"/>
      <c r="DPG64"/>
      <c r="DPH64"/>
      <c r="DPI64"/>
      <c r="DPJ64"/>
      <c r="DPK64"/>
      <c r="DPL64"/>
      <c r="DPM64"/>
      <c r="DPN64"/>
      <c r="DPO64"/>
      <c r="DPP64"/>
      <c r="DPQ64"/>
      <c r="DPR64"/>
      <c r="DPS64"/>
      <c r="DPT64"/>
      <c r="DPU64"/>
      <c r="DPV64"/>
      <c r="DPW64"/>
      <c r="DPX64"/>
      <c r="DPY64"/>
      <c r="DPZ64"/>
      <c r="DQA64"/>
      <c r="DQB64"/>
      <c r="DQC64"/>
      <c r="DQD64"/>
      <c r="DQE64"/>
      <c r="DQF64"/>
      <c r="DQG64"/>
      <c r="DQH64"/>
      <c r="DQI64"/>
      <c r="DQJ64"/>
      <c r="DQK64"/>
      <c r="DQL64"/>
      <c r="DQM64"/>
      <c r="DQN64"/>
      <c r="DQO64"/>
      <c r="DQP64"/>
      <c r="DQQ64"/>
      <c r="DQR64"/>
      <c r="DQS64"/>
      <c r="DQT64"/>
      <c r="DQU64"/>
      <c r="DQV64"/>
      <c r="DQW64"/>
      <c r="DQX64"/>
      <c r="DQY64"/>
      <c r="DQZ64"/>
      <c r="DRA64"/>
      <c r="DRB64"/>
      <c r="DRC64"/>
      <c r="DRD64"/>
      <c r="DRE64"/>
      <c r="DRF64"/>
      <c r="DRG64"/>
      <c r="DRH64"/>
      <c r="DRI64"/>
      <c r="DRJ64"/>
      <c r="DRK64"/>
      <c r="DRL64"/>
      <c r="DRM64"/>
      <c r="DRN64"/>
      <c r="DRO64"/>
      <c r="DRP64"/>
      <c r="DRQ64"/>
      <c r="DRR64"/>
      <c r="DRS64"/>
      <c r="DRT64"/>
      <c r="DRU64"/>
      <c r="DRV64"/>
      <c r="DRW64"/>
      <c r="DRX64"/>
      <c r="DRY64"/>
      <c r="DRZ64"/>
      <c r="DSA64"/>
      <c r="DSB64"/>
      <c r="DSC64"/>
      <c r="DSD64"/>
      <c r="DSE64"/>
      <c r="DSF64"/>
      <c r="DSG64"/>
      <c r="DSH64"/>
      <c r="DSI64"/>
      <c r="DSJ64"/>
      <c r="DSK64"/>
      <c r="DSL64"/>
      <c r="DSM64"/>
      <c r="DSN64"/>
      <c r="DSO64"/>
      <c r="DSP64"/>
      <c r="DSQ64"/>
      <c r="DSR64"/>
      <c r="DSS64"/>
      <c r="DST64"/>
      <c r="DSU64"/>
      <c r="DSV64"/>
      <c r="DSW64"/>
      <c r="DSX64"/>
      <c r="DSY64"/>
      <c r="DSZ64"/>
      <c r="DTA64"/>
      <c r="DTB64"/>
      <c r="DTC64"/>
      <c r="DTD64"/>
      <c r="DTE64"/>
      <c r="DTF64"/>
      <c r="DTG64"/>
      <c r="DTH64"/>
      <c r="DTI64"/>
      <c r="DTJ64"/>
      <c r="DTK64"/>
      <c r="DTL64"/>
    </row>
    <row r="65" spans="1:3236" ht="46.5" x14ac:dyDescent="0.7">
      <c r="A65" s="66">
        <v>43152</v>
      </c>
      <c r="B65" s="66">
        <v>43152</v>
      </c>
      <c r="C65" s="62" t="s">
        <v>21</v>
      </c>
      <c r="D65" s="62">
        <v>44122011</v>
      </c>
      <c r="E65" s="63" t="s">
        <v>86</v>
      </c>
      <c r="F65" s="62" t="s">
        <v>28</v>
      </c>
      <c r="G65" s="64">
        <v>5</v>
      </c>
      <c r="H65" s="64">
        <f t="shared" si="3"/>
        <v>50</v>
      </c>
      <c r="I65" s="62">
        <v>10</v>
      </c>
      <c r="J65" s="62">
        <v>0</v>
      </c>
      <c r="K65" s="65">
        <v>10</v>
      </c>
      <c r="L65" s="35"/>
      <c r="M65" s="31"/>
      <c r="N65" s="32">
        <f t="shared" si="1"/>
        <v>10</v>
      </c>
      <c r="O65" s="33"/>
      <c r="P65" s="34">
        <f t="shared" si="2"/>
        <v>10</v>
      </c>
      <c r="Q65" s="10"/>
    </row>
    <row r="66" spans="1:3236" ht="46.5" x14ac:dyDescent="0.7">
      <c r="A66" s="66">
        <v>43525</v>
      </c>
      <c r="B66" s="66">
        <v>43525</v>
      </c>
      <c r="C66" s="62" t="s">
        <v>21</v>
      </c>
      <c r="D66" s="62">
        <v>44122011</v>
      </c>
      <c r="E66" s="63" t="s">
        <v>87</v>
      </c>
      <c r="F66" s="62" t="s">
        <v>28</v>
      </c>
      <c r="G66" s="64">
        <v>80</v>
      </c>
      <c r="H66" s="64">
        <f t="shared" si="3"/>
        <v>0</v>
      </c>
      <c r="I66" s="62">
        <v>127</v>
      </c>
      <c r="J66" s="62">
        <v>123</v>
      </c>
      <c r="K66" s="65">
        <v>0</v>
      </c>
      <c r="L66" s="35"/>
      <c r="M66" s="31"/>
      <c r="N66" s="32">
        <f t="shared" si="1"/>
        <v>0</v>
      </c>
      <c r="O66" s="33"/>
      <c r="P66" s="34">
        <f t="shared" si="2"/>
        <v>0</v>
      </c>
      <c r="Q66" s="10"/>
    </row>
    <row r="67" spans="1:3236" ht="46.5" x14ac:dyDescent="0.7">
      <c r="A67" s="66">
        <v>44404</v>
      </c>
      <c r="B67" s="66">
        <v>44404</v>
      </c>
      <c r="C67" s="62" t="s">
        <v>21</v>
      </c>
      <c r="D67" s="62">
        <v>44122011</v>
      </c>
      <c r="E67" s="63" t="s">
        <v>88</v>
      </c>
      <c r="F67" s="62" t="s">
        <v>28</v>
      </c>
      <c r="G67" s="64">
        <v>89.33</v>
      </c>
      <c r="H67" s="64">
        <f t="shared" si="3"/>
        <v>0</v>
      </c>
      <c r="I67" s="62">
        <v>80</v>
      </c>
      <c r="J67" s="62">
        <v>80</v>
      </c>
      <c r="K67" s="65">
        <v>0</v>
      </c>
      <c r="L67" s="35"/>
      <c r="M67" s="31">
        <v>50</v>
      </c>
      <c r="N67" s="32">
        <f t="shared" si="1"/>
        <v>50</v>
      </c>
      <c r="O67" s="33"/>
      <c r="P67" s="34">
        <f t="shared" si="2"/>
        <v>50</v>
      </c>
      <c r="Q67" s="10"/>
    </row>
    <row r="68" spans="1:3236" ht="46.5" x14ac:dyDescent="0.7">
      <c r="A68" s="66">
        <v>43530</v>
      </c>
      <c r="B68" s="66">
        <v>43530</v>
      </c>
      <c r="C68" s="62" t="s">
        <v>21</v>
      </c>
      <c r="D68" s="62">
        <v>44122011</v>
      </c>
      <c r="E68" s="63" t="s">
        <v>89</v>
      </c>
      <c r="F68" s="62" t="s">
        <v>31</v>
      </c>
      <c r="G68" s="64">
        <v>303</v>
      </c>
      <c r="H68" s="64">
        <f t="shared" si="3"/>
        <v>0</v>
      </c>
      <c r="I68" s="62">
        <v>5</v>
      </c>
      <c r="J68" s="62">
        <v>5</v>
      </c>
      <c r="K68" s="65">
        <v>0</v>
      </c>
      <c r="L68" s="35"/>
      <c r="M68" s="31"/>
      <c r="N68" s="32">
        <f t="shared" si="1"/>
        <v>0</v>
      </c>
      <c r="O68" s="33"/>
      <c r="P68" s="34">
        <f t="shared" si="2"/>
        <v>0</v>
      </c>
      <c r="Q68" s="10"/>
    </row>
    <row r="69" spans="1:3236" ht="46.5" x14ac:dyDescent="0.7">
      <c r="A69" s="66">
        <v>44712</v>
      </c>
      <c r="B69" s="66">
        <v>44712</v>
      </c>
      <c r="C69" s="62" t="s">
        <v>21</v>
      </c>
      <c r="D69" s="62" t="s">
        <v>21</v>
      </c>
      <c r="E69" s="63" t="s">
        <v>90</v>
      </c>
      <c r="F69" s="62" t="s">
        <v>28</v>
      </c>
      <c r="G69" s="64">
        <v>48.86</v>
      </c>
      <c r="H69" s="64">
        <f t="shared" si="3"/>
        <v>23697.1</v>
      </c>
      <c r="I69" s="62">
        <v>485</v>
      </c>
      <c r="J69" s="62">
        <v>0</v>
      </c>
      <c r="K69" s="65">
        <v>485</v>
      </c>
      <c r="L69" s="35"/>
      <c r="M69" s="31"/>
      <c r="N69" s="32">
        <f t="shared" si="1"/>
        <v>485</v>
      </c>
      <c r="O69" s="33"/>
      <c r="P69" s="34">
        <f t="shared" si="2"/>
        <v>485</v>
      </c>
      <c r="Q69" s="10"/>
    </row>
    <row r="70" spans="1:3236" ht="46.5" x14ac:dyDescent="0.7">
      <c r="A70" s="66">
        <v>43525</v>
      </c>
      <c r="B70" s="66">
        <v>43525</v>
      </c>
      <c r="C70" s="62" t="s">
        <v>21</v>
      </c>
      <c r="D70" s="62">
        <v>44122011</v>
      </c>
      <c r="E70" s="63" t="s">
        <v>91</v>
      </c>
      <c r="F70" s="62" t="s">
        <v>28</v>
      </c>
      <c r="G70" s="64">
        <v>28</v>
      </c>
      <c r="H70" s="64">
        <f t="shared" si="3"/>
        <v>28</v>
      </c>
      <c r="I70" s="62">
        <v>309</v>
      </c>
      <c r="J70" s="62">
        <v>308</v>
      </c>
      <c r="K70" s="65">
        <v>1</v>
      </c>
      <c r="L70" s="35"/>
      <c r="M70" s="31"/>
      <c r="N70" s="32">
        <f t="shared" si="1"/>
        <v>1</v>
      </c>
      <c r="O70" s="33"/>
      <c r="P70" s="34">
        <f t="shared" si="2"/>
        <v>1</v>
      </c>
      <c r="Q70" s="10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  <c r="IW70" s="7"/>
      <c r="IX70" s="7"/>
      <c r="IY70" s="7"/>
      <c r="IZ70" s="7"/>
      <c r="JA70" s="7"/>
      <c r="JB70" s="7"/>
      <c r="JC70" s="7"/>
      <c r="JD70" s="7"/>
      <c r="JE70" s="7"/>
      <c r="JF70" s="7"/>
      <c r="JG70" s="7"/>
      <c r="JH70" s="7"/>
      <c r="JI70" s="7"/>
      <c r="JJ70" s="7"/>
      <c r="JK70" s="7"/>
      <c r="JL70" s="7"/>
      <c r="JM70" s="7"/>
      <c r="JN70" s="7"/>
      <c r="JO70" s="7"/>
      <c r="JP70" s="7"/>
      <c r="JQ70" s="7"/>
      <c r="JR70" s="7"/>
      <c r="JS70" s="7"/>
      <c r="JT70" s="7"/>
      <c r="JU70" s="7"/>
      <c r="JV70" s="7"/>
      <c r="JW70" s="7"/>
      <c r="JX70" s="7"/>
      <c r="JY70" s="7"/>
      <c r="JZ70" s="7"/>
      <c r="KA70" s="7"/>
      <c r="KB70" s="7"/>
      <c r="KC70" s="7"/>
      <c r="KD70" s="7"/>
      <c r="KE70" s="7"/>
      <c r="KF70" s="7"/>
      <c r="KG70" s="7"/>
      <c r="KH70" s="7"/>
      <c r="KI70" s="7"/>
      <c r="KJ70" s="7"/>
      <c r="KK70" s="7"/>
      <c r="KL70" s="7"/>
      <c r="KM70" s="7"/>
      <c r="KN70" s="7"/>
      <c r="KO70" s="7"/>
      <c r="KP70" s="7"/>
      <c r="KQ70" s="7"/>
      <c r="KR70" s="7"/>
      <c r="KS70" s="7"/>
      <c r="KT70" s="7"/>
      <c r="KU70" s="7"/>
      <c r="KV70" s="7"/>
      <c r="KW70" s="7"/>
      <c r="KX70" s="7"/>
      <c r="KY70" s="7"/>
      <c r="KZ70" s="7"/>
      <c r="LA70" s="7"/>
      <c r="LB70" s="7"/>
      <c r="LC70" s="7"/>
      <c r="LD70" s="7"/>
      <c r="LE70" s="7"/>
      <c r="LF70" s="7"/>
      <c r="LG70" s="7"/>
      <c r="LH70" s="7"/>
      <c r="LI70" s="7"/>
      <c r="LJ70" s="7"/>
      <c r="LK70" s="7"/>
      <c r="LL70" s="7"/>
      <c r="LM70" s="7"/>
      <c r="LN70" s="7"/>
      <c r="LO70" s="7"/>
      <c r="LP70" s="7"/>
      <c r="LQ70" s="7"/>
      <c r="LR70" s="7"/>
      <c r="LS70" s="7"/>
      <c r="LT70" s="7"/>
      <c r="LU70" s="7"/>
      <c r="LV70" s="7"/>
      <c r="LW70" s="7"/>
      <c r="LX70" s="7"/>
      <c r="LY70" s="7"/>
      <c r="LZ70" s="7"/>
      <c r="MA70" s="7"/>
      <c r="MB70" s="7"/>
      <c r="MC70" s="7"/>
      <c r="MD70" s="7"/>
      <c r="ME70" s="7"/>
      <c r="MF70" s="7"/>
      <c r="MG70" s="7"/>
      <c r="MH70" s="7"/>
      <c r="MI70" s="7"/>
      <c r="MJ70" s="7"/>
      <c r="MK70" s="7"/>
      <c r="ML70" s="7"/>
      <c r="MM70" s="7"/>
      <c r="MN70" s="7"/>
      <c r="MO70" s="7"/>
      <c r="MP70" s="7"/>
      <c r="MQ70" s="7"/>
      <c r="MR70" s="7"/>
      <c r="MS70" s="7"/>
      <c r="MT70" s="7"/>
      <c r="MU70" s="7"/>
      <c r="MV70" s="7"/>
      <c r="MW70" s="7"/>
      <c r="MX70" s="7"/>
      <c r="MY70" s="7"/>
      <c r="MZ70" s="7"/>
      <c r="NA70" s="7"/>
      <c r="NB70" s="7"/>
      <c r="NC70" s="7"/>
      <c r="ND70" s="7"/>
      <c r="NE70" s="7"/>
      <c r="NF70" s="7"/>
      <c r="NG70" s="7"/>
      <c r="NH70" s="7"/>
      <c r="NI70" s="7"/>
      <c r="NJ70" s="7"/>
      <c r="NK70" s="7"/>
      <c r="NL70" s="7"/>
      <c r="NM70" s="7"/>
      <c r="NN70" s="7"/>
      <c r="NO70" s="7"/>
      <c r="NP70" s="7"/>
      <c r="NQ70" s="7"/>
      <c r="NR70" s="7"/>
      <c r="NS70" s="7"/>
      <c r="NT70" s="7"/>
      <c r="NU70" s="7"/>
      <c r="NV70" s="7"/>
      <c r="NW70" s="7"/>
      <c r="NX70" s="7"/>
      <c r="NY70" s="7"/>
      <c r="NZ70" s="7"/>
      <c r="OA70" s="7"/>
      <c r="OB70" s="7"/>
      <c r="OC70" s="7"/>
      <c r="OD70" s="7"/>
      <c r="OE70" s="7"/>
      <c r="OF70" s="7"/>
      <c r="OG70" s="7"/>
      <c r="OH70" s="7"/>
      <c r="OI70" s="7"/>
      <c r="OJ70" s="7"/>
      <c r="OK70" s="7"/>
      <c r="OL70" s="7"/>
      <c r="OM70" s="7"/>
      <c r="ON70" s="7"/>
      <c r="OO70" s="7"/>
      <c r="OP70" s="7"/>
      <c r="OQ70" s="7"/>
      <c r="OR70" s="7"/>
      <c r="OS70" s="7"/>
      <c r="OT70" s="7"/>
      <c r="OU70" s="7"/>
      <c r="OV70" s="7"/>
      <c r="OW70" s="7"/>
      <c r="OX70" s="7"/>
      <c r="OY70" s="7"/>
      <c r="OZ70" s="7"/>
      <c r="PA70" s="7"/>
      <c r="PB70" s="7"/>
      <c r="PC70" s="7"/>
      <c r="PD70" s="7"/>
      <c r="PE70" s="7"/>
      <c r="PF70" s="7"/>
      <c r="PG70" s="7"/>
      <c r="PH70" s="7"/>
      <c r="PI70" s="7"/>
      <c r="PJ70" s="7"/>
      <c r="PK70" s="7"/>
      <c r="PL70" s="7"/>
      <c r="PM70" s="7"/>
      <c r="PN70" s="7"/>
      <c r="PO70" s="7"/>
      <c r="PP70" s="7"/>
      <c r="PQ70" s="7"/>
      <c r="PR70" s="7"/>
      <c r="PS70" s="7"/>
      <c r="PT70" s="7"/>
      <c r="PU70" s="7"/>
      <c r="PV70" s="7"/>
      <c r="PW70" s="7"/>
      <c r="PX70" s="7"/>
      <c r="PY70" s="7"/>
      <c r="PZ70" s="7"/>
      <c r="QA70" s="7"/>
      <c r="QB70" s="7"/>
      <c r="QC70" s="7"/>
      <c r="QD70" s="7"/>
      <c r="QE70" s="7"/>
      <c r="QF70" s="7"/>
      <c r="QG70" s="7"/>
      <c r="QH70" s="7"/>
      <c r="QI70" s="7"/>
      <c r="QJ70" s="7"/>
      <c r="QK70" s="7"/>
      <c r="QL70" s="7"/>
      <c r="QM70" s="7"/>
      <c r="QN70" s="7"/>
      <c r="QO70" s="7"/>
      <c r="QP70" s="7"/>
      <c r="QQ70" s="7"/>
      <c r="QR70" s="7"/>
      <c r="QS70" s="7"/>
      <c r="QT70" s="7"/>
      <c r="QU70" s="7"/>
      <c r="QV70" s="7"/>
      <c r="QW70" s="7"/>
      <c r="QX70" s="7"/>
      <c r="QY70" s="7"/>
      <c r="QZ70" s="7"/>
      <c r="RA70" s="7"/>
      <c r="RB70" s="7"/>
      <c r="RC70" s="7"/>
      <c r="RD70" s="7"/>
      <c r="RE70" s="7"/>
      <c r="RF70" s="7"/>
      <c r="RG70" s="7"/>
      <c r="RH70" s="7"/>
      <c r="RI70" s="7"/>
      <c r="RJ70" s="7"/>
      <c r="RK70" s="7"/>
      <c r="RL70" s="7"/>
      <c r="RM70" s="7"/>
      <c r="RN70" s="7"/>
      <c r="RO70" s="7"/>
      <c r="RP70" s="7"/>
      <c r="RQ70" s="7"/>
      <c r="RR70" s="7"/>
      <c r="RS70" s="7"/>
      <c r="RT70" s="7"/>
      <c r="RU70" s="7"/>
      <c r="RV70" s="7"/>
      <c r="RW70" s="7"/>
      <c r="RX70" s="7"/>
      <c r="RY70" s="7"/>
      <c r="RZ70" s="7"/>
      <c r="SA70" s="7"/>
      <c r="SB70" s="7"/>
      <c r="SC70" s="7"/>
      <c r="SD70" s="7"/>
      <c r="SE70" s="7"/>
      <c r="SF70" s="7"/>
      <c r="SG70" s="7"/>
      <c r="SH70" s="7"/>
      <c r="SI70" s="7"/>
      <c r="SJ70" s="7"/>
      <c r="SK70" s="7"/>
      <c r="SL70" s="7"/>
      <c r="SM70" s="7"/>
      <c r="SN70" s="7"/>
      <c r="SO70" s="7"/>
      <c r="SP70" s="7"/>
      <c r="SQ70" s="7"/>
      <c r="SR70" s="7"/>
      <c r="SS70" s="7"/>
      <c r="ST70" s="7"/>
      <c r="SU70" s="7"/>
      <c r="SV70" s="7"/>
      <c r="SW70" s="7"/>
      <c r="SX70" s="7"/>
      <c r="SY70" s="7"/>
      <c r="SZ70" s="7"/>
      <c r="TA70" s="7"/>
      <c r="TB70" s="7"/>
      <c r="TC70" s="7"/>
      <c r="TD70" s="7"/>
      <c r="TE70" s="7"/>
      <c r="TF70" s="7"/>
      <c r="TG70" s="7"/>
      <c r="TH70" s="7"/>
      <c r="TI70" s="7"/>
      <c r="TJ70" s="7"/>
      <c r="TK70" s="7"/>
      <c r="TL70" s="7"/>
      <c r="TM70" s="7"/>
      <c r="TN70" s="7"/>
      <c r="TO70" s="7"/>
      <c r="TP70" s="7"/>
      <c r="TQ70" s="7"/>
      <c r="TR70" s="7"/>
      <c r="TS70" s="7"/>
      <c r="TT70" s="7"/>
      <c r="TU70" s="7"/>
      <c r="TV70" s="7"/>
      <c r="TW70" s="7"/>
      <c r="TX70" s="7"/>
      <c r="TY70" s="7"/>
      <c r="TZ70" s="7"/>
      <c r="UA70" s="7"/>
      <c r="UB70" s="7"/>
      <c r="UC70" s="7"/>
      <c r="UD70" s="7"/>
      <c r="UE70" s="7"/>
      <c r="UF70" s="7"/>
      <c r="UG70" s="7"/>
      <c r="UH70" s="7"/>
      <c r="UI70" s="7"/>
      <c r="UJ70" s="7"/>
      <c r="UK70" s="7"/>
      <c r="UL70" s="7"/>
      <c r="UM70" s="7"/>
      <c r="UN70" s="7"/>
      <c r="UO70" s="7"/>
      <c r="UP70" s="7"/>
      <c r="UQ70" s="7"/>
      <c r="UR70" s="7"/>
      <c r="US70" s="7"/>
      <c r="UT70" s="7"/>
      <c r="UU70" s="7"/>
      <c r="UV70" s="7"/>
      <c r="UW70" s="7"/>
      <c r="UX70" s="7"/>
      <c r="UY70" s="7"/>
      <c r="UZ70" s="7"/>
      <c r="VA70" s="7"/>
      <c r="VB70" s="7"/>
      <c r="VC70" s="7"/>
      <c r="VD70" s="7"/>
      <c r="VE70" s="7"/>
      <c r="VF70" s="7"/>
      <c r="VG70" s="7"/>
      <c r="VH70" s="7"/>
      <c r="VI70" s="7"/>
      <c r="VJ70" s="7"/>
      <c r="VK70" s="7"/>
      <c r="VL70" s="7"/>
      <c r="VM70" s="7"/>
      <c r="VN70" s="7"/>
      <c r="VO70" s="7"/>
      <c r="VP70" s="7"/>
      <c r="VQ70" s="7"/>
      <c r="VR70" s="7"/>
      <c r="VS70" s="7"/>
      <c r="VT70" s="7"/>
      <c r="VU70" s="7"/>
      <c r="VV70" s="7"/>
      <c r="VW70" s="7"/>
      <c r="VX70" s="7"/>
      <c r="VY70" s="7"/>
      <c r="VZ70" s="7"/>
      <c r="WA70" s="7"/>
      <c r="WB70" s="7"/>
      <c r="WC70" s="7"/>
      <c r="WD70" s="7"/>
      <c r="WE70" s="7"/>
      <c r="WF70" s="7"/>
      <c r="WG70" s="7"/>
      <c r="WH70" s="7"/>
      <c r="WI70" s="7"/>
      <c r="WJ70" s="7"/>
      <c r="WK70" s="7"/>
      <c r="WL70" s="7"/>
      <c r="WM70" s="7"/>
      <c r="WN70" s="7"/>
      <c r="WO70" s="7"/>
      <c r="WP70" s="7"/>
      <c r="WQ70" s="7"/>
      <c r="WR70" s="7"/>
      <c r="WS70" s="7"/>
      <c r="WT70" s="7"/>
      <c r="WU70" s="7"/>
      <c r="WV70" s="7"/>
      <c r="WW70" s="7"/>
      <c r="WX70" s="7"/>
      <c r="WY70" s="7"/>
      <c r="WZ70" s="7"/>
      <c r="XA70" s="7"/>
      <c r="XB70" s="7"/>
      <c r="XC70" s="7"/>
      <c r="XD70" s="7"/>
      <c r="XE70" s="7"/>
      <c r="XF70" s="7"/>
      <c r="XG70" s="7"/>
      <c r="XH70" s="7"/>
      <c r="XI70" s="7"/>
      <c r="XJ70" s="7"/>
      <c r="XK70" s="7"/>
      <c r="XL70" s="7"/>
      <c r="XM70" s="7"/>
      <c r="XN70" s="7"/>
      <c r="XO70" s="7"/>
      <c r="XP70" s="7"/>
      <c r="XQ70" s="7"/>
      <c r="XR70" s="7"/>
      <c r="XS70" s="7"/>
      <c r="XT70" s="7"/>
      <c r="XU70" s="7"/>
      <c r="XV70" s="7"/>
      <c r="XW70" s="7"/>
      <c r="XX70" s="7"/>
      <c r="XY70" s="7"/>
      <c r="XZ70" s="7"/>
      <c r="YA70" s="7"/>
      <c r="YB70" s="7"/>
      <c r="YC70" s="7"/>
      <c r="YD70" s="7"/>
      <c r="YE70" s="7"/>
      <c r="YF70" s="7"/>
      <c r="YG70" s="7"/>
      <c r="YH70" s="7"/>
      <c r="YI70" s="7"/>
      <c r="YJ70" s="7"/>
      <c r="YK70" s="7"/>
      <c r="YL70" s="7"/>
      <c r="YM70" s="7"/>
      <c r="YN70" s="7"/>
      <c r="YO70" s="7"/>
      <c r="YP70" s="7"/>
      <c r="YQ70" s="7"/>
      <c r="YR70" s="7"/>
      <c r="YS70" s="7"/>
      <c r="YT70" s="7"/>
      <c r="YU70" s="7"/>
      <c r="YV70" s="7"/>
      <c r="YW70" s="7"/>
      <c r="YX70" s="7"/>
      <c r="YY70" s="7"/>
      <c r="YZ70" s="7"/>
      <c r="ZA70" s="7"/>
      <c r="ZB70" s="7"/>
      <c r="ZC70" s="7"/>
      <c r="ZD70" s="7"/>
      <c r="ZE70" s="7"/>
      <c r="ZF70" s="7"/>
      <c r="ZG70" s="7"/>
      <c r="ZH70" s="7"/>
      <c r="ZI70" s="7"/>
      <c r="ZJ70" s="7"/>
      <c r="ZK70" s="7"/>
      <c r="ZL70" s="7"/>
      <c r="ZM70" s="7"/>
      <c r="ZN70" s="7"/>
      <c r="ZO70" s="7"/>
      <c r="ZP70" s="7"/>
      <c r="ZQ70" s="7"/>
      <c r="ZR70" s="7"/>
      <c r="ZS70" s="7"/>
      <c r="ZT70" s="7"/>
      <c r="ZU70" s="7"/>
      <c r="ZV70" s="7"/>
      <c r="ZW70" s="7"/>
      <c r="ZX70" s="7"/>
      <c r="ZY70" s="7"/>
      <c r="ZZ70" s="7"/>
      <c r="AAA70" s="7"/>
      <c r="AAB70" s="7"/>
      <c r="AAC70" s="7"/>
      <c r="AAD70" s="7"/>
      <c r="AAE70" s="7"/>
      <c r="AAF70" s="7"/>
      <c r="AAG70" s="7"/>
      <c r="AAH70" s="7"/>
      <c r="AAI70" s="7"/>
      <c r="AAJ70" s="7"/>
      <c r="AAK70" s="7"/>
      <c r="AAL70" s="7"/>
      <c r="AAM70" s="7"/>
      <c r="AAN70" s="7"/>
      <c r="AAO70" s="7"/>
      <c r="AAP70" s="7"/>
      <c r="AAQ70" s="7"/>
      <c r="AAR70" s="7"/>
      <c r="AAS70" s="7"/>
      <c r="AAT70" s="7"/>
      <c r="AAU70" s="7"/>
      <c r="AAV70" s="7"/>
      <c r="AAW70" s="7"/>
      <c r="AAX70" s="7"/>
      <c r="AAY70" s="7"/>
      <c r="AAZ70" s="7"/>
      <c r="ABA70" s="7"/>
      <c r="ABB70" s="7"/>
      <c r="ABC70" s="7"/>
      <c r="ABD70" s="7"/>
      <c r="ABE70" s="7"/>
      <c r="ABF70" s="7"/>
      <c r="ABG70" s="7"/>
      <c r="ABH70" s="7"/>
      <c r="ABI70" s="7"/>
      <c r="ABJ70" s="7"/>
      <c r="ABK70" s="7"/>
      <c r="ABL70" s="7"/>
      <c r="ABM70" s="7"/>
      <c r="ABN70" s="7"/>
      <c r="ABO70" s="7"/>
      <c r="ABP70" s="7"/>
      <c r="ABQ70" s="7"/>
      <c r="ABR70" s="7"/>
      <c r="ABS70" s="7"/>
      <c r="ABT70" s="7"/>
      <c r="ABU70" s="7"/>
      <c r="ABV70" s="7"/>
      <c r="ABW70" s="7"/>
      <c r="ABX70" s="7"/>
      <c r="ABY70" s="7"/>
      <c r="ABZ70" s="7"/>
      <c r="ACA70" s="7"/>
      <c r="ACB70" s="7"/>
      <c r="ACC70" s="7"/>
      <c r="ACD70" s="7"/>
      <c r="ACE70" s="7"/>
      <c r="ACF70" s="7"/>
      <c r="ACG70" s="7"/>
      <c r="ACH70" s="7"/>
      <c r="ACI70" s="7"/>
      <c r="ACJ70" s="7"/>
      <c r="ACK70" s="7"/>
      <c r="ACL70" s="7"/>
      <c r="ACM70" s="7"/>
      <c r="ACN70" s="7"/>
      <c r="ACO70" s="7"/>
      <c r="ACP70" s="7"/>
      <c r="ACQ70" s="7"/>
      <c r="ACR70" s="7"/>
      <c r="ACS70" s="7"/>
      <c r="ACT70" s="7"/>
      <c r="ACU70" s="7"/>
      <c r="ACV70" s="7"/>
      <c r="ACW70" s="7"/>
      <c r="ACX70" s="7"/>
      <c r="ACY70" s="7"/>
      <c r="ACZ70" s="7"/>
      <c r="ADA70" s="7"/>
      <c r="ADB70" s="7"/>
      <c r="ADC70" s="7"/>
      <c r="ADD70" s="7"/>
      <c r="ADE70" s="7"/>
      <c r="ADF70" s="7"/>
      <c r="ADG70" s="7"/>
      <c r="ADH70" s="7"/>
      <c r="ADI70" s="7"/>
      <c r="ADJ70" s="7"/>
      <c r="ADK70" s="7"/>
      <c r="ADL70" s="7"/>
      <c r="ADM70" s="7"/>
      <c r="ADN70" s="7"/>
      <c r="ADO70" s="7"/>
      <c r="ADP70" s="7"/>
      <c r="ADQ70" s="7"/>
      <c r="ADR70" s="7"/>
      <c r="ADS70" s="7"/>
      <c r="ADT70" s="7"/>
      <c r="ADU70" s="7"/>
      <c r="ADV70" s="7"/>
      <c r="ADW70" s="7"/>
      <c r="ADX70" s="7"/>
      <c r="ADY70" s="7"/>
      <c r="ADZ70" s="7"/>
      <c r="AEA70" s="7"/>
      <c r="AEB70" s="7"/>
      <c r="AEC70" s="7"/>
      <c r="AED70" s="7"/>
      <c r="AEE70" s="7"/>
      <c r="AEF70" s="7"/>
      <c r="AEG70" s="7"/>
      <c r="AEH70" s="7"/>
      <c r="AEI70" s="7"/>
      <c r="AEJ70" s="7"/>
      <c r="AEK70" s="7"/>
      <c r="AEL70" s="7"/>
      <c r="AEM70" s="7"/>
      <c r="AEN70" s="7"/>
      <c r="AEO70" s="7"/>
      <c r="AEP70" s="7"/>
      <c r="AEQ70" s="7"/>
      <c r="AER70" s="7"/>
      <c r="AES70" s="7"/>
      <c r="AET70" s="7"/>
      <c r="AEU70" s="7"/>
      <c r="AEV70" s="7"/>
      <c r="AEW70" s="7"/>
      <c r="AEX70" s="7"/>
      <c r="AEY70" s="7"/>
      <c r="AEZ70" s="7"/>
      <c r="AFA70" s="7"/>
      <c r="AFB70" s="7"/>
      <c r="AFC70" s="7"/>
      <c r="AFD70" s="7"/>
      <c r="AFE70" s="7"/>
      <c r="AFF70" s="7"/>
      <c r="AFG70" s="7"/>
      <c r="AFH70" s="7"/>
      <c r="AFI70" s="7"/>
      <c r="AFJ70" s="7"/>
      <c r="AFK70" s="7"/>
      <c r="AFL70" s="7"/>
      <c r="AFM70" s="7"/>
      <c r="AFN70" s="7"/>
      <c r="AFO70" s="7"/>
      <c r="AFP70" s="7"/>
      <c r="AFQ70" s="7"/>
      <c r="AFR70" s="7"/>
      <c r="AFS70" s="7"/>
      <c r="AFT70" s="7"/>
      <c r="AFU70" s="7"/>
      <c r="AFV70" s="7"/>
      <c r="AFW70" s="7"/>
      <c r="AFX70" s="7"/>
      <c r="AFY70" s="7"/>
      <c r="AFZ70" s="7"/>
      <c r="AGA70" s="7"/>
      <c r="AGB70" s="7"/>
      <c r="AGC70" s="7"/>
      <c r="AGD70" s="7"/>
      <c r="AGE70" s="7"/>
      <c r="AGF70" s="7"/>
      <c r="AGG70" s="7"/>
      <c r="AGH70" s="7"/>
      <c r="AGI70" s="7"/>
      <c r="AGJ70" s="7"/>
      <c r="AGK70" s="7"/>
      <c r="AGL70" s="7"/>
      <c r="AGM70" s="7"/>
      <c r="AGN70" s="7"/>
      <c r="AGO70" s="7"/>
      <c r="AGP70" s="7"/>
      <c r="AGQ70" s="7"/>
      <c r="AGR70" s="7"/>
      <c r="AGS70" s="7"/>
      <c r="AGT70" s="7"/>
      <c r="AGU70" s="7"/>
      <c r="AGV70" s="7"/>
      <c r="AGW70" s="7"/>
      <c r="AGX70" s="7"/>
      <c r="AGY70" s="7"/>
      <c r="AGZ70" s="7"/>
      <c r="AHA70" s="7"/>
      <c r="AHB70" s="7"/>
      <c r="AHC70" s="7"/>
      <c r="AHD70" s="7"/>
      <c r="AHE70" s="7"/>
      <c r="AHF70" s="7"/>
      <c r="AHG70" s="7"/>
      <c r="AHH70" s="7"/>
      <c r="AHI70" s="7"/>
      <c r="AHJ70" s="7"/>
      <c r="AHK70" s="7"/>
      <c r="AHL70" s="7"/>
      <c r="AHM70" s="7"/>
      <c r="AHN70" s="7"/>
      <c r="AHO70" s="7"/>
      <c r="AHP70" s="7"/>
      <c r="AHQ70" s="7"/>
      <c r="AHR70" s="7"/>
      <c r="AHS70" s="7"/>
      <c r="AHT70" s="7"/>
      <c r="AHU70" s="7"/>
      <c r="AHV70" s="7"/>
      <c r="AHW70" s="7"/>
      <c r="AHX70" s="7"/>
      <c r="AHY70" s="7"/>
      <c r="AHZ70" s="7"/>
      <c r="AIA70" s="7"/>
      <c r="AIB70" s="7"/>
      <c r="AIC70" s="7"/>
      <c r="AID70" s="7"/>
      <c r="AIE70" s="7"/>
      <c r="AIF70" s="7"/>
      <c r="AIG70" s="7"/>
      <c r="AIH70" s="7"/>
      <c r="AII70" s="7"/>
      <c r="AIJ70" s="7"/>
      <c r="AIK70" s="7"/>
      <c r="AIL70" s="7"/>
      <c r="AIM70" s="7"/>
      <c r="AIN70" s="7"/>
      <c r="AIO70" s="7"/>
      <c r="AIP70" s="7"/>
      <c r="AIQ70" s="7"/>
      <c r="AIR70" s="7"/>
      <c r="AIS70" s="7"/>
      <c r="AIT70" s="7"/>
      <c r="AIU70" s="7"/>
      <c r="AIV70" s="7"/>
      <c r="AIW70" s="7"/>
      <c r="AIX70" s="7"/>
      <c r="AIY70" s="7"/>
      <c r="AIZ70" s="7"/>
      <c r="AJA70" s="7"/>
      <c r="AJB70" s="7"/>
      <c r="AJC70" s="7"/>
      <c r="AJD70" s="7"/>
      <c r="AJE70" s="7"/>
      <c r="AJF70" s="7"/>
      <c r="AJG70" s="7"/>
      <c r="AJH70" s="7"/>
      <c r="AJI70" s="7"/>
      <c r="AJJ70" s="7"/>
      <c r="AJK70" s="7"/>
      <c r="AJL70" s="7"/>
      <c r="AJM70" s="7"/>
      <c r="AJN70" s="7"/>
      <c r="AJO70" s="7"/>
      <c r="AJP70" s="7"/>
      <c r="AJQ70" s="7"/>
      <c r="AJR70" s="7"/>
      <c r="AJS70" s="7"/>
      <c r="AJT70" s="7"/>
      <c r="AJU70" s="7"/>
      <c r="AJV70" s="7"/>
      <c r="AJW70" s="7"/>
      <c r="AJX70" s="7"/>
      <c r="AJY70" s="7"/>
      <c r="AJZ70" s="7"/>
      <c r="AKA70" s="7"/>
      <c r="AKB70" s="7"/>
      <c r="AKC70" s="7"/>
      <c r="AKD70" s="7"/>
      <c r="AKE70" s="7"/>
      <c r="AKF70" s="7"/>
      <c r="AKG70" s="7"/>
      <c r="AKH70" s="7"/>
      <c r="AKI70" s="7"/>
      <c r="AKJ70" s="7"/>
      <c r="AKK70" s="7"/>
      <c r="AKL70" s="7"/>
      <c r="AKM70" s="7"/>
      <c r="AKN70" s="7"/>
      <c r="AKO70" s="7"/>
      <c r="AKP70" s="7"/>
      <c r="AKQ70" s="7"/>
      <c r="AKR70" s="7"/>
      <c r="AKS70" s="7"/>
      <c r="AKT70" s="7"/>
      <c r="AKU70" s="7"/>
      <c r="AKV70" s="7"/>
      <c r="AKW70" s="7"/>
      <c r="AKX70" s="7"/>
      <c r="AKY70" s="7"/>
      <c r="AKZ70" s="7"/>
      <c r="ALA70" s="7"/>
      <c r="ALB70" s="7"/>
      <c r="ALC70" s="7"/>
      <c r="ALD70" s="7"/>
      <c r="ALE70" s="7"/>
      <c r="ALF70" s="7"/>
      <c r="ALG70" s="7"/>
      <c r="ALH70" s="7"/>
      <c r="ALI70" s="7"/>
      <c r="ALJ70" s="7"/>
      <c r="ALK70" s="7"/>
      <c r="ALL70" s="7"/>
      <c r="ALM70" s="7"/>
      <c r="ALN70" s="7"/>
      <c r="ALO70" s="7"/>
      <c r="ALP70" s="7"/>
      <c r="ALQ70" s="7"/>
      <c r="ALR70" s="7"/>
      <c r="ALS70" s="7"/>
      <c r="ALT70" s="7"/>
      <c r="ALU70" s="7"/>
      <c r="ALV70" s="7"/>
      <c r="ALW70" s="7"/>
      <c r="ALX70" s="7"/>
      <c r="ALY70" s="7"/>
      <c r="ALZ70" s="7"/>
      <c r="AMA70" s="7"/>
      <c r="AMB70" s="7"/>
      <c r="AMC70" s="7"/>
      <c r="AMD70" s="7"/>
      <c r="AME70" s="7"/>
      <c r="AMF70" s="7"/>
      <c r="AMG70" s="7"/>
      <c r="AMH70" s="7"/>
      <c r="AMI70" s="7"/>
      <c r="AMJ70" s="7"/>
      <c r="AMK70" s="7"/>
      <c r="AML70" s="7"/>
      <c r="AMM70" s="7"/>
      <c r="AMN70" s="7"/>
      <c r="AMO70" s="7"/>
      <c r="AMP70" s="7"/>
      <c r="AMQ70" s="7"/>
      <c r="AMR70" s="7"/>
      <c r="AMS70" s="7"/>
      <c r="AMT70" s="7"/>
      <c r="AMU70" s="7"/>
      <c r="AMV70" s="7"/>
      <c r="AMW70" s="7"/>
      <c r="AMX70" s="7"/>
      <c r="AMY70" s="7"/>
      <c r="AMZ70" s="7"/>
      <c r="ANA70" s="7"/>
      <c r="ANB70" s="7"/>
      <c r="ANC70" s="7"/>
      <c r="AND70" s="7"/>
      <c r="ANE70" s="7"/>
      <c r="ANF70" s="7"/>
      <c r="ANG70" s="7"/>
      <c r="ANH70" s="7"/>
      <c r="ANI70" s="7"/>
      <c r="ANJ70" s="7"/>
      <c r="ANK70" s="7"/>
      <c r="ANL70" s="7"/>
      <c r="ANM70" s="7"/>
      <c r="ANN70" s="7"/>
      <c r="ANO70" s="7"/>
      <c r="ANP70" s="7"/>
      <c r="ANQ70" s="7"/>
      <c r="ANR70" s="7"/>
      <c r="ANS70" s="7"/>
      <c r="ANT70" s="7"/>
      <c r="ANU70" s="7"/>
      <c r="ANV70" s="7"/>
      <c r="ANW70" s="7"/>
      <c r="ANX70" s="7"/>
      <c r="ANY70" s="7"/>
      <c r="ANZ70" s="7"/>
      <c r="AOA70" s="7"/>
      <c r="AOB70" s="7"/>
      <c r="AOC70" s="7"/>
      <c r="AOD70" s="7"/>
      <c r="AOE70" s="7"/>
      <c r="AOF70" s="7"/>
      <c r="AOG70" s="7"/>
      <c r="AOH70" s="7"/>
      <c r="AOI70" s="7"/>
      <c r="AOJ70" s="7"/>
      <c r="AOK70" s="7"/>
      <c r="AOL70" s="7"/>
      <c r="AOM70" s="7"/>
      <c r="AON70" s="7"/>
      <c r="AOO70" s="7"/>
      <c r="AOP70" s="7"/>
      <c r="AOQ70" s="7"/>
      <c r="AOR70" s="7"/>
      <c r="AOS70" s="7"/>
      <c r="AOT70" s="7"/>
      <c r="AOU70" s="7"/>
      <c r="AOV70" s="7"/>
      <c r="AOW70" s="7"/>
      <c r="AOX70" s="7"/>
      <c r="AOY70" s="7"/>
      <c r="AOZ70" s="7"/>
      <c r="APA70" s="7"/>
      <c r="APB70" s="7"/>
      <c r="APC70" s="7"/>
      <c r="APD70" s="7"/>
      <c r="APE70" s="7"/>
      <c r="APF70" s="7"/>
      <c r="APG70" s="7"/>
      <c r="APH70" s="7"/>
      <c r="API70" s="7"/>
      <c r="APJ70" s="7"/>
      <c r="APK70" s="7"/>
      <c r="APL70" s="7"/>
      <c r="APM70" s="7"/>
      <c r="APN70" s="7"/>
      <c r="APO70" s="7"/>
      <c r="APP70" s="7"/>
      <c r="APQ70" s="7"/>
      <c r="APR70" s="7"/>
      <c r="APS70" s="7"/>
      <c r="APT70" s="7"/>
      <c r="APU70" s="7"/>
      <c r="APV70" s="7"/>
      <c r="APW70" s="7"/>
      <c r="APX70" s="7"/>
      <c r="APY70" s="7"/>
      <c r="APZ70" s="7"/>
      <c r="AQA70" s="7"/>
      <c r="AQB70" s="7"/>
      <c r="AQC70" s="7"/>
      <c r="AQD70" s="7"/>
      <c r="AQE70" s="7"/>
      <c r="AQF70" s="7"/>
      <c r="AQG70" s="7"/>
      <c r="AQH70" s="7"/>
      <c r="AQI70" s="7"/>
      <c r="AQJ70" s="7"/>
      <c r="AQK70" s="7"/>
      <c r="AQL70" s="7"/>
      <c r="AQM70" s="7"/>
      <c r="AQN70" s="7"/>
      <c r="AQO70" s="7"/>
      <c r="AQP70" s="7"/>
      <c r="AQQ70" s="7"/>
      <c r="AQR70" s="7"/>
      <c r="AQS70" s="7"/>
      <c r="AQT70" s="7"/>
      <c r="AQU70" s="7"/>
      <c r="AQV70" s="7"/>
      <c r="AQW70" s="7"/>
      <c r="AQX70" s="7"/>
      <c r="AQY70" s="7"/>
      <c r="AQZ70" s="7"/>
      <c r="ARA70" s="7"/>
      <c r="ARB70" s="7"/>
      <c r="ARC70" s="7"/>
      <c r="ARD70" s="7"/>
      <c r="ARE70" s="7"/>
      <c r="ARF70" s="7"/>
      <c r="ARG70" s="7"/>
      <c r="ARH70" s="7"/>
      <c r="ARI70" s="7"/>
      <c r="ARJ70" s="7"/>
      <c r="ARK70" s="7"/>
      <c r="ARL70" s="7"/>
      <c r="ARM70" s="7"/>
      <c r="ARN70" s="7"/>
      <c r="ARO70" s="7"/>
      <c r="ARP70" s="7"/>
      <c r="ARQ70" s="7"/>
      <c r="ARR70" s="7"/>
      <c r="ARS70" s="7"/>
      <c r="ART70" s="7"/>
      <c r="ARU70" s="7"/>
      <c r="ARV70" s="7"/>
      <c r="ARW70" s="7"/>
      <c r="ARX70" s="7"/>
      <c r="ARY70" s="7"/>
      <c r="ARZ70" s="7"/>
      <c r="ASA70" s="7"/>
      <c r="ASB70" s="7"/>
      <c r="ASC70" s="7"/>
      <c r="ASD70" s="7"/>
      <c r="ASE70" s="7"/>
      <c r="ASF70" s="7"/>
      <c r="ASG70" s="7"/>
      <c r="ASH70" s="7"/>
      <c r="ASI70" s="7"/>
      <c r="ASJ70" s="7"/>
      <c r="ASK70" s="7"/>
      <c r="ASL70" s="7"/>
      <c r="ASM70" s="7"/>
      <c r="ASN70" s="7"/>
      <c r="ASO70" s="7"/>
      <c r="ASP70" s="7"/>
      <c r="ASQ70" s="7"/>
      <c r="ASR70" s="7"/>
      <c r="ASS70" s="7"/>
      <c r="AST70" s="7"/>
      <c r="ASU70" s="7"/>
      <c r="ASV70" s="7"/>
      <c r="ASW70" s="7"/>
      <c r="ASX70" s="7"/>
      <c r="ASY70" s="7"/>
      <c r="ASZ70" s="7"/>
      <c r="ATA70" s="7"/>
      <c r="ATB70" s="7"/>
      <c r="ATC70" s="7"/>
      <c r="ATD70" s="7"/>
      <c r="ATE70" s="7"/>
      <c r="ATF70" s="7"/>
      <c r="ATG70" s="7"/>
      <c r="ATH70" s="7"/>
      <c r="ATI70" s="7"/>
      <c r="ATJ70" s="7"/>
      <c r="ATK70" s="7"/>
      <c r="ATL70" s="7"/>
      <c r="ATM70" s="7"/>
      <c r="ATN70" s="7"/>
      <c r="ATO70" s="7"/>
      <c r="ATP70" s="7"/>
      <c r="ATQ70" s="7"/>
      <c r="ATR70" s="7"/>
      <c r="ATS70" s="7"/>
      <c r="ATT70" s="7"/>
      <c r="ATU70" s="7"/>
      <c r="ATV70" s="7"/>
      <c r="ATW70" s="7"/>
      <c r="ATX70" s="7"/>
      <c r="ATY70" s="7"/>
      <c r="ATZ70" s="7"/>
      <c r="AUA70" s="7"/>
      <c r="AUB70" s="7"/>
      <c r="AUC70" s="7"/>
      <c r="AUD70" s="7"/>
      <c r="AUE70" s="7"/>
      <c r="AUF70" s="7"/>
      <c r="AUG70" s="7"/>
      <c r="AUH70" s="7"/>
      <c r="AUI70" s="7"/>
      <c r="AUJ70" s="7"/>
      <c r="AUK70" s="7"/>
      <c r="AUL70" s="7"/>
      <c r="AUM70" s="7"/>
      <c r="AUN70" s="7"/>
      <c r="AUO70" s="7"/>
      <c r="AUP70" s="7"/>
      <c r="AUQ70" s="7"/>
      <c r="AUR70" s="7"/>
      <c r="AUS70" s="7"/>
      <c r="AUT70" s="7"/>
      <c r="AUU70" s="7"/>
      <c r="AUV70" s="7"/>
      <c r="AUW70" s="7"/>
      <c r="AUX70" s="7"/>
      <c r="AUY70" s="7"/>
      <c r="AUZ70" s="7"/>
      <c r="AVA70" s="7"/>
      <c r="AVB70" s="7"/>
      <c r="AVC70" s="7"/>
      <c r="AVD70" s="7"/>
      <c r="AVE70" s="7"/>
      <c r="AVF70" s="7"/>
      <c r="AVG70" s="7"/>
      <c r="AVH70" s="7"/>
      <c r="AVI70" s="7"/>
      <c r="AVJ70" s="7"/>
      <c r="AVK70" s="7"/>
      <c r="AVL70" s="7"/>
      <c r="AVM70" s="7"/>
      <c r="AVN70" s="7"/>
      <c r="AVO70" s="7"/>
      <c r="AVP70" s="7"/>
      <c r="AVQ70" s="7"/>
      <c r="AVR70" s="7"/>
      <c r="AVS70" s="7"/>
      <c r="AVT70" s="7"/>
      <c r="AVU70" s="7"/>
      <c r="AVV70" s="7"/>
      <c r="AVW70" s="7"/>
      <c r="AVX70" s="7"/>
      <c r="AVY70" s="7"/>
      <c r="AVZ70" s="7"/>
      <c r="AWA70" s="7"/>
      <c r="AWB70" s="7"/>
      <c r="AWC70" s="7"/>
      <c r="AWD70" s="7"/>
      <c r="AWE70" s="7"/>
      <c r="AWF70" s="7"/>
      <c r="AWG70" s="7"/>
      <c r="AWH70" s="7"/>
      <c r="AWI70" s="7"/>
      <c r="AWJ70" s="7"/>
      <c r="AWK70" s="7"/>
      <c r="AWL70" s="7"/>
      <c r="AWM70" s="7"/>
      <c r="AWN70" s="7"/>
      <c r="AWO70" s="7"/>
      <c r="AWP70" s="7"/>
      <c r="AWQ70" s="7"/>
      <c r="AWR70" s="7"/>
      <c r="AWS70" s="7"/>
      <c r="AWT70" s="7"/>
      <c r="AWU70" s="7"/>
      <c r="AWV70" s="7"/>
      <c r="AWW70" s="7"/>
      <c r="AWX70" s="7"/>
      <c r="AWY70" s="7"/>
      <c r="AWZ70" s="7"/>
      <c r="AXA70" s="7"/>
      <c r="AXB70" s="7"/>
      <c r="AXC70" s="7"/>
      <c r="AXD70" s="7"/>
      <c r="AXE70" s="7"/>
      <c r="AXF70" s="7"/>
      <c r="AXG70" s="7"/>
      <c r="AXH70" s="7"/>
      <c r="AXI70" s="7"/>
      <c r="AXJ70" s="7"/>
      <c r="AXK70" s="7"/>
      <c r="AXL70" s="7"/>
      <c r="AXM70" s="7"/>
      <c r="AXN70" s="7"/>
      <c r="AXO70" s="7"/>
      <c r="AXP70" s="7"/>
      <c r="AXQ70" s="7"/>
      <c r="AXR70" s="7"/>
      <c r="AXS70" s="7"/>
      <c r="AXT70" s="7"/>
      <c r="AXU70" s="7"/>
      <c r="AXV70" s="7"/>
      <c r="AXW70" s="7"/>
      <c r="AXX70" s="7"/>
      <c r="AXY70" s="7"/>
      <c r="AXZ70" s="7"/>
      <c r="AYA70" s="7"/>
      <c r="AYB70" s="7"/>
      <c r="AYC70" s="7"/>
      <c r="AYD70" s="7"/>
      <c r="AYE70" s="7"/>
      <c r="AYF70" s="7"/>
      <c r="AYG70" s="7"/>
      <c r="AYH70" s="7"/>
      <c r="AYI70" s="7"/>
      <c r="AYJ70" s="7"/>
      <c r="AYK70" s="7"/>
      <c r="AYL70" s="7"/>
      <c r="AYM70" s="7"/>
      <c r="AYN70" s="7"/>
      <c r="AYO70" s="7"/>
      <c r="AYP70" s="7"/>
      <c r="AYQ70" s="7"/>
      <c r="AYR70" s="7"/>
      <c r="AYS70" s="7"/>
      <c r="AYT70" s="7"/>
      <c r="AYU70" s="7"/>
      <c r="AYV70" s="7"/>
      <c r="AYW70" s="7"/>
      <c r="AYX70" s="7"/>
      <c r="AYY70" s="7"/>
      <c r="AYZ70" s="7"/>
      <c r="AZA70" s="7"/>
      <c r="AZB70" s="7"/>
      <c r="AZC70" s="7"/>
      <c r="AZD70" s="7"/>
      <c r="AZE70" s="7"/>
      <c r="AZF70" s="7"/>
      <c r="AZG70" s="7"/>
      <c r="AZH70" s="7"/>
      <c r="AZI70" s="7"/>
      <c r="AZJ70" s="7"/>
      <c r="AZK70" s="7"/>
      <c r="AZL70" s="7"/>
      <c r="AZM70" s="7"/>
      <c r="AZN70" s="7"/>
      <c r="AZO70" s="7"/>
      <c r="AZP70" s="7"/>
      <c r="AZQ70" s="7"/>
      <c r="AZR70" s="7"/>
      <c r="AZS70" s="7"/>
      <c r="AZT70" s="7"/>
      <c r="AZU70" s="7"/>
      <c r="AZV70" s="7"/>
      <c r="AZW70" s="7"/>
      <c r="AZX70" s="7"/>
      <c r="AZY70" s="7"/>
      <c r="AZZ70" s="7"/>
      <c r="BAA70" s="7"/>
      <c r="BAB70" s="7"/>
      <c r="BAC70" s="7"/>
      <c r="BAD70" s="7"/>
      <c r="BAE70" s="7"/>
      <c r="BAF70" s="7"/>
      <c r="BAG70" s="7"/>
      <c r="BAH70" s="7"/>
      <c r="BAI70" s="7"/>
      <c r="BAJ70" s="7"/>
      <c r="BAK70" s="7"/>
      <c r="BAL70" s="7"/>
      <c r="BAM70" s="7"/>
      <c r="BAN70" s="7"/>
      <c r="BAO70" s="7"/>
      <c r="BAP70" s="7"/>
      <c r="BAQ70" s="7"/>
      <c r="BAR70" s="7"/>
      <c r="BAS70" s="7"/>
      <c r="BAT70" s="7"/>
      <c r="BAU70" s="7"/>
      <c r="BAV70" s="7"/>
      <c r="BAW70" s="7"/>
      <c r="BAX70" s="7"/>
      <c r="BAY70" s="7"/>
      <c r="BAZ70" s="7"/>
      <c r="BBA70" s="7"/>
      <c r="BBB70" s="7"/>
      <c r="BBC70" s="7"/>
      <c r="BBD70" s="7"/>
      <c r="BBE70" s="7"/>
      <c r="BBF70" s="7"/>
      <c r="BBG70" s="7"/>
      <c r="BBH70" s="7"/>
      <c r="BBI70" s="7"/>
      <c r="BBJ70" s="7"/>
      <c r="BBK70" s="7"/>
      <c r="BBL70" s="7"/>
      <c r="BBM70" s="7"/>
      <c r="BBN70" s="7"/>
      <c r="BBO70" s="7"/>
      <c r="BBP70" s="7"/>
      <c r="BBQ70" s="7"/>
      <c r="BBR70" s="7"/>
      <c r="BBS70" s="7"/>
      <c r="BBT70" s="7"/>
      <c r="BBU70" s="7"/>
      <c r="BBV70" s="7"/>
      <c r="BBW70" s="7"/>
      <c r="BBX70" s="7"/>
      <c r="BBY70" s="7"/>
      <c r="BBZ70" s="7"/>
      <c r="BCA70" s="7"/>
      <c r="BCB70" s="7"/>
      <c r="BCC70" s="7"/>
      <c r="BCD70" s="7"/>
      <c r="BCE70" s="7"/>
      <c r="BCF70" s="7"/>
      <c r="BCG70" s="7"/>
      <c r="BCH70" s="7"/>
      <c r="BCI70" s="7"/>
      <c r="BCJ70" s="7"/>
      <c r="BCK70" s="7"/>
      <c r="BCL70" s="7"/>
      <c r="BCM70" s="7"/>
      <c r="BCN70" s="7"/>
      <c r="BCO70" s="7"/>
      <c r="BCP70" s="7"/>
      <c r="BCQ70" s="7"/>
      <c r="BCR70" s="7"/>
      <c r="BCS70" s="7"/>
      <c r="BCT70" s="7"/>
      <c r="BCU70" s="7"/>
      <c r="BCV70" s="7"/>
      <c r="BCW70" s="7"/>
      <c r="BCX70" s="7"/>
      <c r="BCY70" s="7"/>
      <c r="BCZ70" s="7"/>
      <c r="BDA70" s="7"/>
      <c r="BDB70" s="7"/>
      <c r="BDC70" s="7"/>
      <c r="BDD70" s="7"/>
      <c r="BDE70" s="7"/>
      <c r="BDF70" s="7"/>
      <c r="BDG70" s="7"/>
      <c r="BDH70" s="7"/>
      <c r="BDI70" s="7"/>
      <c r="BDJ70" s="7"/>
      <c r="BDK70" s="7"/>
      <c r="BDL70" s="7"/>
      <c r="BDM70" s="7"/>
      <c r="BDN70" s="7"/>
      <c r="BDO70" s="7"/>
      <c r="BDP70" s="7"/>
      <c r="BDQ70" s="7"/>
      <c r="BDR70" s="7"/>
      <c r="BDS70" s="7"/>
      <c r="BDT70" s="7"/>
      <c r="BDU70" s="7"/>
      <c r="BDV70" s="7"/>
      <c r="BDW70" s="7"/>
      <c r="BDX70" s="7"/>
      <c r="BDY70" s="7"/>
      <c r="BDZ70" s="7"/>
      <c r="BEA70" s="7"/>
      <c r="BEB70" s="7"/>
      <c r="BEC70" s="7"/>
      <c r="BED70" s="7"/>
      <c r="BEE70" s="7"/>
      <c r="BEF70" s="7"/>
      <c r="BEG70" s="7"/>
      <c r="BEH70" s="7"/>
      <c r="BEI70" s="7"/>
      <c r="BEJ70" s="7"/>
      <c r="BEK70" s="7"/>
      <c r="BEL70" s="7"/>
      <c r="BEM70" s="7"/>
      <c r="BEN70" s="7"/>
      <c r="BEO70" s="7"/>
      <c r="BEP70" s="7"/>
      <c r="BEQ70" s="7"/>
      <c r="BER70" s="7"/>
      <c r="BES70" s="7"/>
      <c r="BET70" s="7"/>
      <c r="BEU70" s="7"/>
      <c r="BEV70" s="7"/>
      <c r="BEW70" s="7"/>
      <c r="BEX70" s="7"/>
      <c r="BEY70" s="7"/>
      <c r="BEZ70" s="7"/>
      <c r="BFA70" s="7"/>
      <c r="BFB70" s="7"/>
      <c r="BFC70" s="7"/>
      <c r="BFD70" s="7"/>
      <c r="BFE70" s="7"/>
      <c r="BFF70" s="7"/>
      <c r="BFG70" s="7"/>
      <c r="BFH70" s="7"/>
      <c r="BFI70" s="7"/>
      <c r="BFJ70" s="7"/>
      <c r="BFK70" s="7"/>
      <c r="BFL70" s="7"/>
      <c r="BFM70" s="7"/>
      <c r="BFN70" s="7"/>
      <c r="BFO70" s="7"/>
      <c r="BFP70" s="7"/>
      <c r="BFQ70" s="7"/>
      <c r="BFR70" s="7"/>
      <c r="BFS70" s="7"/>
      <c r="BFT70" s="7"/>
      <c r="BFU70" s="7"/>
      <c r="BFV70" s="7"/>
      <c r="BFW70" s="7"/>
      <c r="BFX70" s="7"/>
      <c r="BFY70" s="7"/>
      <c r="BFZ70" s="7"/>
      <c r="BGA70" s="7"/>
      <c r="BGB70" s="7"/>
      <c r="BGC70" s="7"/>
      <c r="BGD70" s="7"/>
      <c r="BGE70" s="7"/>
      <c r="BGF70" s="7"/>
      <c r="BGG70" s="7"/>
      <c r="BGH70" s="7"/>
      <c r="BGI70" s="7"/>
      <c r="BGJ70" s="7"/>
      <c r="BGK70" s="7"/>
      <c r="BGL70" s="7"/>
      <c r="BGM70" s="7"/>
      <c r="BGN70" s="7"/>
      <c r="BGO70" s="7"/>
      <c r="BGP70" s="7"/>
      <c r="BGQ70" s="7"/>
      <c r="BGR70" s="7"/>
      <c r="BGS70" s="7"/>
      <c r="BGT70" s="7"/>
      <c r="BGU70" s="7"/>
      <c r="BGV70" s="7"/>
      <c r="BGW70" s="7"/>
      <c r="BGX70" s="7"/>
      <c r="BGY70" s="7"/>
      <c r="BGZ70" s="7"/>
      <c r="BHA70" s="7"/>
      <c r="BHB70" s="7"/>
      <c r="BHC70" s="7"/>
      <c r="BHD70" s="7"/>
      <c r="BHE70" s="7"/>
      <c r="BHF70" s="7"/>
      <c r="BHG70" s="7"/>
      <c r="BHH70" s="7"/>
      <c r="BHI70" s="7"/>
      <c r="BHJ70" s="7"/>
      <c r="BHK70" s="7"/>
      <c r="BHL70" s="7"/>
      <c r="BHM70" s="7"/>
      <c r="BHN70" s="7"/>
      <c r="BHO70" s="7"/>
      <c r="BHP70" s="7"/>
      <c r="BHQ70" s="7"/>
      <c r="BHR70" s="7"/>
      <c r="BHS70" s="7"/>
      <c r="BHT70" s="7"/>
      <c r="BHU70" s="7"/>
      <c r="BHV70" s="7"/>
      <c r="BHW70" s="7"/>
      <c r="BHX70" s="7"/>
      <c r="BHY70" s="7"/>
      <c r="BHZ70" s="7"/>
      <c r="BIA70" s="7"/>
      <c r="BIB70" s="7"/>
      <c r="BIC70" s="7"/>
      <c r="BID70" s="7"/>
      <c r="BIE70" s="7"/>
      <c r="BIF70" s="7"/>
      <c r="BIG70" s="7"/>
      <c r="BIH70" s="7"/>
      <c r="BII70" s="7"/>
      <c r="BIJ70" s="7"/>
      <c r="BIK70" s="7"/>
      <c r="BIL70" s="7"/>
      <c r="BIM70" s="7"/>
      <c r="BIN70" s="7"/>
      <c r="BIO70" s="7"/>
      <c r="BIP70" s="7"/>
      <c r="BIQ70" s="7"/>
      <c r="BIR70" s="7"/>
      <c r="BIS70" s="7"/>
      <c r="BIT70" s="7"/>
      <c r="BIU70" s="7"/>
      <c r="BIV70" s="7"/>
      <c r="BIW70" s="7"/>
      <c r="BIX70" s="7"/>
      <c r="BIY70" s="7"/>
      <c r="BIZ70" s="7"/>
      <c r="BJA70" s="7"/>
      <c r="BJB70" s="7"/>
      <c r="BJC70" s="7"/>
      <c r="BJD70" s="7"/>
      <c r="BJE70" s="7"/>
      <c r="BJF70" s="7"/>
      <c r="BJG70" s="7"/>
      <c r="BJH70" s="7"/>
      <c r="BJI70" s="7"/>
      <c r="BJJ70" s="7"/>
      <c r="BJK70" s="7"/>
      <c r="BJL70" s="7"/>
      <c r="BJM70" s="7"/>
      <c r="BJN70" s="7"/>
      <c r="BJO70" s="7"/>
      <c r="BJP70" s="7"/>
      <c r="BJQ70" s="7"/>
      <c r="BJR70" s="7"/>
      <c r="BJS70" s="7"/>
      <c r="BJT70" s="7"/>
      <c r="BJU70" s="7"/>
      <c r="BJV70" s="7"/>
      <c r="BJW70" s="7"/>
      <c r="BJX70" s="7"/>
      <c r="BJY70" s="7"/>
      <c r="BJZ70" s="7"/>
      <c r="BKA70" s="7"/>
      <c r="BKB70" s="7"/>
      <c r="BKC70" s="7"/>
      <c r="BKD70" s="7"/>
      <c r="BKE70" s="7"/>
      <c r="BKF70" s="7"/>
      <c r="BKG70" s="7"/>
      <c r="BKH70" s="7"/>
      <c r="BKI70" s="7"/>
      <c r="BKJ70" s="7"/>
      <c r="BKK70" s="7"/>
      <c r="BKL70" s="7"/>
      <c r="BKM70" s="7"/>
      <c r="BKN70" s="7"/>
      <c r="BKO70" s="7"/>
      <c r="BKP70" s="7"/>
      <c r="BKQ70" s="7"/>
      <c r="BKR70" s="7"/>
      <c r="BKS70" s="7"/>
      <c r="BKT70" s="7"/>
      <c r="BKU70" s="7"/>
      <c r="BKV70" s="7"/>
      <c r="BKW70" s="7"/>
      <c r="BKX70" s="7"/>
      <c r="BKY70" s="7"/>
      <c r="BKZ70" s="7"/>
      <c r="BLA70" s="7"/>
      <c r="BLB70" s="7"/>
      <c r="BLC70" s="7"/>
      <c r="BLD70" s="7"/>
      <c r="BLE70" s="7"/>
      <c r="BLF70" s="7"/>
      <c r="BLG70" s="7"/>
      <c r="BLH70" s="7"/>
      <c r="BLI70" s="7"/>
      <c r="BLJ70" s="7"/>
      <c r="BLK70" s="7"/>
      <c r="BLL70" s="7"/>
      <c r="BLM70" s="7"/>
      <c r="BLN70" s="7"/>
      <c r="BLO70" s="7"/>
      <c r="BLP70" s="7"/>
      <c r="BLQ70" s="7"/>
      <c r="BLR70" s="7"/>
      <c r="BLS70" s="7"/>
      <c r="BLT70" s="7"/>
      <c r="BLU70" s="7"/>
      <c r="BLV70" s="7"/>
      <c r="BLW70" s="7"/>
      <c r="BLX70" s="7"/>
      <c r="BLY70" s="7"/>
      <c r="BLZ70" s="7"/>
      <c r="BMA70" s="7"/>
      <c r="BMB70" s="7"/>
      <c r="BMC70" s="7"/>
      <c r="BMD70" s="7"/>
      <c r="BME70" s="7"/>
      <c r="BMF70" s="7"/>
      <c r="BMG70" s="7"/>
      <c r="BMH70" s="7"/>
      <c r="BMI70" s="7"/>
      <c r="BMJ70" s="7"/>
      <c r="BMK70" s="7"/>
      <c r="BML70" s="7"/>
      <c r="BMM70" s="7"/>
      <c r="BMN70" s="7"/>
      <c r="BMO70" s="7"/>
      <c r="BMP70" s="7"/>
      <c r="BMQ70" s="7"/>
      <c r="BMR70" s="7"/>
      <c r="BMS70" s="7"/>
      <c r="BMT70" s="7"/>
      <c r="BMU70" s="7"/>
      <c r="BMV70" s="7"/>
      <c r="BMW70" s="7"/>
      <c r="BMX70" s="7"/>
      <c r="BMY70" s="7"/>
      <c r="BMZ70" s="7"/>
      <c r="BNA70" s="7"/>
      <c r="BNB70" s="7"/>
      <c r="BNC70" s="7"/>
      <c r="BND70" s="7"/>
      <c r="BNE70" s="7"/>
      <c r="BNF70" s="7"/>
      <c r="BNG70" s="7"/>
      <c r="BNH70" s="7"/>
      <c r="BNI70" s="7"/>
      <c r="BNJ70" s="7"/>
      <c r="BNK70" s="7"/>
      <c r="BNL70" s="7"/>
      <c r="BNM70" s="7"/>
      <c r="BNN70" s="7"/>
      <c r="BNO70" s="7"/>
      <c r="BNP70" s="7"/>
      <c r="BNQ70" s="7"/>
      <c r="BNR70" s="7"/>
      <c r="BNS70" s="7"/>
      <c r="BNT70" s="7"/>
      <c r="BNU70" s="7"/>
      <c r="BNV70" s="7"/>
      <c r="BNW70" s="7"/>
      <c r="BNX70" s="7"/>
      <c r="BNY70" s="7"/>
      <c r="BNZ70" s="7"/>
      <c r="BOA70" s="7"/>
      <c r="BOB70" s="7"/>
      <c r="BOC70" s="7"/>
      <c r="BOD70" s="7"/>
      <c r="BOE70" s="7"/>
      <c r="BOF70" s="7"/>
      <c r="BOG70" s="7"/>
      <c r="BOH70" s="7"/>
      <c r="BOI70" s="7"/>
      <c r="BOJ70" s="7"/>
      <c r="BOK70" s="7"/>
      <c r="BOL70" s="7"/>
      <c r="BOM70" s="7"/>
      <c r="BON70" s="7"/>
      <c r="BOO70" s="7"/>
      <c r="BOP70" s="7"/>
      <c r="BOQ70" s="7"/>
      <c r="BOR70" s="7"/>
      <c r="BOS70" s="7"/>
      <c r="BOT70" s="7"/>
      <c r="BOU70" s="7"/>
      <c r="BOV70" s="7"/>
      <c r="BOW70" s="7"/>
      <c r="BOX70" s="7"/>
      <c r="BOY70" s="7"/>
      <c r="BOZ70" s="7"/>
      <c r="BPA70" s="7"/>
      <c r="BPB70" s="7"/>
      <c r="BPC70" s="7"/>
      <c r="BPD70" s="7"/>
      <c r="BPE70" s="7"/>
      <c r="BPF70" s="7"/>
      <c r="BPG70" s="7"/>
      <c r="BPH70" s="7"/>
      <c r="BPI70" s="7"/>
      <c r="BPJ70" s="7"/>
      <c r="BPK70" s="7"/>
      <c r="BPL70" s="7"/>
      <c r="BPM70" s="7"/>
      <c r="BPN70" s="7"/>
      <c r="BPO70" s="7"/>
      <c r="BPP70" s="7"/>
      <c r="BPQ70" s="7"/>
      <c r="BPR70" s="7"/>
      <c r="BPS70" s="7"/>
      <c r="BPT70" s="7"/>
      <c r="BPU70" s="7"/>
      <c r="BPV70" s="7"/>
      <c r="BPW70" s="7"/>
      <c r="BPX70" s="7"/>
      <c r="BPY70" s="7"/>
      <c r="BPZ70" s="7"/>
      <c r="BQA70" s="7"/>
      <c r="BQB70" s="7"/>
      <c r="BQC70" s="7"/>
      <c r="BQD70" s="7"/>
      <c r="BQE70" s="7"/>
      <c r="BQF70" s="7"/>
      <c r="BQG70" s="7"/>
      <c r="BQH70" s="7"/>
      <c r="BQI70" s="7"/>
      <c r="BQJ70" s="7"/>
      <c r="BQK70" s="7"/>
      <c r="BQL70" s="7"/>
      <c r="BQM70" s="7"/>
      <c r="BQN70" s="7"/>
      <c r="BQO70" s="7"/>
      <c r="BQP70" s="7"/>
      <c r="BQQ70" s="7"/>
      <c r="BQR70" s="7"/>
      <c r="BQS70" s="7"/>
      <c r="BQT70" s="7"/>
      <c r="BQU70" s="7"/>
      <c r="BQV70" s="7"/>
      <c r="BQW70" s="7"/>
      <c r="BQX70" s="7"/>
      <c r="BQY70" s="7"/>
      <c r="BQZ70" s="7"/>
      <c r="BRA70" s="7"/>
      <c r="BRB70" s="7"/>
      <c r="BRC70" s="7"/>
      <c r="BRD70" s="7"/>
      <c r="BRE70" s="7"/>
      <c r="BRF70" s="7"/>
      <c r="BRG70" s="7"/>
      <c r="BRH70" s="7"/>
      <c r="BRI70" s="7"/>
      <c r="BRJ70" s="7"/>
      <c r="BRK70" s="7"/>
      <c r="BRL70" s="7"/>
      <c r="BRM70" s="7"/>
      <c r="BRN70" s="7"/>
      <c r="BRO70" s="7"/>
      <c r="BRP70" s="7"/>
      <c r="BRQ70" s="7"/>
      <c r="BRR70" s="7"/>
      <c r="BRS70" s="7"/>
      <c r="BRT70" s="7"/>
      <c r="BRU70" s="7"/>
      <c r="BRV70" s="7"/>
      <c r="BRW70" s="7"/>
      <c r="BRX70" s="7"/>
      <c r="BRY70" s="7"/>
      <c r="BRZ70" s="7"/>
      <c r="BSA70" s="7"/>
      <c r="BSB70" s="7"/>
      <c r="BSC70" s="7"/>
      <c r="BSD70" s="7"/>
      <c r="BSE70" s="7"/>
      <c r="BSF70" s="7"/>
      <c r="BSG70" s="7"/>
      <c r="BSH70" s="7"/>
      <c r="BSI70" s="7"/>
      <c r="BSJ70" s="7"/>
      <c r="BSK70" s="7"/>
      <c r="BSL70" s="7"/>
      <c r="BSM70" s="7"/>
      <c r="BSN70" s="7"/>
      <c r="BSO70" s="7"/>
      <c r="BSP70" s="7"/>
      <c r="BSQ70" s="7"/>
      <c r="BSR70" s="7"/>
      <c r="BSS70" s="7"/>
      <c r="BST70" s="7"/>
      <c r="BSU70" s="7"/>
      <c r="BSV70" s="7"/>
      <c r="BSW70" s="7"/>
      <c r="BSX70" s="7"/>
      <c r="BSY70" s="7"/>
      <c r="BSZ70" s="7"/>
      <c r="BTA70" s="7"/>
      <c r="BTB70" s="7"/>
      <c r="BTC70" s="7"/>
      <c r="BTD70" s="7"/>
      <c r="BTE70" s="7"/>
      <c r="BTF70" s="7"/>
      <c r="BTG70" s="7"/>
      <c r="BTH70" s="7"/>
      <c r="BTI70" s="7"/>
      <c r="BTJ70" s="7"/>
      <c r="BTK70" s="7"/>
      <c r="BTL70" s="7"/>
      <c r="BTM70" s="7"/>
      <c r="BTN70" s="7"/>
      <c r="BTO70" s="7"/>
      <c r="BTP70" s="7"/>
      <c r="BTQ70" s="7"/>
      <c r="BTR70" s="7"/>
      <c r="BTS70" s="7"/>
      <c r="BTT70" s="7"/>
      <c r="BTU70" s="7"/>
      <c r="BTV70" s="7"/>
      <c r="BTW70" s="7"/>
      <c r="BTX70" s="7"/>
      <c r="BTY70" s="7"/>
      <c r="BTZ70" s="7"/>
      <c r="BUA70" s="7"/>
      <c r="BUB70" s="7"/>
      <c r="BUC70" s="7"/>
      <c r="BUD70" s="7"/>
      <c r="BUE70" s="7"/>
      <c r="BUF70" s="7"/>
      <c r="BUG70" s="7"/>
      <c r="BUH70" s="7"/>
      <c r="BUI70" s="7"/>
      <c r="BUJ70" s="7"/>
      <c r="BUK70" s="7"/>
      <c r="BUL70" s="7"/>
      <c r="BUM70" s="7"/>
      <c r="BUN70" s="7"/>
      <c r="BUO70" s="7"/>
      <c r="BUP70" s="7"/>
      <c r="BUQ70" s="7"/>
      <c r="BUR70" s="7"/>
      <c r="BUS70" s="7"/>
      <c r="BUT70" s="7"/>
      <c r="BUU70" s="7"/>
      <c r="BUV70" s="7"/>
      <c r="BUW70" s="7"/>
      <c r="BUX70" s="7"/>
      <c r="BUY70" s="7"/>
      <c r="BUZ70" s="7"/>
      <c r="BVA70" s="7"/>
      <c r="BVB70" s="7"/>
      <c r="BVC70" s="7"/>
      <c r="BVD70" s="7"/>
      <c r="BVE70" s="7"/>
      <c r="BVF70" s="7"/>
      <c r="BVG70" s="7"/>
      <c r="BVH70" s="7"/>
      <c r="BVI70" s="7"/>
      <c r="BVJ70" s="7"/>
      <c r="BVK70" s="7"/>
      <c r="BVL70" s="7"/>
      <c r="BVM70" s="7"/>
      <c r="BVN70" s="7"/>
      <c r="BVO70" s="7"/>
      <c r="BVP70" s="7"/>
      <c r="BVQ70" s="7"/>
      <c r="BVR70" s="7"/>
      <c r="BVS70" s="7"/>
      <c r="BVT70" s="7"/>
      <c r="BVU70" s="7"/>
      <c r="BVV70" s="7"/>
      <c r="BVW70" s="7"/>
      <c r="BVX70" s="7"/>
      <c r="BVY70" s="7"/>
      <c r="BVZ70" s="7"/>
      <c r="BWA70" s="7"/>
      <c r="BWB70" s="7"/>
      <c r="BWC70" s="7"/>
      <c r="BWD70" s="7"/>
      <c r="BWE70" s="7"/>
      <c r="BWF70" s="7"/>
      <c r="BWG70" s="7"/>
      <c r="BWH70" s="7"/>
      <c r="BWI70" s="7"/>
      <c r="BWJ70" s="7"/>
      <c r="BWK70" s="7"/>
      <c r="BWL70" s="7"/>
      <c r="BWM70" s="7"/>
      <c r="BWN70" s="7"/>
      <c r="BWO70" s="7"/>
      <c r="BWP70" s="7"/>
      <c r="BWQ70" s="7"/>
      <c r="BWR70" s="7"/>
      <c r="BWS70" s="7"/>
      <c r="BWT70" s="7"/>
      <c r="BWU70" s="7"/>
      <c r="BWV70" s="7"/>
      <c r="BWW70" s="7"/>
      <c r="BWX70" s="7"/>
      <c r="BWY70" s="7"/>
      <c r="BWZ70" s="7"/>
      <c r="BXA70" s="7"/>
      <c r="BXB70" s="7"/>
      <c r="BXC70" s="7"/>
      <c r="BXD70" s="7"/>
      <c r="BXE70" s="7"/>
      <c r="BXF70" s="7"/>
      <c r="BXG70" s="7"/>
      <c r="BXH70" s="7"/>
      <c r="BXI70" s="7"/>
      <c r="BXJ70" s="7"/>
      <c r="BXK70" s="7"/>
      <c r="BXL70" s="7"/>
      <c r="BXM70" s="7"/>
      <c r="BXN70" s="7"/>
      <c r="BXO70" s="7"/>
      <c r="BXP70" s="7"/>
      <c r="BXQ70" s="7"/>
      <c r="BXR70" s="7"/>
      <c r="BXS70" s="7"/>
      <c r="BXT70" s="7"/>
      <c r="BXU70" s="7"/>
      <c r="BXV70" s="7"/>
      <c r="BXW70" s="7"/>
      <c r="BXX70" s="7"/>
      <c r="BXY70" s="7"/>
      <c r="BXZ70" s="7"/>
      <c r="BYA70" s="7"/>
      <c r="BYB70" s="7"/>
      <c r="BYC70" s="7"/>
      <c r="BYD70" s="7"/>
      <c r="BYE70" s="7"/>
      <c r="BYF70" s="7"/>
      <c r="BYG70" s="7"/>
      <c r="BYH70" s="7"/>
      <c r="BYI70" s="7"/>
      <c r="BYJ70" s="7"/>
      <c r="BYK70" s="7"/>
      <c r="BYL70" s="7"/>
      <c r="BYM70" s="7"/>
      <c r="BYN70" s="7"/>
      <c r="BYO70" s="7"/>
      <c r="BYP70" s="7"/>
      <c r="BYQ70" s="7"/>
      <c r="BYR70" s="7"/>
      <c r="BYS70" s="7"/>
      <c r="BYT70" s="7"/>
      <c r="BYU70" s="7"/>
      <c r="BYV70" s="7"/>
      <c r="BYW70" s="7"/>
      <c r="BYX70" s="7"/>
      <c r="BYY70" s="7"/>
      <c r="BYZ70" s="7"/>
      <c r="BZA70" s="7"/>
      <c r="BZB70" s="7"/>
      <c r="BZC70" s="7"/>
      <c r="BZD70" s="7"/>
      <c r="BZE70" s="7"/>
      <c r="BZF70" s="7"/>
      <c r="BZG70" s="7"/>
      <c r="BZH70" s="7"/>
      <c r="BZI70" s="7"/>
      <c r="BZJ70" s="7"/>
      <c r="BZK70" s="7"/>
      <c r="BZL70" s="7"/>
      <c r="BZM70" s="7"/>
      <c r="BZN70" s="7"/>
      <c r="BZO70" s="7"/>
      <c r="BZP70" s="7"/>
      <c r="BZQ70" s="7"/>
      <c r="BZR70" s="7"/>
      <c r="BZS70" s="7"/>
      <c r="BZT70" s="7"/>
      <c r="BZU70" s="7"/>
      <c r="BZV70" s="7"/>
      <c r="BZW70" s="7"/>
      <c r="BZX70" s="7"/>
      <c r="BZY70" s="7"/>
      <c r="BZZ70" s="7"/>
      <c r="CAA70" s="7"/>
      <c r="CAB70" s="7"/>
      <c r="CAC70" s="7"/>
      <c r="CAD70" s="7"/>
      <c r="CAE70" s="7"/>
      <c r="CAF70" s="7"/>
      <c r="CAG70" s="7"/>
      <c r="CAH70" s="7"/>
      <c r="CAI70" s="7"/>
      <c r="CAJ70" s="7"/>
      <c r="CAK70" s="7"/>
      <c r="CAL70" s="7"/>
      <c r="CAM70" s="7"/>
      <c r="CAN70" s="7"/>
      <c r="CAO70" s="7"/>
      <c r="CAP70" s="7"/>
      <c r="CAQ70" s="7"/>
      <c r="CAR70" s="7"/>
      <c r="CAS70" s="7"/>
      <c r="CAT70" s="7"/>
      <c r="CAU70" s="7"/>
      <c r="CAV70" s="7"/>
      <c r="CAW70" s="7"/>
      <c r="CAX70" s="7"/>
      <c r="CAY70" s="7"/>
      <c r="CAZ70" s="7"/>
      <c r="CBA70" s="7"/>
      <c r="CBB70" s="7"/>
      <c r="CBC70" s="7"/>
      <c r="CBD70" s="7"/>
      <c r="CBE70" s="7"/>
      <c r="CBF70" s="7"/>
      <c r="CBG70" s="7"/>
      <c r="CBH70" s="7"/>
      <c r="CBI70" s="7"/>
      <c r="CBJ70" s="7"/>
      <c r="CBK70" s="7"/>
      <c r="CBL70" s="7"/>
      <c r="CBM70" s="7"/>
      <c r="CBN70" s="7"/>
      <c r="CBO70" s="7"/>
      <c r="CBP70" s="7"/>
      <c r="CBQ70" s="7"/>
      <c r="CBR70" s="7"/>
      <c r="CBS70" s="7"/>
      <c r="CBT70" s="7"/>
      <c r="CBU70" s="7"/>
      <c r="CBV70" s="7"/>
      <c r="CBW70" s="7"/>
      <c r="CBX70" s="7"/>
      <c r="CBY70" s="7"/>
      <c r="CBZ70" s="7"/>
      <c r="CCA70" s="7"/>
      <c r="CCB70" s="7"/>
      <c r="CCC70" s="7"/>
      <c r="CCD70" s="7"/>
      <c r="CCE70" s="7"/>
      <c r="CCF70" s="7"/>
      <c r="CCG70" s="7"/>
      <c r="CCH70" s="7"/>
      <c r="CCI70" s="7"/>
      <c r="CCJ70" s="7"/>
      <c r="CCK70" s="7"/>
      <c r="CCL70" s="7"/>
      <c r="CCM70" s="7"/>
      <c r="CCN70" s="7"/>
      <c r="CCO70" s="7"/>
      <c r="CCP70" s="7"/>
      <c r="CCQ70" s="7"/>
      <c r="CCR70" s="7"/>
      <c r="CCS70" s="7"/>
      <c r="CCT70" s="7"/>
      <c r="CCU70" s="7"/>
      <c r="CCV70" s="7"/>
      <c r="CCW70" s="7"/>
      <c r="CCX70" s="7"/>
      <c r="CCY70" s="7"/>
      <c r="CCZ70" s="7"/>
      <c r="CDA70" s="7"/>
      <c r="CDB70" s="7"/>
      <c r="CDC70" s="7"/>
      <c r="CDD70" s="7"/>
      <c r="CDE70" s="7"/>
      <c r="CDF70" s="7"/>
      <c r="CDG70" s="7"/>
      <c r="CDH70" s="7"/>
      <c r="CDI70" s="7"/>
      <c r="CDJ70" s="7"/>
      <c r="CDK70" s="7"/>
      <c r="CDL70" s="7"/>
      <c r="CDM70" s="7"/>
      <c r="CDN70" s="7"/>
      <c r="CDO70" s="7"/>
      <c r="CDP70" s="7"/>
      <c r="CDQ70" s="7"/>
      <c r="CDR70" s="7"/>
      <c r="CDS70" s="7"/>
      <c r="CDT70" s="7"/>
      <c r="CDU70" s="7"/>
      <c r="CDV70" s="7"/>
      <c r="CDW70" s="7"/>
      <c r="CDX70" s="7"/>
      <c r="CDY70" s="7"/>
      <c r="CDZ70" s="7"/>
      <c r="CEA70" s="7"/>
      <c r="CEB70" s="7"/>
      <c r="CEC70" s="7"/>
      <c r="CED70" s="7"/>
      <c r="CEE70" s="7"/>
      <c r="CEF70" s="7"/>
      <c r="CEG70" s="7"/>
      <c r="CEH70" s="7"/>
      <c r="CEI70" s="7"/>
      <c r="CEJ70" s="7"/>
      <c r="CEK70" s="7"/>
      <c r="CEL70" s="7"/>
      <c r="CEM70" s="7"/>
      <c r="CEN70" s="7"/>
      <c r="CEO70" s="7"/>
      <c r="CEP70" s="7"/>
      <c r="CEQ70" s="7"/>
      <c r="CER70" s="7"/>
      <c r="CES70" s="7"/>
      <c r="CET70" s="7"/>
      <c r="CEU70" s="7"/>
      <c r="CEV70" s="7"/>
      <c r="CEW70" s="7"/>
      <c r="CEX70" s="7"/>
      <c r="CEY70" s="7"/>
      <c r="CEZ70" s="7"/>
      <c r="CFA70" s="7"/>
      <c r="CFB70" s="7"/>
      <c r="CFC70" s="7"/>
      <c r="CFD70" s="7"/>
      <c r="CFE70" s="7"/>
      <c r="CFF70" s="7"/>
      <c r="CFG70" s="7"/>
      <c r="CFH70" s="7"/>
      <c r="CFI70" s="7"/>
      <c r="CFJ70" s="7"/>
      <c r="CFK70" s="7"/>
      <c r="CFL70" s="7"/>
      <c r="CFM70" s="7"/>
      <c r="CFN70" s="7"/>
      <c r="CFO70" s="7"/>
      <c r="CFP70" s="7"/>
      <c r="CFQ70" s="7"/>
      <c r="CFR70" s="7"/>
      <c r="CFS70" s="7"/>
      <c r="CFT70" s="7"/>
      <c r="CFU70" s="7"/>
      <c r="CFV70" s="7"/>
      <c r="CFW70" s="7"/>
      <c r="CFX70" s="7"/>
      <c r="CFY70" s="7"/>
      <c r="CFZ70" s="7"/>
      <c r="CGA70" s="7"/>
      <c r="CGB70" s="7"/>
      <c r="CGC70" s="7"/>
      <c r="CGD70" s="7"/>
      <c r="CGE70" s="7"/>
      <c r="CGF70" s="7"/>
      <c r="CGG70" s="7"/>
      <c r="CGH70" s="7"/>
      <c r="CGI70" s="7"/>
      <c r="CGJ70" s="7"/>
      <c r="CGK70" s="7"/>
      <c r="CGL70" s="7"/>
      <c r="CGM70" s="7"/>
      <c r="CGN70" s="7"/>
      <c r="CGO70" s="7"/>
      <c r="CGP70" s="7"/>
      <c r="CGQ70" s="7"/>
      <c r="CGR70" s="7"/>
      <c r="CGS70" s="7"/>
      <c r="CGT70" s="7"/>
      <c r="CGU70" s="7"/>
      <c r="CGV70" s="7"/>
      <c r="CGW70" s="7"/>
      <c r="CGX70" s="7"/>
      <c r="CGY70" s="7"/>
      <c r="CGZ70" s="7"/>
      <c r="CHA70" s="7"/>
      <c r="CHB70" s="7"/>
      <c r="CHC70" s="7"/>
      <c r="CHD70" s="7"/>
      <c r="CHE70" s="7"/>
      <c r="CHF70" s="7"/>
      <c r="CHG70" s="7"/>
      <c r="CHH70" s="7"/>
      <c r="CHI70" s="7"/>
      <c r="CHJ70" s="7"/>
      <c r="CHK70" s="7"/>
      <c r="CHL70" s="7"/>
      <c r="CHM70" s="7"/>
      <c r="CHN70" s="7"/>
      <c r="CHO70" s="7"/>
      <c r="CHP70" s="7"/>
      <c r="CHQ70" s="7"/>
      <c r="CHR70" s="7"/>
      <c r="CHS70" s="7"/>
      <c r="CHT70" s="7"/>
      <c r="CHU70" s="7"/>
      <c r="CHV70" s="7"/>
      <c r="CHW70" s="7"/>
      <c r="CHX70" s="7"/>
      <c r="CHY70" s="7"/>
      <c r="CHZ70" s="7"/>
      <c r="CIA70" s="7"/>
      <c r="CIB70" s="7"/>
      <c r="CIC70" s="7"/>
      <c r="CID70" s="7"/>
      <c r="CIE70" s="7"/>
      <c r="CIF70" s="7"/>
      <c r="CIG70" s="7"/>
      <c r="CIH70" s="7"/>
      <c r="CII70" s="7"/>
      <c r="CIJ70" s="7"/>
      <c r="CIK70" s="7"/>
      <c r="CIL70" s="7"/>
      <c r="CIM70" s="7"/>
      <c r="CIN70" s="7"/>
      <c r="CIO70" s="7"/>
      <c r="CIP70" s="7"/>
      <c r="CIQ70" s="7"/>
      <c r="CIR70" s="7"/>
      <c r="CIS70" s="7"/>
      <c r="CIT70" s="7"/>
      <c r="CIU70" s="7"/>
      <c r="CIV70" s="7"/>
      <c r="CIW70" s="7"/>
      <c r="CIX70" s="7"/>
      <c r="CIY70" s="7"/>
      <c r="CIZ70" s="7"/>
      <c r="CJA70" s="7"/>
      <c r="CJB70" s="7"/>
      <c r="CJC70" s="7"/>
      <c r="CJD70" s="7"/>
      <c r="CJE70" s="7"/>
      <c r="CJF70" s="7"/>
      <c r="CJG70" s="7"/>
      <c r="CJH70" s="7"/>
      <c r="CJI70" s="7"/>
      <c r="CJJ70" s="7"/>
      <c r="CJK70" s="7"/>
      <c r="CJL70" s="7"/>
      <c r="CJM70" s="7"/>
      <c r="CJN70" s="7"/>
      <c r="CJO70" s="7"/>
      <c r="CJP70" s="7"/>
      <c r="CJQ70" s="7"/>
      <c r="CJR70" s="7"/>
      <c r="CJS70" s="7"/>
      <c r="CJT70" s="7"/>
      <c r="CJU70" s="7"/>
      <c r="CJV70" s="7"/>
      <c r="CJW70" s="7"/>
      <c r="CJX70" s="7"/>
      <c r="CJY70" s="7"/>
      <c r="CJZ70" s="7"/>
      <c r="CKA70" s="7"/>
      <c r="CKB70" s="7"/>
      <c r="CKC70" s="7"/>
      <c r="CKD70" s="7"/>
      <c r="CKE70" s="7"/>
      <c r="CKF70" s="7"/>
      <c r="CKG70" s="7"/>
      <c r="CKH70" s="7"/>
      <c r="CKI70" s="7"/>
      <c r="CKJ70" s="7"/>
      <c r="CKK70" s="7"/>
      <c r="CKL70" s="7"/>
      <c r="CKM70" s="7"/>
      <c r="CKN70" s="7"/>
      <c r="CKO70" s="7"/>
      <c r="CKP70" s="7"/>
      <c r="CKQ70" s="7"/>
      <c r="CKR70" s="7"/>
      <c r="CKS70" s="7"/>
      <c r="CKT70" s="7"/>
      <c r="CKU70" s="7"/>
      <c r="CKV70" s="7"/>
      <c r="CKW70" s="7"/>
      <c r="CKX70" s="7"/>
      <c r="CKY70" s="7"/>
      <c r="CKZ70" s="7"/>
      <c r="CLA70" s="7"/>
      <c r="CLB70" s="7"/>
      <c r="CLC70" s="7"/>
      <c r="CLD70" s="7"/>
      <c r="CLE70" s="7"/>
      <c r="CLF70" s="7"/>
      <c r="CLG70" s="7"/>
      <c r="CLH70" s="7"/>
      <c r="CLI70" s="7"/>
      <c r="CLJ70" s="7"/>
      <c r="CLK70" s="7"/>
      <c r="CLL70" s="7"/>
      <c r="CLM70" s="7"/>
      <c r="CLN70" s="7"/>
      <c r="CLO70" s="7"/>
      <c r="CLP70" s="7"/>
      <c r="CLQ70" s="7"/>
      <c r="CLR70" s="7"/>
      <c r="CLS70" s="7"/>
      <c r="CLT70" s="7"/>
      <c r="CLU70" s="7"/>
      <c r="CLV70" s="7"/>
      <c r="CLW70" s="7"/>
      <c r="CLX70" s="7"/>
      <c r="CLY70" s="7"/>
      <c r="CLZ70" s="7"/>
      <c r="CMA70" s="7"/>
      <c r="CMB70" s="7"/>
      <c r="CMC70" s="7"/>
      <c r="CMD70" s="7"/>
      <c r="CME70" s="7"/>
      <c r="CMF70" s="7"/>
      <c r="CMG70" s="7"/>
      <c r="CMH70" s="7"/>
      <c r="CMI70" s="7"/>
      <c r="CMJ70" s="7"/>
      <c r="CMK70" s="7"/>
      <c r="CML70" s="7"/>
      <c r="CMM70" s="7"/>
      <c r="CMN70" s="7"/>
      <c r="CMO70" s="7"/>
      <c r="CMP70" s="7"/>
      <c r="CMQ70" s="7"/>
      <c r="CMR70" s="7"/>
      <c r="CMS70" s="7"/>
      <c r="CMT70" s="7"/>
      <c r="CMU70" s="7"/>
      <c r="CMV70" s="7"/>
      <c r="CMW70" s="7"/>
      <c r="CMX70" s="7"/>
      <c r="CMY70" s="7"/>
      <c r="CMZ70" s="7"/>
      <c r="CNA70" s="7"/>
      <c r="CNB70" s="7"/>
      <c r="CNC70" s="7"/>
      <c r="CND70" s="7"/>
      <c r="CNE70" s="7"/>
      <c r="CNF70" s="7"/>
      <c r="CNG70" s="7"/>
      <c r="CNH70" s="7"/>
      <c r="CNI70" s="7"/>
      <c r="CNJ70" s="7"/>
      <c r="CNK70" s="7"/>
      <c r="CNL70" s="7"/>
      <c r="CNM70" s="7"/>
      <c r="CNN70" s="7"/>
      <c r="CNO70" s="7"/>
      <c r="CNP70" s="7"/>
      <c r="CNQ70" s="7"/>
      <c r="CNR70" s="7"/>
      <c r="CNS70" s="7"/>
      <c r="CNT70" s="7"/>
      <c r="CNU70" s="7"/>
      <c r="CNV70" s="7"/>
      <c r="CNW70" s="7"/>
      <c r="CNX70" s="7"/>
      <c r="CNY70" s="7"/>
      <c r="CNZ70" s="7"/>
      <c r="COA70" s="7"/>
      <c r="COB70" s="7"/>
      <c r="COC70" s="7"/>
      <c r="COD70" s="7"/>
      <c r="COE70" s="7"/>
      <c r="COF70" s="7"/>
      <c r="COG70" s="7"/>
      <c r="COH70" s="7"/>
      <c r="COI70" s="7"/>
      <c r="COJ70" s="7"/>
      <c r="COK70" s="7"/>
      <c r="COL70" s="7"/>
      <c r="COM70" s="7"/>
      <c r="CON70" s="7"/>
      <c r="COO70" s="7"/>
      <c r="COP70" s="7"/>
      <c r="COQ70" s="7"/>
      <c r="COR70" s="7"/>
      <c r="COS70" s="7"/>
      <c r="COT70" s="7"/>
      <c r="COU70" s="7"/>
      <c r="COV70" s="7"/>
      <c r="COW70" s="7"/>
      <c r="COX70" s="7"/>
      <c r="COY70" s="7"/>
      <c r="COZ70" s="7"/>
      <c r="CPA70" s="7"/>
      <c r="CPB70" s="7"/>
      <c r="CPC70" s="7"/>
      <c r="CPD70" s="7"/>
      <c r="CPE70" s="7"/>
      <c r="CPF70" s="7"/>
      <c r="CPG70" s="7"/>
      <c r="CPH70" s="7"/>
      <c r="CPI70" s="7"/>
      <c r="CPJ70" s="7"/>
      <c r="CPK70" s="7"/>
      <c r="CPL70" s="7"/>
      <c r="CPM70" s="7"/>
      <c r="CPN70" s="7"/>
      <c r="CPO70" s="7"/>
      <c r="CPP70" s="7"/>
      <c r="CPQ70" s="7"/>
      <c r="CPR70" s="7"/>
      <c r="CPS70" s="7"/>
      <c r="CPT70" s="7"/>
      <c r="CPU70" s="7"/>
      <c r="CPV70" s="7"/>
      <c r="CPW70" s="7"/>
      <c r="CPX70" s="7"/>
      <c r="CPY70" s="7"/>
      <c r="CPZ70" s="7"/>
      <c r="CQA70" s="7"/>
      <c r="CQB70" s="7"/>
      <c r="CQC70" s="7"/>
      <c r="CQD70" s="7"/>
      <c r="CQE70" s="7"/>
      <c r="CQF70" s="7"/>
      <c r="CQG70" s="7"/>
      <c r="CQH70" s="7"/>
      <c r="CQI70" s="7"/>
      <c r="CQJ70" s="7"/>
      <c r="CQK70" s="7"/>
      <c r="CQL70" s="7"/>
      <c r="CQM70" s="7"/>
      <c r="CQN70" s="7"/>
      <c r="CQO70" s="7"/>
      <c r="CQP70" s="7"/>
      <c r="CQQ70" s="7"/>
      <c r="CQR70" s="7"/>
      <c r="CQS70" s="7"/>
      <c r="CQT70" s="7"/>
      <c r="CQU70" s="7"/>
      <c r="CQV70" s="7"/>
      <c r="CQW70" s="7"/>
      <c r="CQX70" s="7"/>
      <c r="CQY70" s="7"/>
      <c r="CQZ70" s="7"/>
      <c r="CRA70" s="7"/>
      <c r="CRB70" s="7"/>
      <c r="CRC70" s="7"/>
      <c r="CRD70" s="7"/>
      <c r="CRE70" s="7"/>
      <c r="CRF70" s="7"/>
      <c r="CRG70" s="7"/>
      <c r="CRH70" s="7"/>
      <c r="CRI70" s="7"/>
      <c r="CRJ70" s="7"/>
      <c r="CRK70" s="7"/>
      <c r="CRL70" s="7"/>
      <c r="CRM70" s="7"/>
      <c r="CRN70" s="7"/>
      <c r="CRO70" s="7"/>
      <c r="CRP70" s="7"/>
      <c r="CRQ70" s="7"/>
      <c r="CRR70" s="7"/>
      <c r="CRS70" s="7"/>
      <c r="CRT70" s="7"/>
      <c r="CRU70" s="7"/>
      <c r="CRV70" s="7"/>
      <c r="CRW70" s="7"/>
      <c r="CRX70" s="7"/>
      <c r="CRY70" s="7"/>
      <c r="CRZ70" s="7"/>
      <c r="CSA70" s="7"/>
      <c r="CSB70" s="7"/>
      <c r="CSC70" s="7"/>
      <c r="CSD70" s="7"/>
      <c r="CSE70" s="7"/>
      <c r="CSF70" s="7"/>
      <c r="CSG70" s="7"/>
      <c r="CSH70" s="7"/>
      <c r="CSI70" s="7"/>
      <c r="CSJ70" s="7"/>
      <c r="CSK70" s="7"/>
      <c r="CSL70" s="7"/>
      <c r="CSM70" s="7"/>
      <c r="CSN70" s="7"/>
      <c r="CSO70" s="7"/>
      <c r="CSP70" s="7"/>
      <c r="CSQ70" s="7"/>
      <c r="CSR70" s="7"/>
      <c r="CSS70" s="7"/>
      <c r="CST70" s="7"/>
      <c r="CSU70" s="7"/>
      <c r="CSV70" s="7"/>
      <c r="CSW70" s="7"/>
      <c r="CSX70" s="7"/>
      <c r="CSY70" s="7"/>
      <c r="CSZ70" s="7"/>
      <c r="CTA70" s="7"/>
      <c r="CTB70" s="7"/>
      <c r="CTC70" s="7"/>
      <c r="CTD70" s="7"/>
      <c r="CTE70" s="7"/>
      <c r="CTF70" s="7"/>
      <c r="CTG70" s="7"/>
      <c r="CTH70" s="7"/>
      <c r="CTI70" s="7"/>
      <c r="CTJ70" s="7"/>
      <c r="CTK70" s="7"/>
      <c r="CTL70" s="7"/>
      <c r="CTM70" s="7"/>
      <c r="CTN70" s="7"/>
      <c r="CTO70" s="7"/>
      <c r="CTP70" s="7"/>
      <c r="CTQ70" s="7"/>
      <c r="CTR70" s="7"/>
      <c r="CTS70" s="7"/>
      <c r="CTT70" s="7"/>
      <c r="CTU70" s="7"/>
      <c r="CTV70" s="7"/>
      <c r="CTW70" s="7"/>
      <c r="CTX70" s="7"/>
      <c r="CTY70" s="7"/>
      <c r="CTZ70" s="7"/>
      <c r="CUA70" s="7"/>
      <c r="CUB70" s="7"/>
      <c r="CUC70" s="7"/>
      <c r="CUD70" s="7"/>
      <c r="CUE70" s="7"/>
      <c r="CUF70" s="7"/>
      <c r="CUG70" s="7"/>
      <c r="CUH70" s="7"/>
      <c r="CUI70" s="7"/>
      <c r="CUJ70" s="7"/>
      <c r="CUK70" s="7"/>
      <c r="CUL70" s="7"/>
      <c r="CUM70" s="7"/>
      <c r="CUN70" s="7"/>
      <c r="CUO70" s="7"/>
      <c r="CUP70" s="7"/>
      <c r="CUQ70" s="7"/>
      <c r="CUR70" s="7"/>
      <c r="CUS70" s="7"/>
      <c r="CUT70" s="7"/>
      <c r="CUU70" s="7"/>
      <c r="CUV70" s="7"/>
      <c r="CUW70" s="7"/>
      <c r="CUX70" s="7"/>
      <c r="CUY70" s="7"/>
      <c r="CUZ70" s="7"/>
      <c r="CVA70" s="7"/>
      <c r="CVB70" s="7"/>
      <c r="CVC70" s="7"/>
      <c r="CVD70" s="7"/>
      <c r="CVE70" s="7"/>
      <c r="CVF70" s="7"/>
      <c r="CVG70" s="7"/>
      <c r="CVH70" s="7"/>
      <c r="CVI70" s="7"/>
      <c r="CVJ70" s="7"/>
      <c r="CVK70" s="7"/>
      <c r="CVL70" s="7"/>
      <c r="CVM70" s="7"/>
      <c r="CVN70" s="7"/>
      <c r="CVO70" s="7"/>
      <c r="CVP70" s="7"/>
      <c r="CVQ70" s="7"/>
      <c r="CVR70" s="7"/>
      <c r="CVS70" s="7"/>
      <c r="CVT70" s="7"/>
      <c r="CVU70" s="7"/>
      <c r="CVV70" s="7"/>
      <c r="CVW70" s="7"/>
      <c r="CVX70" s="7"/>
      <c r="CVY70" s="7"/>
      <c r="CVZ70" s="7"/>
      <c r="CWA70" s="7"/>
      <c r="CWB70" s="7"/>
      <c r="CWC70" s="7"/>
      <c r="CWD70" s="7"/>
      <c r="CWE70" s="7"/>
      <c r="CWF70" s="7"/>
      <c r="CWG70" s="7"/>
      <c r="CWH70" s="7"/>
      <c r="CWI70" s="7"/>
      <c r="CWJ70" s="7"/>
      <c r="CWK70" s="7"/>
      <c r="CWL70" s="7"/>
      <c r="CWM70" s="7"/>
      <c r="CWN70" s="7"/>
      <c r="CWO70" s="7"/>
      <c r="CWP70" s="7"/>
      <c r="CWQ70" s="7"/>
      <c r="CWR70" s="7"/>
      <c r="CWS70" s="7"/>
      <c r="CWT70" s="7"/>
      <c r="CWU70" s="7"/>
      <c r="CWV70" s="7"/>
      <c r="CWW70" s="7"/>
      <c r="CWX70" s="7"/>
      <c r="CWY70" s="7"/>
      <c r="CWZ70" s="7"/>
      <c r="CXA70" s="7"/>
      <c r="CXB70" s="7"/>
      <c r="CXC70" s="7"/>
      <c r="CXD70" s="7"/>
      <c r="CXE70" s="7"/>
      <c r="CXF70" s="7"/>
      <c r="CXG70" s="7"/>
      <c r="CXH70" s="7"/>
      <c r="CXI70" s="7"/>
      <c r="CXJ70" s="7"/>
      <c r="CXK70" s="7"/>
      <c r="CXL70" s="7"/>
      <c r="CXM70" s="7"/>
      <c r="CXN70" s="7"/>
      <c r="CXO70" s="7"/>
      <c r="CXP70" s="7"/>
      <c r="CXQ70" s="7"/>
      <c r="CXR70" s="7"/>
      <c r="CXS70" s="7"/>
      <c r="CXT70" s="7"/>
      <c r="CXU70" s="7"/>
      <c r="CXV70" s="7"/>
      <c r="CXW70" s="7"/>
      <c r="CXX70" s="7"/>
      <c r="CXY70" s="7"/>
      <c r="CXZ70" s="7"/>
      <c r="CYA70" s="7"/>
      <c r="CYB70" s="7"/>
      <c r="CYC70" s="7"/>
      <c r="CYD70" s="7"/>
      <c r="CYE70" s="7"/>
      <c r="CYF70" s="7"/>
      <c r="CYG70" s="7"/>
      <c r="CYH70" s="7"/>
      <c r="CYI70" s="7"/>
      <c r="CYJ70" s="7"/>
      <c r="CYK70" s="7"/>
      <c r="CYL70" s="7"/>
      <c r="CYM70" s="7"/>
      <c r="CYN70" s="7"/>
      <c r="CYO70" s="7"/>
      <c r="CYP70" s="7"/>
      <c r="CYQ70" s="7"/>
      <c r="CYR70" s="7"/>
      <c r="CYS70" s="7"/>
      <c r="CYT70" s="7"/>
      <c r="CYU70" s="7"/>
      <c r="CYV70" s="7"/>
      <c r="CYW70" s="7"/>
      <c r="CYX70" s="7"/>
      <c r="CYY70" s="7"/>
      <c r="CYZ70" s="7"/>
      <c r="CZA70" s="7"/>
      <c r="CZB70" s="7"/>
      <c r="CZC70" s="7"/>
      <c r="CZD70" s="7"/>
      <c r="CZE70" s="7"/>
      <c r="CZF70" s="7"/>
      <c r="CZG70" s="7"/>
      <c r="CZH70" s="7"/>
      <c r="CZI70" s="7"/>
      <c r="CZJ70" s="7"/>
      <c r="CZK70" s="7"/>
      <c r="CZL70" s="7"/>
      <c r="CZM70" s="7"/>
      <c r="CZN70" s="7"/>
      <c r="CZO70" s="7"/>
      <c r="CZP70" s="7"/>
      <c r="CZQ70" s="7"/>
      <c r="CZR70" s="7"/>
      <c r="CZS70" s="7"/>
      <c r="CZT70" s="7"/>
      <c r="CZU70" s="7"/>
      <c r="CZV70" s="7"/>
      <c r="CZW70" s="7"/>
      <c r="CZX70" s="7"/>
      <c r="CZY70" s="7"/>
      <c r="CZZ70" s="7"/>
      <c r="DAA70" s="7"/>
      <c r="DAB70" s="7"/>
      <c r="DAC70" s="7"/>
      <c r="DAD70" s="7"/>
      <c r="DAE70" s="7"/>
      <c r="DAF70" s="7"/>
      <c r="DAG70" s="7"/>
      <c r="DAH70" s="7"/>
      <c r="DAI70" s="7"/>
      <c r="DAJ70" s="7"/>
      <c r="DAK70" s="7"/>
      <c r="DAL70" s="7"/>
      <c r="DAM70" s="7"/>
      <c r="DAN70" s="7"/>
      <c r="DAO70" s="7"/>
      <c r="DAP70" s="7"/>
      <c r="DAQ70" s="7"/>
      <c r="DAR70" s="7"/>
      <c r="DAS70" s="7"/>
      <c r="DAT70" s="7"/>
      <c r="DAU70" s="7"/>
      <c r="DAV70" s="7"/>
      <c r="DAW70" s="7"/>
      <c r="DAX70" s="7"/>
      <c r="DAY70" s="7"/>
      <c r="DAZ70" s="7"/>
      <c r="DBA70" s="7"/>
      <c r="DBB70" s="7"/>
      <c r="DBC70" s="7"/>
      <c r="DBD70" s="7"/>
      <c r="DBE70" s="7"/>
      <c r="DBF70" s="7"/>
      <c r="DBG70" s="7"/>
      <c r="DBH70" s="7"/>
      <c r="DBI70" s="7"/>
      <c r="DBJ70" s="7"/>
      <c r="DBK70" s="7"/>
      <c r="DBL70" s="7"/>
      <c r="DBM70" s="7"/>
      <c r="DBN70" s="7"/>
      <c r="DBO70" s="7"/>
      <c r="DBP70" s="7"/>
      <c r="DBQ70" s="7"/>
      <c r="DBR70" s="7"/>
      <c r="DBS70" s="7"/>
      <c r="DBT70" s="7"/>
      <c r="DBU70" s="7"/>
      <c r="DBV70" s="7"/>
      <c r="DBW70" s="7"/>
      <c r="DBX70" s="7"/>
      <c r="DBY70" s="7"/>
      <c r="DBZ70" s="7"/>
      <c r="DCA70" s="7"/>
      <c r="DCB70" s="7"/>
      <c r="DCC70" s="7"/>
      <c r="DCD70" s="7"/>
      <c r="DCE70" s="7"/>
      <c r="DCF70" s="7"/>
      <c r="DCG70" s="7"/>
      <c r="DCH70" s="7"/>
      <c r="DCI70" s="7"/>
      <c r="DCJ70" s="7"/>
      <c r="DCK70" s="7"/>
      <c r="DCL70" s="7"/>
      <c r="DCM70" s="7"/>
      <c r="DCN70" s="7"/>
      <c r="DCO70" s="7"/>
      <c r="DCP70" s="7"/>
      <c r="DCQ70" s="7"/>
      <c r="DCR70" s="7"/>
      <c r="DCS70" s="7"/>
      <c r="DCT70" s="7"/>
      <c r="DCU70" s="7"/>
      <c r="DCV70" s="7"/>
      <c r="DCW70" s="7"/>
      <c r="DCX70" s="7"/>
      <c r="DCY70" s="7"/>
      <c r="DCZ70" s="7"/>
      <c r="DDA70" s="7"/>
      <c r="DDB70" s="7"/>
      <c r="DDC70" s="7"/>
      <c r="DDD70" s="7"/>
      <c r="DDE70" s="7"/>
      <c r="DDF70" s="7"/>
      <c r="DDG70" s="7"/>
      <c r="DDH70" s="7"/>
      <c r="DDI70" s="7"/>
      <c r="DDJ70" s="7"/>
      <c r="DDK70" s="7"/>
      <c r="DDL70" s="7"/>
      <c r="DDM70" s="7"/>
      <c r="DDN70" s="7"/>
      <c r="DDO70" s="7"/>
      <c r="DDP70" s="7"/>
      <c r="DDQ70" s="7"/>
      <c r="DDR70" s="7"/>
      <c r="DDS70" s="7"/>
      <c r="DDT70" s="7"/>
      <c r="DDU70" s="7"/>
      <c r="DDV70" s="7"/>
      <c r="DDW70" s="7"/>
      <c r="DDX70" s="7"/>
      <c r="DDY70" s="7"/>
      <c r="DDZ70" s="7"/>
      <c r="DEA70" s="7"/>
      <c r="DEB70" s="7"/>
      <c r="DEC70" s="7"/>
      <c r="DED70" s="7"/>
      <c r="DEE70" s="7"/>
      <c r="DEF70" s="7"/>
      <c r="DEG70" s="7"/>
      <c r="DEH70" s="7"/>
      <c r="DEI70" s="7"/>
      <c r="DEJ70" s="7"/>
      <c r="DEK70" s="7"/>
      <c r="DEL70" s="7"/>
      <c r="DEM70" s="7"/>
      <c r="DEN70" s="7"/>
      <c r="DEO70" s="7"/>
      <c r="DEP70" s="7"/>
      <c r="DEQ70" s="7"/>
      <c r="DER70" s="7"/>
      <c r="DES70" s="7"/>
      <c r="DET70" s="7"/>
      <c r="DEU70" s="7"/>
      <c r="DEV70" s="7"/>
      <c r="DEW70" s="7"/>
      <c r="DEX70" s="7"/>
      <c r="DEY70" s="7"/>
      <c r="DEZ70" s="7"/>
      <c r="DFA70" s="7"/>
      <c r="DFB70" s="7"/>
      <c r="DFC70" s="7"/>
      <c r="DFD70" s="7"/>
      <c r="DFE70" s="7"/>
      <c r="DFF70" s="7"/>
      <c r="DFG70" s="7"/>
      <c r="DFH70" s="7"/>
      <c r="DFI70" s="7"/>
      <c r="DFJ70" s="7"/>
      <c r="DFK70" s="7"/>
      <c r="DFL70" s="7"/>
      <c r="DFM70" s="7"/>
      <c r="DFN70" s="7"/>
      <c r="DFO70" s="7"/>
      <c r="DFP70" s="7"/>
      <c r="DFQ70" s="7"/>
      <c r="DFR70" s="7"/>
      <c r="DFS70" s="7"/>
      <c r="DFT70" s="7"/>
      <c r="DFU70" s="7"/>
      <c r="DFV70" s="7"/>
      <c r="DFW70" s="7"/>
      <c r="DFX70" s="7"/>
      <c r="DFY70" s="7"/>
      <c r="DFZ70" s="7"/>
      <c r="DGA70" s="7"/>
      <c r="DGB70" s="7"/>
      <c r="DGC70" s="7"/>
      <c r="DGD70" s="7"/>
      <c r="DGE70" s="7"/>
      <c r="DGF70" s="7"/>
      <c r="DGG70" s="7"/>
      <c r="DGH70" s="7"/>
      <c r="DGI70" s="7"/>
      <c r="DGJ70" s="7"/>
      <c r="DGK70" s="7"/>
      <c r="DGL70" s="7"/>
      <c r="DGM70" s="7"/>
      <c r="DGN70" s="7"/>
      <c r="DGO70" s="7"/>
      <c r="DGP70" s="7"/>
      <c r="DGQ70" s="7"/>
      <c r="DGR70" s="7"/>
      <c r="DGS70" s="7"/>
      <c r="DGT70" s="7"/>
      <c r="DGU70" s="7"/>
      <c r="DGV70" s="7"/>
      <c r="DGW70" s="7"/>
      <c r="DGX70" s="7"/>
      <c r="DGY70" s="7"/>
      <c r="DGZ70" s="7"/>
      <c r="DHA70" s="7"/>
      <c r="DHB70" s="7"/>
      <c r="DHC70" s="7"/>
      <c r="DHD70" s="7"/>
      <c r="DHE70" s="7"/>
      <c r="DHF70" s="7"/>
      <c r="DHG70" s="7"/>
      <c r="DHH70" s="7"/>
      <c r="DHI70" s="7"/>
      <c r="DHJ70" s="7"/>
      <c r="DHK70" s="7"/>
      <c r="DHL70" s="7"/>
      <c r="DHM70" s="7"/>
      <c r="DHN70" s="7"/>
      <c r="DHO70" s="7"/>
      <c r="DHP70" s="7"/>
      <c r="DHQ70" s="7"/>
      <c r="DHR70" s="7"/>
      <c r="DHS70" s="7"/>
      <c r="DHT70" s="7"/>
      <c r="DHU70" s="7"/>
      <c r="DHV70" s="7"/>
      <c r="DHW70" s="7"/>
      <c r="DHX70" s="7"/>
      <c r="DHY70" s="7"/>
      <c r="DHZ70" s="7"/>
      <c r="DIA70" s="7"/>
      <c r="DIB70" s="7"/>
      <c r="DIC70" s="7"/>
      <c r="DID70" s="7"/>
      <c r="DIE70" s="7"/>
      <c r="DIF70" s="7"/>
      <c r="DIG70" s="7"/>
      <c r="DIH70" s="7"/>
      <c r="DII70" s="7"/>
      <c r="DIJ70" s="7"/>
      <c r="DIK70" s="7"/>
      <c r="DIL70" s="7"/>
      <c r="DIM70" s="7"/>
      <c r="DIN70" s="7"/>
      <c r="DIO70" s="7"/>
      <c r="DIP70" s="7"/>
      <c r="DIQ70" s="7"/>
      <c r="DIR70" s="7"/>
      <c r="DIS70" s="7"/>
      <c r="DIT70" s="7"/>
      <c r="DIU70" s="7"/>
      <c r="DIV70" s="7"/>
      <c r="DIW70" s="7"/>
      <c r="DIX70" s="7"/>
      <c r="DIY70" s="7"/>
      <c r="DIZ70" s="7"/>
      <c r="DJA70" s="7"/>
      <c r="DJB70" s="7"/>
      <c r="DJC70" s="7"/>
      <c r="DJD70" s="7"/>
      <c r="DJE70" s="7"/>
      <c r="DJF70" s="7"/>
      <c r="DJG70" s="7"/>
      <c r="DJH70" s="7"/>
      <c r="DJI70" s="7"/>
      <c r="DJJ70" s="7"/>
      <c r="DJK70" s="7"/>
      <c r="DJL70" s="7"/>
      <c r="DJM70" s="7"/>
      <c r="DJN70" s="7"/>
      <c r="DJO70" s="7"/>
      <c r="DJP70" s="7"/>
      <c r="DJQ70" s="7"/>
      <c r="DJR70" s="7"/>
      <c r="DJS70" s="7"/>
      <c r="DJT70" s="7"/>
      <c r="DJU70" s="7"/>
      <c r="DJV70" s="7"/>
      <c r="DJW70" s="7"/>
      <c r="DJX70" s="7"/>
      <c r="DJY70" s="7"/>
      <c r="DJZ70" s="7"/>
      <c r="DKA70" s="7"/>
      <c r="DKB70" s="7"/>
      <c r="DKC70" s="7"/>
      <c r="DKD70" s="7"/>
      <c r="DKE70" s="7"/>
      <c r="DKF70" s="7"/>
      <c r="DKG70" s="7"/>
      <c r="DKH70" s="7"/>
      <c r="DKI70" s="7"/>
      <c r="DKJ70" s="7"/>
      <c r="DKK70" s="7"/>
      <c r="DKL70" s="7"/>
      <c r="DKM70" s="7"/>
      <c r="DKN70" s="7"/>
      <c r="DKO70" s="7"/>
      <c r="DKP70" s="7"/>
      <c r="DKQ70" s="7"/>
      <c r="DKR70" s="7"/>
      <c r="DKS70" s="7"/>
      <c r="DKT70" s="7"/>
      <c r="DKU70" s="7"/>
      <c r="DKV70" s="7"/>
      <c r="DKW70" s="7"/>
      <c r="DKX70" s="7"/>
      <c r="DKY70" s="7"/>
      <c r="DKZ70" s="7"/>
      <c r="DLA70" s="7"/>
      <c r="DLB70" s="7"/>
      <c r="DLC70" s="7"/>
      <c r="DLD70" s="7"/>
      <c r="DLE70" s="7"/>
      <c r="DLF70" s="7"/>
      <c r="DLG70" s="7"/>
      <c r="DLH70" s="7"/>
      <c r="DLI70" s="7"/>
      <c r="DLJ70" s="7"/>
      <c r="DLK70" s="7"/>
      <c r="DLL70" s="7"/>
      <c r="DLM70" s="7"/>
      <c r="DLN70" s="7"/>
      <c r="DLO70" s="7"/>
      <c r="DLP70" s="7"/>
      <c r="DLQ70" s="7"/>
      <c r="DLR70" s="7"/>
      <c r="DLS70" s="7"/>
      <c r="DLT70" s="7"/>
      <c r="DLU70" s="7"/>
      <c r="DLV70" s="7"/>
      <c r="DLW70" s="7"/>
      <c r="DLX70" s="7"/>
      <c r="DLY70" s="7"/>
      <c r="DLZ70" s="7"/>
      <c r="DMA70" s="7"/>
      <c r="DMB70" s="7"/>
      <c r="DMC70" s="7"/>
      <c r="DMD70" s="7"/>
      <c r="DME70" s="7"/>
      <c r="DMF70" s="7"/>
      <c r="DMG70" s="7"/>
      <c r="DMH70" s="7"/>
      <c r="DMI70" s="7"/>
      <c r="DMJ70" s="7"/>
      <c r="DMK70" s="7"/>
      <c r="DML70" s="7"/>
      <c r="DMM70" s="7"/>
      <c r="DMN70" s="7"/>
      <c r="DMO70" s="7"/>
      <c r="DMP70" s="7"/>
      <c r="DMQ70" s="7"/>
      <c r="DMR70" s="7"/>
      <c r="DMS70" s="7"/>
      <c r="DMT70" s="7"/>
      <c r="DMU70" s="7"/>
      <c r="DMV70" s="7"/>
      <c r="DMW70" s="7"/>
      <c r="DMX70" s="7"/>
      <c r="DMY70" s="7"/>
      <c r="DMZ70" s="7"/>
      <c r="DNA70" s="7"/>
      <c r="DNB70" s="7"/>
      <c r="DNC70" s="7"/>
      <c r="DND70" s="7"/>
      <c r="DNE70" s="7"/>
      <c r="DNF70" s="7"/>
      <c r="DNG70" s="7"/>
      <c r="DNH70" s="7"/>
      <c r="DNI70" s="7"/>
      <c r="DNJ70" s="7"/>
      <c r="DNK70" s="7"/>
      <c r="DNL70" s="7"/>
      <c r="DNM70" s="7"/>
      <c r="DNN70" s="7"/>
      <c r="DNO70" s="7"/>
      <c r="DNP70" s="7"/>
      <c r="DNQ70" s="7"/>
      <c r="DNR70" s="7"/>
      <c r="DNS70" s="7"/>
      <c r="DNT70" s="7"/>
      <c r="DNU70" s="7"/>
      <c r="DNV70" s="7"/>
      <c r="DNW70" s="7"/>
      <c r="DNX70" s="7"/>
      <c r="DNY70" s="7"/>
      <c r="DNZ70" s="7"/>
      <c r="DOA70" s="7"/>
      <c r="DOB70" s="7"/>
      <c r="DOC70" s="7"/>
      <c r="DOD70" s="7"/>
      <c r="DOE70" s="7"/>
      <c r="DOF70" s="7"/>
      <c r="DOG70" s="7"/>
      <c r="DOH70" s="7"/>
      <c r="DOI70" s="7"/>
      <c r="DOJ70" s="7"/>
      <c r="DOK70" s="7"/>
      <c r="DOL70" s="7"/>
      <c r="DOM70" s="7"/>
      <c r="DON70" s="7"/>
      <c r="DOO70" s="7"/>
      <c r="DOP70" s="7"/>
      <c r="DOQ70" s="7"/>
      <c r="DOR70" s="7"/>
      <c r="DOS70" s="7"/>
      <c r="DOT70" s="7"/>
      <c r="DOU70" s="7"/>
      <c r="DOV70" s="7"/>
      <c r="DOW70" s="7"/>
      <c r="DOX70" s="7"/>
      <c r="DOY70" s="7"/>
      <c r="DOZ70" s="7"/>
      <c r="DPA70" s="7"/>
      <c r="DPB70" s="7"/>
      <c r="DPC70" s="7"/>
      <c r="DPD70" s="7"/>
      <c r="DPE70" s="7"/>
      <c r="DPF70" s="7"/>
      <c r="DPG70" s="7"/>
      <c r="DPH70" s="7"/>
      <c r="DPI70" s="7"/>
      <c r="DPJ70" s="7"/>
      <c r="DPK70" s="7"/>
      <c r="DPL70" s="7"/>
      <c r="DPM70" s="7"/>
      <c r="DPN70" s="7"/>
      <c r="DPO70" s="7"/>
      <c r="DPP70" s="7"/>
      <c r="DPQ70" s="7"/>
      <c r="DPR70" s="7"/>
      <c r="DPS70" s="7"/>
      <c r="DPT70" s="7"/>
      <c r="DPU70" s="7"/>
      <c r="DPV70" s="7"/>
      <c r="DPW70" s="7"/>
      <c r="DPX70" s="7"/>
      <c r="DPY70" s="7"/>
      <c r="DPZ70" s="7"/>
      <c r="DQA70" s="7"/>
      <c r="DQB70" s="7"/>
      <c r="DQC70" s="7"/>
      <c r="DQD70" s="7"/>
      <c r="DQE70" s="7"/>
      <c r="DQF70" s="7"/>
      <c r="DQG70" s="7"/>
      <c r="DQH70" s="7"/>
      <c r="DQI70" s="7"/>
      <c r="DQJ70" s="7"/>
      <c r="DQK70" s="7"/>
      <c r="DQL70" s="7"/>
      <c r="DQM70" s="7"/>
      <c r="DQN70" s="7"/>
      <c r="DQO70" s="7"/>
      <c r="DQP70" s="7"/>
      <c r="DQQ70" s="7"/>
      <c r="DQR70" s="7"/>
      <c r="DQS70" s="7"/>
      <c r="DQT70" s="7"/>
      <c r="DQU70" s="7"/>
      <c r="DQV70" s="7"/>
      <c r="DQW70" s="7"/>
      <c r="DQX70" s="7"/>
      <c r="DQY70" s="7"/>
      <c r="DQZ70" s="7"/>
      <c r="DRA70" s="7"/>
      <c r="DRB70" s="7"/>
      <c r="DRC70" s="7"/>
      <c r="DRD70" s="7"/>
      <c r="DRE70" s="7"/>
      <c r="DRF70" s="7"/>
      <c r="DRG70" s="7"/>
      <c r="DRH70" s="7"/>
      <c r="DRI70" s="7"/>
      <c r="DRJ70" s="7"/>
      <c r="DRK70" s="7"/>
      <c r="DRL70" s="7"/>
      <c r="DRM70" s="7"/>
      <c r="DRN70" s="7"/>
      <c r="DRO70" s="7"/>
      <c r="DRP70" s="7"/>
      <c r="DRQ70" s="7"/>
      <c r="DRR70" s="7"/>
      <c r="DRS70" s="7"/>
      <c r="DRT70" s="7"/>
      <c r="DRU70" s="7"/>
      <c r="DRV70" s="7"/>
      <c r="DRW70" s="7"/>
      <c r="DRX70" s="7"/>
      <c r="DRY70" s="7"/>
      <c r="DRZ70" s="7"/>
      <c r="DSA70" s="7"/>
      <c r="DSB70" s="7"/>
      <c r="DSC70" s="7"/>
      <c r="DSD70" s="7"/>
      <c r="DSE70" s="7"/>
      <c r="DSF70" s="7"/>
      <c r="DSG70" s="7"/>
      <c r="DSH70" s="7"/>
      <c r="DSI70" s="7"/>
      <c r="DSJ70" s="7"/>
      <c r="DSK70" s="7"/>
      <c r="DSL70" s="7"/>
      <c r="DSM70" s="7"/>
      <c r="DSN70" s="7"/>
      <c r="DSO70" s="7"/>
      <c r="DSP70" s="7"/>
      <c r="DSQ70" s="7"/>
      <c r="DSR70" s="7"/>
      <c r="DSS70" s="7"/>
      <c r="DST70" s="7"/>
      <c r="DSU70" s="7"/>
      <c r="DSV70" s="7"/>
      <c r="DSW70" s="7"/>
      <c r="DSX70" s="7"/>
      <c r="DSY70" s="7"/>
      <c r="DSZ70" s="7"/>
      <c r="DTA70" s="7"/>
      <c r="DTB70" s="7"/>
      <c r="DTC70" s="7"/>
      <c r="DTD70" s="7"/>
      <c r="DTE70" s="7"/>
      <c r="DTF70" s="7"/>
      <c r="DTG70" s="7"/>
      <c r="DTH70" s="7"/>
      <c r="DTI70" s="7"/>
      <c r="DTJ70" s="7"/>
      <c r="DTK70" s="7"/>
      <c r="DTL70" s="7"/>
    </row>
    <row r="71" spans="1:3236" ht="46.5" x14ac:dyDescent="0.7">
      <c r="A71" s="66">
        <v>42625</v>
      </c>
      <c r="B71" s="66">
        <v>42625</v>
      </c>
      <c r="C71" s="62" t="s">
        <v>21</v>
      </c>
      <c r="D71" s="62">
        <v>44120000</v>
      </c>
      <c r="E71" s="63" t="s">
        <v>92</v>
      </c>
      <c r="F71" s="62" t="s">
        <v>23</v>
      </c>
      <c r="G71" s="64">
        <v>200</v>
      </c>
      <c r="H71" s="64">
        <f t="shared" si="3"/>
        <v>11400</v>
      </c>
      <c r="I71" s="62">
        <v>58</v>
      </c>
      <c r="J71" s="62">
        <v>1</v>
      </c>
      <c r="K71" s="65">
        <v>57</v>
      </c>
      <c r="L71" s="35"/>
      <c r="M71" s="31"/>
      <c r="N71" s="32">
        <f t="shared" si="1"/>
        <v>57</v>
      </c>
      <c r="O71" s="33"/>
      <c r="P71" s="34">
        <f t="shared" si="2"/>
        <v>57</v>
      </c>
      <c r="Q71" s="10"/>
    </row>
    <row r="72" spans="1:3236" s="7" customFormat="1" ht="46.5" x14ac:dyDescent="0.7">
      <c r="A72" s="61">
        <v>45105</v>
      </c>
      <c r="B72" s="61">
        <v>45105</v>
      </c>
      <c r="C72" s="62" t="s">
        <v>21</v>
      </c>
      <c r="D72" s="62">
        <v>4412016</v>
      </c>
      <c r="E72" s="63" t="s">
        <v>93</v>
      </c>
      <c r="F72" s="62" t="s">
        <v>28</v>
      </c>
      <c r="G72" s="64">
        <v>146.72999999999999</v>
      </c>
      <c r="H72" s="64">
        <f t="shared" si="3"/>
        <v>1027.1099999999999</v>
      </c>
      <c r="I72" s="62">
        <v>39</v>
      </c>
      <c r="J72" s="62">
        <v>32</v>
      </c>
      <c r="K72" s="65">
        <v>7</v>
      </c>
      <c r="L72" s="35"/>
      <c r="M72" s="31"/>
      <c r="N72" s="32">
        <f t="shared" si="1"/>
        <v>7</v>
      </c>
      <c r="O72" s="33"/>
      <c r="P72" s="34">
        <f t="shared" si="2"/>
        <v>7</v>
      </c>
      <c r="Q72" s="10"/>
    </row>
    <row r="73" spans="1:3236" ht="46.5" x14ac:dyDescent="0.7">
      <c r="A73" s="66">
        <v>43035</v>
      </c>
      <c r="B73" s="66">
        <v>43035</v>
      </c>
      <c r="C73" s="62" t="s">
        <v>21</v>
      </c>
      <c r="D73" s="62">
        <v>44121615</v>
      </c>
      <c r="E73" s="63" t="s">
        <v>94</v>
      </c>
      <c r="F73" s="62" t="s">
        <v>28</v>
      </c>
      <c r="G73" s="64">
        <v>700</v>
      </c>
      <c r="H73" s="64">
        <f t="shared" si="3"/>
        <v>1400</v>
      </c>
      <c r="I73" s="62">
        <v>2</v>
      </c>
      <c r="J73" s="62">
        <v>0</v>
      </c>
      <c r="K73" s="65">
        <v>2</v>
      </c>
      <c r="L73" s="35"/>
      <c r="M73" s="31"/>
      <c r="N73" s="32">
        <f t="shared" si="1"/>
        <v>2</v>
      </c>
      <c r="O73" s="33"/>
      <c r="P73" s="34">
        <f t="shared" si="2"/>
        <v>2</v>
      </c>
      <c r="Q73" s="10"/>
    </row>
    <row r="74" spans="1:3236" s="7" customFormat="1" ht="46.5" x14ac:dyDescent="0.7">
      <c r="A74" s="61">
        <v>45215</v>
      </c>
      <c r="B74" s="61">
        <v>45215</v>
      </c>
      <c r="C74" s="62" t="s">
        <v>21</v>
      </c>
      <c r="D74" s="62">
        <v>31162404</v>
      </c>
      <c r="E74" s="63" t="s">
        <v>95</v>
      </c>
      <c r="F74" s="62" t="s">
        <v>23</v>
      </c>
      <c r="G74" s="64">
        <v>26</v>
      </c>
      <c r="H74" s="64">
        <f t="shared" si="3"/>
        <v>182</v>
      </c>
      <c r="I74" s="62">
        <v>18</v>
      </c>
      <c r="J74" s="62">
        <v>11</v>
      </c>
      <c r="K74" s="65">
        <v>7</v>
      </c>
      <c r="L74" s="35"/>
      <c r="M74" s="31"/>
      <c r="N74" s="32">
        <f t="shared" si="1"/>
        <v>7</v>
      </c>
      <c r="O74" s="33">
        <v>1</v>
      </c>
      <c r="P74" s="34">
        <f t="shared" si="2"/>
        <v>6</v>
      </c>
      <c r="Q74" s="10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  <c r="AMK74"/>
      <c r="AML74"/>
      <c r="AMM74"/>
      <c r="AMN74"/>
      <c r="AMO74"/>
      <c r="AMP74"/>
      <c r="AMQ74"/>
      <c r="AMR74"/>
      <c r="AMS74"/>
      <c r="AMT74"/>
      <c r="AMU74"/>
      <c r="AMV74"/>
      <c r="AMW74"/>
      <c r="AMX74"/>
      <c r="AMY74"/>
      <c r="AMZ74"/>
      <c r="ANA74"/>
      <c r="ANB74"/>
      <c r="ANC74"/>
      <c r="AND74"/>
      <c r="ANE74"/>
      <c r="ANF74"/>
      <c r="ANG74"/>
      <c r="ANH74"/>
      <c r="ANI74"/>
      <c r="ANJ74"/>
      <c r="ANK74"/>
      <c r="ANL74"/>
      <c r="ANM74"/>
      <c r="ANN74"/>
      <c r="ANO74"/>
      <c r="ANP74"/>
      <c r="ANQ74"/>
      <c r="ANR74"/>
      <c r="ANS74"/>
      <c r="ANT74"/>
      <c r="ANU74"/>
      <c r="ANV74"/>
      <c r="ANW74"/>
      <c r="ANX74"/>
      <c r="ANY74"/>
      <c r="ANZ74"/>
      <c r="AOA74"/>
      <c r="AOB74"/>
      <c r="AOC74"/>
      <c r="AOD74"/>
      <c r="AOE74"/>
      <c r="AOF74"/>
      <c r="AOG74"/>
      <c r="AOH74"/>
      <c r="AOI74"/>
      <c r="AOJ74"/>
      <c r="AOK74"/>
      <c r="AOL74"/>
      <c r="AOM74"/>
      <c r="AON74"/>
      <c r="AOO74"/>
      <c r="AOP74"/>
      <c r="AOQ74"/>
      <c r="AOR74"/>
      <c r="AOS74"/>
      <c r="AOT74"/>
      <c r="AOU74"/>
      <c r="AOV74"/>
      <c r="AOW74"/>
      <c r="AOX74"/>
      <c r="AOY74"/>
      <c r="AOZ74"/>
      <c r="APA74"/>
      <c r="APB74"/>
      <c r="APC74"/>
      <c r="APD74"/>
      <c r="APE74"/>
      <c r="APF74"/>
      <c r="APG74"/>
      <c r="APH74"/>
      <c r="API74"/>
      <c r="APJ74"/>
      <c r="APK74"/>
      <c r="APL74"/>
      <c r="APM74"/>
      <c r="APN74"/>
      <c r="APO74"/>
      <c r="APP74"/>
      <c r="APQ74"/>
      <c r="APR74"/>
      <c r="APS74"/>
      <c r="APT74"/>
      <c r="APU74"/>
      <c r="APV74"/>
      <c r="APW74"/>
      <c r="APX74"/>
      <c r="APY74"/>
      <c r="APZ74"/>
      <c r="AQA74"/>
      <c r="AQB74"/>
      <c r="AQC74"/>
      <c r="AQD74"/>
      <c r="AQE74"/>
      <c r="AQF74"/>
      <c r="AQG74"/>
      <c r="AQH74"/>
      <c r="AQI74"/>
      <c r="AQJ74"/>
      <c r="AQK74"/>
      <c r="AQL74"/>
      <c r="AQM74"/>
      <c r="AQN74"/>
      <c r="AQO74"/>
      <c r="AQP74"/>
      <c r="AQQ74"/>
      <c r="AQR74"/>
      <c r="AQS74"/>
      <c r="AQT74"/>
      <c r="AQU74"/>
      <c r="AQV74"/>
      <c r="AQW74"/>
      <c r="AQX74"/>
      <c r="AQY74"/>
      <c r="AQZ74"/>
      <c r="ARA74"/>
      <c r="ARB74"/>
      <c r="ARC74"/>
      <c r="ARD74"/>
      <c r="ARE74"/>
      <c r="ARF74"/>
      <c r="ARG74"/>
      <c r="ARH74"/>
      <c r="ARI74"/>
      <c r="ARJ74"/>
      <c r="ARK74"/>
      <c r="ARL74"/>
      <c r="ARM74"/>
      <c r="ARN74"/>
      <c r="ARO74"/>
      <c r="ARP74"/>
      <c r="ARQ74"/>
      <c r="ARR74"/>
      <c r="ARS74"/>
      <c r="ART74"/>
      <c r="ARU74"/>
      <c r="ARV74"/>
      <c r="ARW74"/>
      <c r="ARX74"/>
      <c r="ARY74"/>
      <c r="ARZ74"/>
      <c r="ASA74"/>
      <c r="ASB74"/>
      <c r="ASC74"/>
      <c r="ASD74"/>
      <c r="ASE74"/>
      <c r="ASF74"/>
      <c r="ASG74"/>
      <c r="ASH74"/>
      <c r="ASI74"/>
      <c r="ASJ74"/>
      <c r="ASK74"/>
      <c r="ASL74"/>
      <c r="ASM74"/>
      <c r="ASN74"/>
      <c r="ASO74"/>
      <c r="ASP74"/>
      <c r="ASQ74"/>
      <c r="ASR74"/>
      <c r="ASS74"/>
      <c r="AST74"/>
      <c r="ASU74"/>
      <c r="ASV74"/>
      <c r="ASW74"/>
      <c r="ASX74"/>
      <c r="ASY74"/>
      <c r="ASZ74"/>
      <c r="ATA74"/>
      <c r="ATB74"/>
      <c r="ATC74"/>
      <c r="ATD74"/>
      <c r="ATE74"/>
      <c r="ATF74"/>
      <c r="ATG74"/>
      <c r="ATH74"/>
      <c r="ATI74"/>
      <c r="ATJ74"/>
      <c r="ATK74"/>
      <c r="ATL74"/>
      <c r="ATM74"/>
      <c r="ATN74"/>
      <c r="ATO74"/>
      <c r="ATP74"/>
      <c r="ATQ74"/>
      <c r="ATR74"/>
      <c r="ATS74"/>
      <c r="ATT74"/>
      <c r="ATU74"/>
      <c r="ATV74"/>
      <c r="ATW74"/>
      <c r="ATX74"/>
      <c r="ATY74"/>
      <c r="ATZ74"/>
      <c r="AUA74"/>
      <c r="AUB74"/>
      <c r="AUC74"/>
      <c r="AUD74"/>
      <c r="AUE74"/>
      <c r="AUF74"/>
      <c r="AUG74"/>
      <c r="AUH74"/>
      <c r="AUI74"/>
      <c r="AUJ74"/>
      <c r="AUK74"/>
      <c r="AUL74"/>
      <c r="AUM74"/>
      <c r="AUN74"/>
      <c r="AUO74"/>
      <c r="AUP74"/>
      <c r="AUQ74"/>
      <c r="AUR74"/>
      <c r="AUS74"/>
      <c r="AUT74"/>
      <c r="AUU74"/>
      <c r="AUV74"/>
      <c r="AUW74"/>
      <c r="AUX74"/>
      <c r="AUY74"/>
      <c r="AUZ74"/>
      <c r="AVA74"/>
      <c r="AVB74"/>
      <c r="AVC74"/>
      <c r="AVD74"/>
      <c r="AVE74"/>
      <c r="AVF74"/>
      <c r="AVG74"/>
      <c r="AVH74"/>
      <c r="AVI74"/>
      <c r="AVJ74"/>
      <c r="AVK74"/>
      <c r="AVL74"/>
      <c r="AVM74"/>
      <c r="AVN74"/>
      <c r="AVO74"/>
      <c r="AVP74"/>
      <c r="AVQ74"/>
      <c r="AVR74"/>
      <c r="AVS74"/>
      <c r="AVT74"/>
      <c r="AVU74"/>
      <c r="AVV74"/>
      <c r="AVW74"/>
      <c r="AVX74"/>
      <c r="AVY74"/>
      <c r="AVZ74"/>
      <c r="AWA74"/>
      <c r="AWB74"/>
      <c r="AWC74"/>
      <c r="AWD74"/>
      <c r="AWE74"/>
      <c r="AWF74"/>
      <c r="AWG74"/>
      <c r="AWH74"/>
      <c r="AWI74"/>
      <c r="AWJ74"/>
      <c r="AWK74"/>
      <c r="AWL74"/>
      <c r="AWM74"/>
      <c r="AWN74"/>
      <c r="AWO74"/>
      <c r="AWP74"/>
      <c r="AWQ74"/>
      <c r="AWR74"/>
      <c r="AWS74"/>
      <c r="AWT74"/>
      <c r="AWU74"/>
      <c r="AWV74"/>
      <c r="AWW74"/>
      <c r="AWX74"/>
      <c r="AWY74"/>
      <c r="AWZ74"/>
      <c r="AXA74"/>
      <c r="AXB74"/>
      <c r="AXC74"/>
      <c r="AXD74"/>
      <c r="AXE74"/>
      <c r="AXF74"/>
      <c r="AXG74"/>
      <c r="AXH74"/>
      <c r="AXI74"/>
      <c r="AXJ74"/>
      <c r="AXK74"/>
      <c r="AXL74"/>
      <c r="AXM74"/>
      <c r="AXN74"/>
      <c r="AXO74"/>
      <c r="AXP74"/>
      <c r="AXQ74"/>
      <c r="AXR74"/>
      <c r="AXS74"/>
      <c r="AXT74"/>
      <c r="AXU74"/>
      <c r="AXV74"/>
      <c r="AXW74"/>
      <c r="AXX74"/>
      <c r="AXY74"/>
      <c r="AXZ74"/>
      <c r="AYA74"/>
      <c r="AYB74"/>
      <c r="AYC74"/>
      <c r="AYD74"/>
      <c r="AYE74"/>
      <c r="AYF74"/>
      <c r="AYG74"/>
      <c r="AYH74"/>
      <c r="AYI74"/>
      <c r="AYJ74"/>
      <c r="AYK74"/>
      <c r="AYL74"/>
      <c r="AYM74"/>
      <c r="AYN74"/>
      <c r="AYO74"/>
      <c r="AYP74"/>
      <c r="AYQ74"/>
      <c r="AYR74"/>
      <c r="AYS74"/>
      <c r="AYT74"/>
      <c r="AYU74"/>
      <c r="AYV74"/>
      <c r="AYW74"/>
      <c r="AYX74"/>
      <c r="AYY74"/>
      <c r="AYZ74"/>
      <c r="AZA74"/>
      <c r="AZB74"/>
      <c r="AZC74"/>
      <c r="AZD74"/>
      <c r="AZE74"/>
      <c r="AZF74"/>
      <c r="AZG74"/>
      <c r="AZH74"/>
      <c r="AZI74"/>
      <c r="AZJ74"/>
      <c r="AZK74"/>
      <c r="AZL74"/>
      <c r="AZM74"/>
      <c r="AZN74"/>
      <c r="AZO74"/>
      <c r="AZP74"/>
      <c r="AZQ74"/>
      <c r="AZR74"/>
      <c r="AZS74"/>
      <c r="AZT74"/>
      <c r="AZU74"/>
      <c r="AZV74"/>
      <c r="AZW74"/>
      <c r="AZX74"/>
      <c r="AZY74"/>
      <c r="AZZ74"/>
      <c r="BAA74"/>
      <c r="BAB74"/>
      <c r="BAC74"/>
      <c r="BAD74"/>
      <c r="BAE74"/>
      <c r="BAF74"/>
      <c r="BAG74"/>
      <c r="BAH74"/>
      <c r="BAI74"/>
      <c r="BAJ74"/>
      <c r="BAK74"/>
      <c r="BAL74"/>
      <c r="BAM74"/>
      <c r="BAN74"/>
      <c r="BAO74"/>
      <c r="BAP74"/>
      <c r="BAQ74"/>
      <c r="BAR74"/>
      <c r="BAS74"/>
      <c r="BAT74"/>
      <c r="BAU74"/>
      <c r="BAV74"/>
      <c r="BAW74"/>
      <c r="BAX74"/>
      <c r="BAY74"/>
      <c r="BAZ74"/>
      <c r="BBA74"/>
      <c r="BBB74"/>
      <c r="BBC74"/>
      <c r="BBD74"/>
      <c r="BBE74"/>
      <c r="BBF74"/>
      <c r="BBG74"/>
      <c r="BBH74"/>
      <c r="BBI74"/>
      <c r="BBJ74"/>
      <c r="BBK74"/>
      <c r="BBL74"/>
      <c r="BBM74"/>
      <c r="BBN74"/>
      <c r="BBO74"/>
      <c r="BBP74"/>
      <c r="BBQ74"/>
      <c r="BBR74"/>
      <c r="BBS74"/>
      <c r="BBT74"/>
      <c r="BBU74"/>
      <c r="BBV74"/>
      <c r="BBW74"/>
      <c r="BBX74"/>
      <c r="BBY74"/>
      <c r="BBZ74"/>
      <c r="BCA74"/>
      <c r="BCB74"/>
      <c r="BCC74"/>
      <c r="BCD74"/>
      <c r="BCE74"/>
      <c r="BCF74"/>
      <c r="BCG74"/>
      <c r="BCH74"/>
      <c r="BCI74"/>
      <c r="BCJ74"/>
      <c r="BCK74"/>
      <c r="BCL74"/>
      <c r="BCM74"/>
      <c r="BCN74"/>
      <c r="BCO74"/>
      <c r="BCP74"/>
      <c r="BCQ74"/>
      <c r="BCR74"/>
      <c r="BCS74"/>
      <c r="BCT74"/>
      <c r="BCU74"/>
      <c r="BCV74"/>
      <c r="BCW74"/>
      <c r="BCX74"/>
      <c r="BCY74"/>
      <c r="BCZ74"/>
      <c r="BDA74"/>
      <c r="BDB74"/>
      <c r="BDC74"/>
      <c r="BDD74"/>
      <c r="BDE74"/>
      <c r="BDF74"/>
      <c r="BDG74"/>
      <c r="BDH74"/>
      <c r="BDI74"/>
      <c r="BDJ74"/>
      <c r="BDK74"/>
      <c r="BDL74"/>
      <c r="BDM74"/>
      <c r="BDN74"/>
      <c r="BDO74"/>
      <c r="BDP74"/>
      <c r="BDQ74"/>
      <c r="BDR74"/>
      <c r="BDS74"/>
      <c r="BDT74"/>
      <c r="BDU74"/>
      <c r="BDV74"/>
      <c r="BDW74"/>
      <c r="BDX74"/>
      <c r="BDY74"/>
      <c r="BDZ74"/>
      <c r="BEA74"/>
      <c r="BEB74"/>
      <c r="BEC74"/>
      <c r="BED74"/>
      <c r="BEE74"/>
      <c r="BEF74"/>
      <c r="BEG74"/>
      <c r="BEH74"/>
      <c r="BEI74"/>
      <c r="BEJ74"/>
      <c r="BEK74"/>
      <c r="BEL74"/>
      <c r="BEM74"/>
      <c r="BEN74"/>
      <c r="BEO74"/>
      <c r="BEP74"/>
      <c r="BEQ74"/>
      <c r="BER74"/>
      <c r="BES74"/>
      <c r="BET74"/>
      <c r="BEU74"/>
      <c r="BEV74"/>
      <c r="BEW74"/>
      <c r="BEX74"/>
      <c r="BEY74"/>
      <c r="BEZ74"/>
      <c r="BFA74"/>
      <c r="BFB74"/>
      <c r="BFC74"/>
      <c r="BFD74"/>
      <c r="BFE74"/>
      <c r="BFF74"/>
      <c r="BFG74"/>
      <c r="BFH74"/>
      <c r="BFI74"/>
      <c r="BFJ74"/>
      <c r="BFK74"/>
      <c r="BFL74"/>
      <c r="BFM74"/>
      <c r="BFN74"/>
      <c r="BFO74"/>
      <c r="BFP74"/>
      <c r="BFQ74"/>
      <c r="BFR74"/>
      <c r="BFS74"/>
      <c r="BFT74"/>
      <c r="BFU74"/>
      <c r="BFV74"/>
      <c r="BFW74"/>
      <c r="BFX74"/>
      <c r="BFY74"/>
      <c r="BFZ74"/>
      <c r="BGA74"/>
      <c r="BGB74"/>
      <c r="BGC74"/>
      <c r="BGD74"/>
      <c r="BGE74"/>
      <c r="BGF74"/>
      <c r="BGG74"/>
      <c r="BGH74"/>
      <c r="BGI74"/>
      <c r="BGJ74"/>
      <c r="BGK74"/>
      <c r="BGL74"/>
      <c r="BGM74"/>
      <c r="BGN74"/>
      <c r="BGO74"/>
      <c r="BGP74"/>
      <c r="BGQ74"/>
      <c r="BGR74"/>
      <c r="BGS74"/>
      <c r="BGT74"/>
      <c r="BGU74"/>
      <c r="BGV74"/>
      <c r="BGW74"/>
      <c r="BGX74"/>
      <c r="BGY74"/>
      <c r="BGZ74"/>
      <c r="BHA74"/>
      <c r="BHB74"/>
      <c r="BHC74"/>
      <c r="BHD74"/>
      <c r="BHE74"/>
      <c r="BHF74"/>
      <c r="BHG74"/>
      <c r="BHH74"/>
      <c r="BHI74"/>
      <c r="BHJ74"/>
      <c r="BHK74"/>
      <c r="BHL74"/>
      <c r="BHM74"/>
      <c r="BHN74"/>
      <c r="BHO74"/>
      <c r="BHP74"/>
      <c r="BHQ74"/>
      <c r="BHR74"/>
      <c r="BHS74"/>
      <c r="BHT74"/>
      <c r="BHU74"/>
      <c r="BHV74"/>
      <c r="BHW74"/>
      <c r="BHX74"/>
      <c r="BHY74"/>
      <c r="BHZ74"/>
      <c r="BIA74"/>
      <c r="BIB74"/>
      <c r="BIC74"/>
      <c r="BID74"/>
      <c r="BIE74"/>
      <c r="BIF74"/>
      <c r="BIG74"/>
      <c r="BIH74"/>
      <c r="BII74"/>
      <c r="BIJ74"/>
      <c r="BIK74"/>
      <c r="BIL74"/>
      <c r="BIM74"/>
      <c r="BIN74"/>
      <c r="BIO74"/>
      <c r="BIP74"/>
      <c r="BIQ74"/>
      <c r="BIR74"/>
      <c r="BIS74"/>
      <c r="BIT74"/>
      <c r="BIU74"/>
      <c r="BIV74"/>
      <c r="BIW74"/>
      <c r="BIX74"/>
      <c r="BIY74"/>
      <c r="BIZ74"/>
      <c r="BJA74"/>
      <c r="BJB74"/>
      <c r="BJC74"/>
      <c r="BJD74"/>
      <c r="BJE74"/>
      <c r="BJF74"/>
      <c r="BJG74"/>
      <c r="BJH74"/>
      <c r="BJI74"/>
      <c r="BJJ74"/>
      <c r="BJK74"/>
      <c r="BJL74"/>
      <c r="BJM74"/>
      <c r="BJN74"/>
      <c r="BJO74"/>
      <c r="BJP74"/>
      <c r="BJQ74"/>
      <c r="BJR74"/>
      <c r="BJS74"/>
      <c r="BJT74"/>
      <c r="BJU74"/>
      <c r="BJV74"/>
      <c r="BJW74"/>
      <c r="BJX74"/>
      <c r="BJY74"/>
      <c r="BJZ74"/>
      <c r="BKA74"/>
      <c r="BKB74"/>
      <c r="BKC74"/>
      <c r="BKD74"/>
      <c r="BKE74"/>
      <c r="BKF74"/>
      <c r="BKG74"/>
      <c r="BKH74"/>
      <c r="BKI74"/>
      <c r="BKJ74"/>
      <c r="BKK74"/>
      <c r="BKL74"/>
      <c r="BKM74"/>
      <c r="BKN74"/>
      <c r="BKO74"/>
      <c r="BKP74"/>
      <c r="BKQ74"/>
      <c r="BKR74"/>
      <c r="BKS74"/>
      <c r="BKT74"/>
      <c r="BKU74"/>
      <c r="BKV74"/>
      <c r="BKW74"/>
      <c r="BKX74"/>
      <c r="BKY74"/>
      <c r="BKZ74"/>
      <c r="BLA74"/>
      <c r="BLB74"/>
      <c r="BLC74"/>
      <c r="BLD74"/>
      <c r="BLE74"/>
      <c r="BLF74"/>
      <c r="BLG74"/>
      <c r="BLH74"/>
      <c r="BLI74"/>
      <c r="BLJ74"/>
      <c r="BLK74"/>
      <c r="BLL74"/>
      <c r="BLM74"/>
      <c r="BLN74"/>
      <c r="BLO74"/>
      <c r="BLP74"/>
      <c r="BLQ74"/>
      <c r="BLR74"/>
      <c r="BLS74"/>
      <c r="BLT74"/>
      <c r="BLU74"/>
      <c r="BLV74"/>
      <c r="BLW74"/>
      <c r="BLX74"/>
      <c r="BLY74"/>
      <c r="BLZ74"/>
      <c r="BMA74"/>
      <c r="BMB74"/>
      <c r="BMC74"/>
      <c r="BMD74"/>
      <c r="BME74"/>
      <c r="BMF74"/>
      <c r="BMG74"/>
      <c r="BMH74"/>
      <c r="BMI74"/>
      <c r="BMJ74"/>
      <c r="BMK74"/>
      <c r="BML74"/>
      <c r="BMM74"/>
      <c r="BMN74"/>
      <c r="BMO74"/>
      <c r="BMP74"/>
      <c r="BMQ74"/>
      <c r="BMR74"/>
      <c r="BMS74"/>
      <c r="BMT74"/>
      <c r="BMU74"/>
      <c r="BMV74"/>
      <c r="BMW74"/>
      <c r="BMX74"/>
      <c r="BMY74"/>
      <c r="BMZ74"/>
      <c r="BNA74"/>
      <c r="BNB74"/>
      <c r="BNC74"/>
      <c r="BND74"/>
      <c r="BNE74"/>
      <c r="BNF74"/>
      <c r="BNG74"/>
      <c r="BNH74"/>
      <c r="BNI74"/>
      <c r="BNJ74"/>
      <c r="BNK74"/>
      <c r="BNL74"/>
      <c r="BNM74"/>
      <c r="BNN74"/>
      <c r="BNO74"/>
      <c r="BNP74"/>
      <c r="BNQ74"/>
      <c r="BNR74"/>
      <c r="BNS74"/>
      <c r="BNT74"/>
      <c r="BNU74"/>
      <c r="BNV74"/>
      <c r="BNW74"/>
      <c r="BNX74"/>
      <c r="BNY74"/>
      <c r="BNZ74"/>
      <c r="BOA74"/>
      <c r="BOB74"/>
      <c r="BOC74"/>
      <c r="BOD74"/>
      <c r="BOE74"/>
      <c r="BOF74"/>
      <c r="BOG74"/>
      <c r="BOH74"/>
      <c r="BOI74"/>
      <c r="BOJ74"/>
      <c r="BOK74"/>
      <c r="BOL74"/>
      <c r="BOM74"/>
      <c r="BON74"/>
      <c r="BOO74"/>
      <c r="BOP74"/>
      <c r="BOQ74"/>
      <c r="BOR74"/>
      <c r="BOS74"/>
      <c r="BOT74"/>
      <c r="BOU74"/>
      <c r="BOV74"/>
      <c r="BOW74"/>
      <c r="BOX74"/>
      <c r="BOY74"/>
      <c r="BOZ74"/>
      <c r="BPA74"/>
      <c r="BPB74"/>
      <c r="BPC74"/>
      <c r="BPD74"/>
      <c r="BPE74"/>
      <c r="BPF74"/>
      <c r="BPG74"/>
      <c r="BPH74"/>
      <c r="BPI74"/>
      <c r="BPJ74"/>
      <c r="BPK74"/>
      <c r="BPL74"/>
      <c r="BPM74"/>
      <c r="BPN74"/>
      <c r="BPO74"/>
      <c r="BPP74"/>
      <c r="BPQ74"/>
      <c r="BPR74"/>
      <c r="BPS74"/>
      <c r="BPT74"/>
      <c r="BPU74"/>
      <c r="BPV74"/>
      <c r="BPW74"/>
      <c r="BPX74"/>
      <c r="BPY74"/>
      <c r="BPZ74"/>
      <c r="BQA74"/>
      <c r="BQB74"/>
      <c r="BQC74"/>
      <c r="BQD74"/>
      <c r="BQE74"/>
      <c r="BQF74"/>
      <c r="BQG74"/>
      <c r="BQH74"/>
      <c r="BQI74"/>
      <c r="BQJ74"/>
      <c r="BQK74"/>
      <c r="BQL74"/>
      <c r="BQM74"/>
      <c r="BQN74"/>
      <c r="BQO74"/>
      <c r="BQP74"/>
      <c r="BQQ74"/>
      <c r="BQR74"/>
      <c r="BQS74"/>
      <c r="BQT74"/>
      <c r="BQU74"/>
      <c r="BQV74"/>
      <c r="BQW74"/>
      <c r="BQX74"/>
      <c r="BQY74"/>
      <c r="BQZ74"/>
      <c r="BRA74"/>
      <c r="BRB74"/>
      <c r="BRC74"/>
      <c r="BRD74"/>
      <c r="BRE74"/>
      <c r="BRF74"/>
      <c r="BRG74"/>
      <c r="BRH74"/>
      <c r="BRI74"/>
      <c r="BRJ74"/>
      <c r="BRK74"/>
      <c r="BRL74"/>
      <c r="BRM74"/>
      <c r="BRN74"/>
      <c r="BRO74"/>
      <c r="BRP74"/>
      <c r="BRQ74"/>
      <c r="BRR74"/>
      <c r="BRS74"/>
      <c r="BRT74"/>
      <c r="BRU74"/>
      <c r="BRV74"/>
      <c r="BRW74"/>
      <c r="BRX74"/>
      <c r="BRY74"/>
      <c r="BRZ74"/>
      <c r="BSA74"/>
      <c r="BSB74"/>
      <c r="BSC74"/>
      <c r="BSD74"/>
      <c r="BSE74"/>
      <c r="BSF74"/>
      <c r="BSG74"/>
      <c r="BSH74"/>
      <c r="BSI74"/>
      <c r="BSJ74"/>
      <c r="BSK74"/>
      <c r="BSL74"/>
      <c r="BSM74"/>
      <c r="BSN74"/>
      <c r="BSO74"/>
      <c r="BSP74"/>
      <c r="BSQ74"/>
      <c r="BSR74"/>
      <c r="BSS74"/>
      <c r="BST74"/>
      <c r="BSU74"/>
      <c r="BSV74"/>
      <c r="BSW74"/>
      <c r="BSX74"/>
      <c r="BSY74"/>
      <c r="BSZ74"/>
      <c r="BTA74"/>
      <c r="BTB74"/>
      <c r="BTC74"/>
      <c r="BTD74"/>
      <c r="BTE74"/>
      <c r="BTF74"/>
      <c r="BTG74"/>
      <c r="BTH74"/>
      <c r="BTI74"/>
      <c r="BTJ74"/>
      <c r="BTK74"/>
      <c r="BTL74"/>
      <c r="BTM74"/>
      <c r="BTN74"/>
      <c r="BTO74"/>
      <c r="BTP74"/>
      <c r="BTQ74"/>
      <c r="BTR74"/>
      <c r="BTS74"/>
      <c r="BTT74"/>
      <c r="BTU74"/>
      <c r="BTV74"/>
      <c r="BTW74"/>
      <c r="BTX74"/>
      <c r="BTY74"/>
      <c r="BTZ74"/>
      <c r="BUA74"/>
      <c r="BUB74"/>
      <c r="BUC74"/>
      <c r="BUD74"/>
      <c r="BUE74"/>
      <c r="BUF74"/>
      <c r="BUG74"/>
      <c r="BUH74"/>
      <c r="BUI74"/>
      <c r="BUJ74"/>
      <c r="BUK74"/>
      <c r="BUL74"/>
      <c r="BUM74"/>
      <c r="BUN74"/>
      <c r="BUO74"/>
      <c r="BUP74"/>
      <c r="BUQ74"/>
      <c r="BUR74"/>
      <c r="BUS74"/>
      <c r="BUT74"/>
      <c r="BUU74"/>
      <c r="BUV74"/>
      <c r="BUW74"/>
      <c r="BUX74"/>
      <c r="BUY74"/>
      <c r="BUZ74"/>
      <c r="BVA74"/>
      <c r="BVB74"/>
      <c r="BVC74"/>
      <c r="BVD74"/>
      <c r="BVE74"/>
      <c r="BVF74"/>
      <c r="BVG74"/>
      <c r="BVH74"/>
      <c r="BVI74"/>
      <c r="BVJ74"/>
      <c r="BVK74"/>
      <c r="BVL74"/>
      <c r="BVM74"/>
      <c r="BVN74"/>
      <c r="BVO74"/>
      <c r="BVP74"/>
      <c r="BVQ74"/>
      <c r="BVR74"/>
      <c r="BVS74"/>
      <c r="BVT74"/>
      <c r="BVU74"/>
      <c r="BVV74"/>
      <c r="BVW74"/>
      <c r="BVX74"/>
      <c r="BVY74"/>
      <c r="BVZ74"/>
      <c r="BWA74"/>
      <c r="BWB74"/>
      <c r="BWC74"/>
      <c r="BWD74"/>
      <c r="BWE74"/>
      <c r="BWF74"/>
      <c r="BWG74"/>
      <c r="BWH74"/>
      <c r="BWI74"/>
      <c r="BWJ74"/>
      <c r="BWK74"/>
      <c r="BWL74"/>
      <c r="BWM74"/>
      <c r="BWN74"/>
      <c r="BWO74"/>
      <c r="BWP74"/>
      <c r="BWQ74"/>
      <c r="BWR74"/>
      <c r="BWS74"/>
      <c r="BWT74"/>
      <c r="BWU74"/>
      <c r="BWV74"/>
      <c r="BWW74"/>
      <c r="BWX74"/>
      <c r="BWY74"/>
      <c r="BWZ74"/>
      <c r="BXA74"/>
      <c r="BXB74"/>
      <c r="BXC74"/>
      <c r="BXD74"/>
      <c r="BXE74"/>
      <c r="BXF74"/>
      <c r="BXG74"/>
      <c r="BXH74"/>
      <c r="BXI74"/>
      <c r="BXJ74"/>
      <c r="BXK74"/>
      <c r="BXL74"/>
      <c r="BXM74"/>
      <c r="BXN74"/>
      <c r="BXO74"/>
      <c r="BXP74"/>
      <c r="BXQ74"/>
      <c r="BXR74"/>
      <c r="BXS74"/>
      <c r="BXT74"/>
      <c r="BXU74"/>
      <c r="BXV74"/>
      <c r="BXW74"/>
      <c r="BXX74"/>
      <c r="BXY74"/>
      <c r="BXZ74"/>
      <c r="BYA74"/>
      <c r="BYB74"/>
      <c r="BYC74"/>
      <c r="BYD74"/>
      <c r="BYE74"/>
      <c r="BYF74"/>
      <c r="BYG74"/>
      <c r="BYH74"/>
      <c r="BYI74"/>
      <c r="BYJ74"/>
      <c r="BYK74"/>
      <c r="BYL74"/>
      <c r="BYM74"/>
      <c r="BYN74"/>
      <c r="BYO74"/>
      <c r="BYP74"/>
      <c r="BYQ74"/>
      <c r="BYR74"/>
      <c r="BYS74"/>
      <c r="BYT74"/>
      <c r="BYU74"/>
      <c r="BYV74"/>
      <c r="BYW74"/>
      <c r="BYX74"/>
      <c r="BYY74"/>
      <c r="BYZ74"/>
      <c r="BZA74"/>
      <c r="BZB74"/>
      <c r="BZC74"/>
      <c r="BZD74"/>
      <c r="BZE74"/>
      <c r="BZF74"/>
      <c r="BZG74"/>
      <c r="BZH74"/>
      <c r="BZI74"/>
      <c r="BZJ74"/>
      <c r="BZK74"/>
      <c r="BZL74"/>
      <c r="BZM74"/>
      <c r="BZN74"/>
      <c r="BZO74"/>
      <c r="BZP74"/>
      <c r="BZQ74"/>
      <c r="BZR74"/>
      <c r="BZS74"/>
      <c r="BZT74"/>
      <c r="BZU74"/>
      <c r="BZV74"/>
      <c r="BZW74"/>
      <c r="BZX74"/>
      <c r="BZY74"/>
      <c r="BZZ74"/>
      <c r="CAA74"/>
      <c r="CAB74"/>
      <c r="CAC74"/>
      <c r="CAD74"/>
      <c r="CAE74"/>
      <c r="CAF74"/>
      <c r="CAG74"/>
      <c r="CAH74"/>
      <c r="CAI74"/>
      <c r="CAJ74"/>
      <c r="CAK74"/>
      <c r="CAL74"/>
      <c r="CAM74"/>
      <c r="CAN74"/>
      <c r="CAO74"/>
      <c r="CAP74"/>
      <c r="CAQ74"/>
      <c r="CAR74"/>
      <c r="CAS74"/>
      <c r="CAT74"/>
      <c r="CAU74"/>
      <c r="CAV74"/>
      <c r="CAW74"/>
      <c r="CAX74"/>
      <c r="CAY74"/>
      <c r="CAZ74"/>
      <c r="CBA74"/>
      <c r="CBB74"/>
      <c r="CBC74"/>
      <c r="CBD74"/>
      <c r="CBE74"/>
      <c r="CBF74"/>
      <c r="CBG74"/>
      <c r="CBH74"/>
      <c r="CBI74"/>
      <c r="CBJ74"/>
      <c r="CBK74"/>
      <c r="CBL74"/>
      <c r="CBM74"/>
      <c r="CBN74"/>
      <c r="CBO74"/>
      <c r="CBP74"/>
      <c r="CBQ74"/>
      <c r="CBR74"/>
      <c r="CBS74"/>
      <c r="CBT74"/>
      <c r="CBU74"/>
      <c r="CBV74"/>
      <c r="CBW74"/>
      <c r="CBX74"/>
      <c r="CBY74"/>
      <c r="CBZ74"/>
      <c r="CCA74"/>
      <c r="CCB74"/>
      <c r="CCC74"/>
      <c r="CCD74"/>
      <c r="CCE74"/>
      <c r="CCF74"/>
      <c r="CCG74"/>
      <c r="CCH74"/>
      <c r="CCI74"/>
      <c r="CCJ74"/>
      <c r="CCK74"/>
      <c r="CCL74"/>
      <c r="CCM74"/>
      <c r="CCN74"/>
      <c r="CCO74"/>
      <c r="CCP74"/>
      <c r="CCQ74"/>
      <c r="CCR74"/>
      <c r="CCS74"/>
      <c r="CCT74"/>
      <c r="CCU74"/>
      <c r="CCV74"/>
      <c r="CCW74"/>
      <c r="CCX74"/>
      <c r="CCY74"/>
      <c r="CCZ74"/>
      <c r="CDA74"/>
      <c r="CDB74"/>
      <c r="CDC74"/>
      <c r="CDD74"/>
      <c r="CDE74"/>
      <c r="CDF74"/>
      <c r="CDG74"/>
      <c r="CDH74"/>
      <c r="CDI74"/>
      <c r="CDJ74"/>
      <c r="CDK74"/>
      <c r="CDL74"/>
      <c r="CDM74"/>
      <c r="CDN74"/>
      <c r="CDO74"/>
      <c r="CDP74"/>
      <c r="CDQ74"/>
      <c r="CDR74"/>
      <c r="CDS74"/>
      <c r="CDT74"/>
      <c r="CDU74"/>
      <c r="CDV74"/>
      <c r="CDW74"/>
      <c r="CDX74"/>
      <c r="CDY74"/>
      <c r="CDZ74"/>
      <c r="CEA74"/>
      <c r="CEB74"/>
      <c r="CEC74"/>
      <c r="CED74"/>
      <c r="CEE74"/>
      <c r="CEF74"/>
      <c r="CEG74"/>
      <c r="CEH74"/>
      <c r="CEI74"/>
      <c r="CEJ74"/>
      <c r="CEK74"/>
      <c r="CEL74"/>
      <c r="CEM74"/>
      <c r="CEN74"/>
      <c r="CEO74"/>
      <c r="CEP74"/>
      <c r="CEQ74"/>
      <c r="CER74"/>
      <c r="CES74"/>
      <c r="CET74"/>
      <c r="CEU74"/>
      <c r="CEV74"/>
      <c r="CEW74"/>
      <c r="CEX74"/>
      <c r="CEY74"/>
      <c r="CEZ74"/>
      <c r="CFA74"/>
      <c r="CFB74"/>
      <c r="CFC74"/>
      <c r="CFD74"/>
      <c r="CFE74"/>
      <c r="CFF74"/>
      <c r="CFG74"/>
      <c r="CFH74"/>
      <c r="CFI74"/>
      <c r="CFJ74"/>
      <c r="CFK74"/>
      <c r="CFL74"/>
      <c r="CFM74"/>
      <c r="CFN74"/>
      <c r="CFO74"/>
      <c r="CFP74"/>
      <c r="CFQ74"/>
      <c r="CFR74"/>
      <c r="CFS74"/>
      <c r="CFT74"/>
      <c r="CFU74"/>
      <c r="CFV74"/>
      <c r="CFW74"/>
      <c r="CFX74"/>
      <c r="CFY74"/>
      <c r="CFZ74"/>
      <c r="CGA74"/>
      <c r="CGB74"/>
      <c r="CGC74"/>
      <c r="CGD74"/>
      <c r="CGE74"/>
      <c r="CGF74"/>
      <c r="CGG74"/>
      <c r="CGH74"/>
      <c r="CGI74"/>
      <c r="CGJ74"/>
      <c r="CGK74"/>
      <c r="CGL74"/>
      <c r="CGM74"/>
      <c r="CGN74"/>
      <c r="CGO74"/>
      <c r="CGP74"/>
      <c r="CGQ74"/>
      <c r="CGR74"/>
      <c r="CGS74"/>
      <c r="CGT74"/>
      <c r="CGU74"/>
      <c r="CGV74"/>
      <c r="CGW74"/>
      <c r="CGX74"/>
      <c r="CGY74"/>
      <c r="CGZ74"/>
      <c r="CHA74"/>
      <c r="CHB74"/>
      <c r="CHC74"/>
      <c r="CHD74"/>
      <c r="CHE74"/>
      <c r="CHF74"/>
      <c r="CHG74"/>
      <c r="CHH74"/>
      <c r="CHI74"/>
      <c r="CHJ74"/>
      <c r="CHK74"/>
      <c r="CHL74"/>
      <c r="CHM74"/>
      <c r="CHN74"/>
      <c r="CHO74"/>
      <c r="CHP74"/>
      <c r="CHQ74"/>
      <c r="CHR74"/>
      <c r="CHS74"/>
      <c r="CHT74"/>
      <c r="CHU74"/>
      <c r="CHV74"/>
      <c r="CHW74"/>
      <c r="CHX74"/>
      <c r="CHY74"/>
      <c r="CHZ74"/>
      <c r="CIA74"/>
      <c r="CIB74"/>
      <c r="CIC74"/>
      <c r="CID74"/>
      <c r="CIE74"/>
      <c r="CIF74"/>
      <c r="CIG74"/>
      <c r="CIH74"/>
      <c r="CII74"/>
      <c r="CIJ74"/>
      <c r="CIK74"/>
      <c r="CIL74"/>
      <c r="CIM74"/>
      <c r="CIN74"/>
      <c r="CIO74"/>
      <c r="CIP74"/>
      <c r="CIQ74"/>
      <c r="CIR74"/>
      <c r="CIS74"/>
      <c r="CIT74"/>
      <c r="CIU74"/>
      <c r="CIV74"/>
      <c r="CIW74"/>
      <c r="CIX74"/>
      <c r="CIY74"/>
      <c r="CIZ74"/>
      <c r="CJA74"/>
      <c r="CJB74"/>
      <c r="CJC74"/>
      <c r="CJD74"/>
      <c r="CJE74"/>
      <c r="CJF74"/>
      <c r="CJG74"/>
      <c r="CJH74"/>
      <c r="CJI74"/>
      <c r="CJJ74"/>
      <c r="CJK74"/>
      <c r="CJL74"/>
      <c r="CJM74"/>
      <c r="CJN74"/>
      <c r="CJO74"/>
      <c r="CJP74"/>
      <c r="CJQ74"/>
      <c r="CJR74"/>
      <c r="CJS74"/>
      <c r="CJT74"/>
      <c r="CJU74"/>
      <c r="CJV74"/>
      <c r="CJW74"/>
      <c r="CJX74"/>
      <c r="CJY74"/>
      <c r="CJZ74"/>
      <c r="CKA74"/>
      <c r="CKB74"/>
      <c r="CKC74"/>
      <c r="CKD74"/>
      <c r="CKE74"/>
      <c r="CKF74"/>
      <c r="CKG74"/>
      <c r="CKH74"/>
      <c r="CKI74"/>
      <c r="CKJ74"/>
      <c r="CKK74"/>
      <c r="CKL74"/>
      <c r="CKM74"/>
      <c r="CKN74"/>
      <c r="CKO74"/>
      <c r="CKP74"/>
      <c r="CKQ74"/>
      <c r="CKR74"/>
      <c r="CKS74"/>
      <c r="CKT74"/>
      <c r="CKU74"/>
      <c r="CKV74"/>
      <c r="CKW74"/>
      <c r="CKX74"/>
      <c r="CKY74"/>
      <c r="CKZ74"/>
      <c r="CLA74"/>
      <c r="CLB74"/>
      <c r="CLC74"/>
      <c r="CLD74"/>
      <c r="CLE74"/>
      <c r="CLF74"/>
      <c r="CLG74"/>
      <c r="CLH74"/>
      <c r="CLI74"/>
      <c r="CLJ74"/>
      <c r="CLK74"/>
      <c r="CLL74"/>
      <c r="CLM74"/>
      <c r="CLN74"/>
      <c r="CLO74"/>
      <c r="CLP74"/>
      <c r="CLQ74"/>
      <c r="CLR74"/>
      <c r="CLS74"/>
      <c r="CLT74"/>
      <c r="CLU74"/>
      <c r="CLV74"/>
      <c r="CLW74"/>
      <c r="CLX74"/>
      <c r="CLY74"/>
      <c r="CLZ74"/>
      <c r="CMA74"/>
      <c r="CMB74"/>
      <c r="CMC74"/>
      <c r="CMD74"/>
      <c r="CME74"/>
      <c r="CMF74"/>
      <c r="CMG74"/>
      <c r="CMH74"/>
      <c r="CMI74"/>
      <c r="CMJ74"/>
      <c r="CMK74"/>
      <c r="CML74"/>
      <c r="CMM74"/>
      <c r="CMN74"/>
      <c r="CMO74"/>
      <c r="CMP74"/>
      <c r="CMQ74"/>
      <c r="CMR74"/>
      <c r="CMS74"/>
      <c r="CMT74"/>
      <c r="CMU74"/>
      <c r="CMV74"/>
      <c r="CMW74"/>
      <c r="CMX74"/>
      <c r="CMY74"/>
      <c r="CMZ74"/>
      <c r="CNA74"/>
      <c r="CNB74"/>
      <c r="CNC74"/>
      <c r="CND74"/>
      <c r="CNE74"/>
      <c r="CNF74"/>
      <c r="CNG74"/>
      <c r="CNH74"/>
      <c r="CNI74"/>
      <c r="CNJ74"/>
      <c r="CNK74"/>
      <c r="CNL74"/>
      <c r="CNM74"/>
      <c r="CNN74"/>
      <c r="CNO74"/>
      <c r="CNP74"/>
      <c r="CNQ74"/>
      <c r="CNR74"/>
      <c r="CNS74"/>
      <c r="CNT74"/>
      <c r="CNU74"/>
      <c r="CNV74"/>
      <c r="CNW74"/>
      <c r="CNX74"/>
      <c r="CNY74"/>
      <c r="CNZ74"/>
      <c r="COA74"/>
      <c r="COB74"/>
      <c r="COC74"/>
      <c r="COD74"/>
      <c r="COE74"/>
      <c r="COF74"/>
      <c r="COG74"/>
      <c r="COH74"/>
      <c r="COI74"/>
      <c r="COJ74"/>
      <c r="COK74"/>
      <c r="COL74"/>
      <c r="COM74"/>
      <c r="CON74"/>
      <c r="COO74"/>
      <c r="COP74"/>
      <c r="COQ74"/>
      <c r="COR74"/>
      <c r="COS74"/>
      <c r="COT74"/>
      <c r="COU74"/>
      <c r="COV74"/>
      <c r="COW74"/>
      <c r="COX74"/>
      <c r="COY74"/>
      <c r="COZ74"/>
      <c r="CPA74"/>
      <c r="CPB74"/>
      <c r="CPC74"/>
      <c r="CPD74"/>
      <c r="CPE74"/>
      <c r="CPF74"/>
      <c r="CPG74"/>
      <c r="CPH74"/>
      <c r="CPI74"/>
      <c r="CPJ74"/>
      <c r="CPK74"/>
      <c r="CPL74"/>
      <c r="CPM74"/>
      <c r="CPN74"/>
      <c r="CPO74"/>
      <c r="CPP74"/>
      <c r="CPQ74"/>
      <c r="CPR74"/>
      <c r="CPS74"/>
      <c r="CPT74"/>
      <c r="CPU74"/>
      <c r="CPV74"/>
      <c r="CPW74"/>
      <c r="CPX74"/>
      <c r="CPY74"/>
      <c r="CPZ74"/>
      <c r="CQA74"/>
      <c r="CQB74"/>
      <c r="CQC74"/>
      <c r="CQD74"/>
      <c r="CQE74"/>
      <c r="CQF74"/>
      <c r="CQG74"/>
      <c r="CQH74"/>
      <c r="CQI74"/>
      <c r="CQJ74"/>
      <c r="CQK74"/>
      <c r="CQL74"/>
      <c r="CQM74"/>
      <c r="CQN74"/>
      <c r="CQO74"/>
      <c r="CQP74"/>
      <c r="CQQ74"/>
      <c r="CQR74"/>
      <c r="CQS74"/>
      <c r="CQT74"/>
      <c r="CQU74"/>
      <c r="CQV74"/>
      <c r="CQW74"/>
      <c r="CQX74"/>
      <c r="CQY74"/>
      <c r="CQZ74"/>
      <c r="CRA74"/>
      <c r="CRB74"/>
      <c r="CRC74"/>
      <c r="CRD74"/>
      <c r="CRE74"/>
      <c r="CRF74"/>
      <c r="CRG74"/>
      <c r="CRH74"/>
      <c r="CRI74"/>
      <c r="CRJ74"/>
      <c r="CRK74"/>
      <c r="CRL74"/>
      <c r="CRM74"/>
      <c r="CRN74"/>
      <c r="CRO74"/>
      <c r="CRP74"/>
      <c r="CRQ74"/>
      <c r="CRR74"/>
      <c r="CRS74"/>
      <c r="CRT74"/>
      <c r="CRU74"/>
      <c r="CRV74"/>
      <c r="CRW74"/>
      <c r="CRX74"/>
      <c r="CRY74"/>
      <c r="CRZ74"/>
      <c r="CSA74"/>
      <c r="CSB74"/>
      <c r="CSC74"/>
      <c r="CSD74"/>
      <c r="CSE74"/>
      <c r="CSF74"/>
      <c r="CSG74"/>
      <c r="CSH74"/>
      <c r="CSI74"/>
      <c r="CSJ74"/>
      <c r="CSK74"/>
      <c r="CSL74"/>
      <c r="CSM74"/>
      <c r="CSN74"/>
      <c r="CSO74"/>
      <c r="CSP74"/>
      <c r="CSQ74"/>
      <c r="CSR74"/>
      <c r="CSS74"/>
      <c r="CST74"/>
      <c r="CSU74"/>
      <c r="CSV74"/>
      <c r="CSW74"/>
      <c r="CSX74"/>
      <c r="CSY74"/>
      <c r="CSZ74"/>
      <c r="CTA74"/>
      <c r="CTB74"/>
      <c r="CTC74"/>
      <c r="CTD74"/>
      <c r="CTE74"/>
      <c r="CTF74"/>
      <c r="CTG74"/>
      <c r="CTH74"/>
      <c r="CTI74"/>
      <c r="CTJ74"/>
      <c r="CTK74"/>
      <c r="CTL74"/>
      <c r="CTM74"/>
      <c r="CTN74"/>
      <c r="CTO74"/>
      <c r="CTP74"/>
      <c r="CTQ74"/>
      <c r="CTR74"/>
      <c r="CTS74"/>
      <c r="CTT74"/>
      <c r="CTU74"/>
      <c r="CTV74"/>
      <c r="CTW74"/>
      <c r="CTX74"/>
      <c r="CTY74"/>
      <c r="CTZ74"/>
      <c r="CUA74"/>
      <c r="CUB74"/>
      <c r="CUC74"/>
      <c r="CUD74"/>
      <c r="CUE74"/>
      <c r="CUF74"/>
      <c r="CUG74"/>
      <c r="CUH74"/>
      <c r="CUI74"/>
      <c r="CUJ74"/>
      <c r="CUK74"/>
      <c r="CUL74"/>
      <c r="CUM74"/>
      <c r="CUN74"/>
      <c r="CUO74"/>
      <c r="CUP74"/>
      <c r="CUQ74"/>
      <c r="CUR74"/>
      <c r="CUS74"/>
      <c r="CUT74"/>
      <c r="CUU74"/>
      <c r="CUV74"/>
      <c r="CUW74"/>
      <c r="CUX74"/>
      <c r="CUY74"/>
      <c r="CUZ74"/>
      <c r="CVA74"/>
      <c r="CVB74"/>
      <c r="CVC74"/>
      <c r="CVD74"/>
      <c r="CVE74"/>
      <c r="CVF74"/>
      <c r="CVG74"/>
      <c r="CVH74"/>
      <c r="CVI74"/>
      <c r="CVJ74"/>
      <c r="CVK74"/>
      <c r="CVL74"/>
      <c r="CVM74"/>
      <c r="CVN74"/>
      <c r="CVO74"/>
      <c r="CVP74"/>
      <c r="CVQ74"/>
      <c r="CVR74"/>
      <c r="CVS74"/>
      <c r="CVT74"/>
      <c r="CVU74"/>
      <c r="CVV74"/>
      <c r="CVW74"/>
      <c r="CVX74"/>
      <c r="CVY74"/>
      <c r="CVZ74"/>
      <c r="CWA74"/>
      <c r="CWB74"/>
      <c r="CWC74"/>
      <c r="CWD74"/>
      <c r="CWE74"/>
      <c r="CWF74"/>
      <c r="CWG74"/>
      <c r="CWH74"/>
      <c r="CWI74"/>
      <c r="CWJ74"/>
      <c r="CWK74"/>
      <c r="CWL74"/>
      <c r="CWM74"/>
      <c r="CWN74"/>
      <c r="CWO74"/>
      <c r="CWP74"/>
      <c r="CWQ74"/>
      <c r="CWR74"/>
      <c r="CWS74"/>
      <c r="CWT74"/>
      <c r="CWU74"/>
      <c r="CWV74"/>
      <c r="CWW74"/>
      <c r="CWX74"/>
      <c r="CWY74"/>
      <c r="CWZ74"/>
      <c r="CXA74"/>
      <c r="CXB74"/>
      <c r="CXC74"/>
      <c r="CXD74"/>
      <c r="CXE74"/>
      <c r="CXF74"/>
      <c r="CXG74"/>
      <c r="CXH74"/>
      <c r="CXI74"/>
      <c r="CXJ74"/>
      <c r="CXK74"/>
      <c r="CXL74"/>
      <c r="CXM74"/>
      <c r="CXN74"/>
      <c r="CXO74"/>
      <c r="CXP74"/>
      <c r="CXQ74"/>
      <c r="CXR74"/>
      <c r="CXS74"/>
      <c r="CXT74"/>
      <c r="CXU74"/>
      <c r="CXV74"/>
      <c r="CXW74"/>
      <c r="CXX74"/>
      <c r="CXY74"/>
      <c r="CXZ74"/>
      <c r="CYA74"/>
      <c r="CYB74"/>
      <c r="CYC74"/>
      <c r="CYD74"/>
      <c r="CYE74"/>
      <c r="CYF74"/>
      <c r="CYG74"/>
      <c r="CYH74"/>
      <c r="CYI74"/>
      <c r="CYJ74"/>
      <c r="CYK74"/>
      <c r="CYL74"/>
      <c r="CYM74"/>
      <c r="CYN74"/>
      <c r="CYO74"/>
      <c r="CYP74"/>
      <c r="CYQ74"/>
      <c r="CYR74"/>
      <c r="CYS74"/>
      <c r="CYT74"/>
      <c r="CYU74"/>
      <c r="CYV74"/>
      <c r="CYW74"/>
      <c r="CYX74"/>
      <c r="CYY74"/>
      <c r="CYZ74"/>
      <c r="CZA74"/>
      <c r="CZB74"/>
      <c r="CZC74"/>
      <c r="CZD74"/>
      <c r="CZE74"/>
      <c r="CZF74"/>
      <c r="CZG74"/>
      <c r="CZH74"/>
      <c r="CZI74"/>
      <c r="CZJ74"/>
      <c r="CZK74"/>
      <c r="CZL74"/>
      <c r="CZM74"/>
      <c r="CZN74"/>
      <c r="CZO74"/>
      <c r="CZP74"/>
      <c r="CZQ74"/>
      <c r="CZR74"/>
      <c r="CZS74"/>
      <c r="CZT74"/>
      <c r="CZU74"/>
      <c r="CZV74"/>
      <c r="CZW74"/>
      <c r="CZX74"/>
      <c r="CZY74"/>
      <c r="CZZ74"/>
      <c r="DAA74"/>
      <c r="DAB74"/>
      <c r="DAC74"/>
      <c r="DAD74"/>
      <c r="DAE74"/>
      <c r="DAF74"/>
      <c r="DAG74"/>
      <c r="DAH74"/>
      <c r="DAI74"/>
      <c r="DAJ74"/>
      <c r="DAK74"/>
      <c r="DAL74"/>
      <c r="DAM74"/>
      <c r="DAN74"/>
      <c r="DAO74"/>
      <c r="DAP74"/>
      <c r="DAQ74"/>
      <c r="DAR74"/>
      <c r="DAS74"/>
      <c r="DAT74"/>
      <c r="DAU74"/>
      <c r="DAV74"/>
      <c r="DAW74"/>
      <c r="DAX74"/>
      <c r="DAY74"/>
      <c r="DAZ74"/>
      <c r="DBA74"/>
      <c r="DBB74"/>
      <c r="DBC74"/>
      <c r="DBD74"/>
      <c r="DBE74"/>
      <c r="DBF74"/>
      <c r="DBG74"/>
      <c r="DBH74"/>
      <c r="DBI74"/>
      <c r="DBJ74"/>
      <c r="DBK74"/>
      <c r="DBL74"/>
      <c r="DBM74"/>
      <c r="DBN74"/>
      <c r="DBO74"/>
      <c r="DBP74"/>
      <c r="DBQ74"/>
      <c r="DBR74"/>
      <c r="DBS74"/>
      <c r="DBT74"/>
      <c r="DBU74"/>
      <c r="DBV74"/>
      <c r="DBW74"/>
      <c r="DBX74"/>
      <c r="DBY74"/>
      <c r="DBZ74"/>
      <c r="DCA74"/>
      <c r="DCB74"/>
      <c r="DCC74"/>
      <c r="DCD74"/>
      <c r="DCE74"/>
      <c r="DCF74"/>
      <c r="DCG74"/>
      <c r="DCH74"/>
      <c r="DCI74"/>
      <c r="DCJ74"/>
      <c r="DCK74"/>
      <c r="DCL74"/>
      <c r="DCM74"/>
      <c r="DCN74"/>
      <c r="DCO74"/>
      <c r="DCP74"/>
      <c r="DCQ74"/>
      <c r="DCR74"/>
      <c r="DCS74"/>
      <c r="DCT74"/>
      <c r="DCU74"/>
      <c r="DCV74"/>
      <c r="DCW74"/>
      <c r="DCX74"/>
      <c r="DCY74"/>
      <c r="DCZ74"/>
      <c r="DDA74"/>
      <c r="DDB74"/>
      <c r="DDC74"/>
      <c r="DDD74"/>
      <c r="DDE74"/>
      <c r="DDF74"/>
      <c r="DDG74"/>
      <c r="DDH74"/>
      <c r="DDI74"/>
      <c r="DDJ74"/>
      <c r="DDK74"/>
      <c r="DDL74"/>
      <c r="DDM74"/>
      <c r="DDN74"/>
      <c r="DDO74"/>
      <c r="DDP74"/>
      <c r="DDQ74"/>
      <c r="DDR74"/>
      <c r="DDS74"/>
      <c r="DDT74"/>
      <c r="DDU74"/>
      <c r="DDV74"/>
      <c r="DDW74"/>
      <c r="DDX74"/>
      <c r="DDY74"/>
      <c r="DDZ74"/>
      <c r="DEA74"/>
      <c r="DEB74"/>
      <c r="DEC74"/>
      <c r="DED74"/>
      <c r="DEE74"/>
      <c r="DEF74"/>
      <c r="DEG74"/>
      <c r="DEH74"/>
      <c r="DEI74"/>
      <c r="DEJ74"/>
      <c r="DEK74"/>
      <c r="DEL74"/>
      <c r="DEM74"/>
      <c r="DEN74"/>
      <c r="DEO74"/>
      <c r="DEP74"/>
      <c r="DEQ74"/>
      <c r="DER74"/>
      <c r="DES74"/>
      <c r="DET74"/>
      <c r="DEU74"/>
      <c r="DEV74"/>
      <c r="DEW74"/>
      <c r="DEX74"/>
      <c r="DEY74"/>
      <c r="DEZ74"/>
      <c r="DFA74"/>
      <c r="DFB74"/>
      <c r="DFC74"/>
      <c r="DFD74"/>
      <c r="DFE74"/>
      <c r="DFF74"/>
      <c r="DFG74"/>
      <c r="DFH74"/>
      <c r="DFI74"/>
      <c r="DFJ74"/>
      <c r="DFK74"/>
      <c r="DFL74"/>
      <c r="DFM74"/>
      <c r="DFN74"/>
      <c r="DFO74"/>
      <c r="DFP74"/>
      <c r="DFQ74"/>
      <c r="DFR74"/>
      <c r="DFS74"/>
      <c r="DFT74"/>
      <c r="DFU74"/>
      <c r="DFV74"/>
      <c r="DFW74"/>
      <c r="DFX74"/>
      <c r="DFY74"/>
      <c r="DFZ74"/>
      <c r="DGA74"/>
      <c r="DGB74"/>
      <c r="DGC74"/>
      <c r="DGD74"/>
      <c r="DGE74"/>
      <c r="DGF74"/>
      <c r="DGG74"/>
      <c r="DGH74"/>
      <c r="DGI74"/>
      <c r="DGJ74"/>
      <c r="DGK74"/>
      <c r="DGL74"/>
      <c r="DGM74"/>
      <c r="DGN74"/>
      <c r="DGO74"/>
      <c r="DGP74"/>
      <c r="DGQ74"/>
      <c r="DGR74"/>
      <c r="DGS74"/>
      <c r="DGT74"/>
      <c r="DGU74"/>
      <c r="DGV74"/>
      <c r="DGW74"/>
      <c r="DGX74"/>
      <c r="DGY74"/>
      <c r="DGZ74"/>
      <c r="DHA74"/>
      <c r="DHB74"/>
      <c r="DHC74"/>
      <c r="DHD74"/>
      <c r="DHE74"/>
      <c r="DHF74"/>
      <c r="DHG74"/>
      <c r="DHH74"/>
      <c r="DHI74"/>
      <c r="DHJ74"/>
      <c r="DHK74"/>
      <c r="DHL74"/>
      <c r="DHM74"/>
      <c r="DHN74"/>
      <c r="DHO74"/>
      <c r="DHP74"/>
      <c r="DHQ74"/>
      <c r="DHR74"/>
      <c r="DHS74"/>
      <c r="DHT74"/>
      <c r="DHU74"/>
      <c r="DHV74"/>
      <c r="DHW74"/>
      <c r="DHX74"/>
      <c r="DHY74"/>
      <c r="DHZ74"/>
      <c r="DIA74"/>
      <c r="DIB74"/>
      <c r="DIC74"/>
      <c r="DID74"/>
      <c r="DIE74"/>
      <c r="DIF74"/>
      <c r="DIG74"/>
      <c r="DIH74"/>
      <c r="DII74"/>
      <c r="DIJ74"/>
      <c r="DIK74"/>
      <c r="DIL74"/>
      <c r="DIM74"/>
      <c r="DIN74"/>
      <c r="DIO74"/>
      <c r="DIP74"/>
      <c r="DIQ74"/>
      <c r="DIR74"/>
      <c r="DIS74"/>
      <c r="DIT74"/>
      <c r="DIU74"/>
      <c r="DIV74"/>
      <c r="DIW74"/>
      <c r="DIX74"/>
      <c r="DIY74"/>
      <c r="DIZ74"/>
      <c r="DJA74"/>
      <c r="DJB74"/>
      <c r="DJC74"/>
      <c r="DJD74"/>
      <c r="DJE74"/>
      <c r="DJF74"/>
      <c r="DJG74"/>
      <c r="DJH74"/>
      <c r="DJI74"/>
      <c r="DJJ74"/>
      <c r="DJK74"/>
      <c r="DJL74"/>
      <c r="DJM74"/>
      <c r="DJN74"/>
      <c r="DJO74"/>
      <c r="DJP74"/>
      <c r="DJQ74"/>
      <c r="DJR74"/>
      <c r="DJS74"/>
      <c r="DJT74"/>
      <c r="DJU74"/>
      <c r="DJV74"/>
      <c r="DJW74"/>
      <c r="DJX74"/>
      <c r="DJY74"/>
      <c r="DJZ74"/>
      <c r="DKA74"/>
      <c r="DKB74"/>
      <c r="DKC74"/>
      <c r="DKD74"/>
      <c r="DKE74"/>
      <c r="DKF74"/>
      <c r="DKG74"/>
      <c r="DKH74"/>
      <c r="DKI74"/>
      <c r="DKJ74"/>
      <c r="DKK74"/>
      <c r="DKL74"/>
      <c r="DKM74"/>
      <c r="DKN74"/>
      <c r="DKO74"/>
      <c r="DKP74"/>
      <c r="DKQ74"/>
      <c r="DKR74"/>
      <c r="DKS74"/>
      <c r="DKT74"/>
      <c r="DKU74"/>
      <c r="DKV74"/>
      <c r="DKW74"/>
      <c r="DKX74"/>
      <c r="DKY74"/>
      <c r="DKZ74"/>
      <c r="DLA74"/>
      <c r="DLB74"/>
      <c r="DLC74"/>
      <c r="DLD74"/>
      <c r="DLE74"/>
      <c r="DLF74"/>
      <c r="DLG74"/>
      <c r="DLH74"/>
      <c r="DLI74"/>
      <c r="DLJ74"/>
      <c r="DLK74"/>
      <c r="DLL74"/>
      <c r="DLM74"/>
      <c r="DLN74"/>
      <c r="DLO74"/>
      <c r="DLP74"/>
      <c r="DLQ74"/>
      <c r="DLR74"/>
      <c r="DLS74"/>
      <c r="DLT74"/>
      <c r="DLU74"/>
      <c r="DLV74"/>
      <c r="DLW74"/>
      <c r="DLX74"/>
      <c r="DLY74"/>
      <c r="DLZ74"/>
      <c r="DMA74"/>
      <c r="DMB74"/>
      <c r="DMC74"/>
      <c r="DMD74"/>
      <c r="DME74"/>
      <c r="DMF74"/>
      <c r="DMG74"/>
      <c r="DMH74"/>
      <c r="DMI74"/>
      <c r="DMJ74"/>
      <c r="DMK74"/>
      <c r="DML74"/>
      <c r="DMM74"/>
      <c r="DMN74"/>
      <c r="DMO74"/>
      <c r="DMP74"/>
      <c r="DMQ74"/>
      <c r="DMR74"/>
      <c r="DMS74"/>
      <c r="DMT74"/>
      <c r="DMU74"/>
      <c r="DMV74"/>
      <c r="DMW74"/>
      <c r="DMX74"/>
      <c r="DMY74"/>
      <c r="DMZ74"/>
      <c r="DNA74"/>
      <c r="DNB74"/>
      <c r="DNC74"/>
      <c r="DND74"/>
      <c r="DNE74"/>
      <c r="DNF74"/>
      <c r="DNG74"/>
      <c r="DNH74"/>
      <c r="DNI74"/>
      <c r="DNJ74"/>
      <c r="DNK74"/>
      <c r="DNL74"/>
      <c r="DNM74"/>
      <c r="DNN74"/>
      <c r="DNO74"/>
      <c r="DNP74"/>
      <c r="DNQ74"/>
      <c r="DNR74"/>
      <c r="DNS74"/>
      <c r="DNT74"/>
      <c r="DNU74"/>
      <c r="DNV74"/>
      <c r="DNW74"/>
      <c r="DNX74"/>
      <c r="DNY74"/>
      <c r="DNZ74"/>
      <c r="DOA74"/>
      <c r="DOB74"/>
      <c r="DOC74"/>
      <c r="DOD74"/>
      <c r="DOE74"/>
      <c r="DOF74"/>
      <c r="DOG74"/>
      <c r="DOH74"/>
      <c r="DOI74"/>
      <c r="DOJ74"/>
      <c r="DOK74"/>
      <c r="DOL74"/>
      <c r="DOM74"/>
      <c r="DON74"/>
      <c r="DOO74"/>
      <c r="DOP74"/>
      <c r="DOQ74"/>
      <c r="DOR74"/>
      <c r="DOS74"/>
      <c r="DOT74"/>
      <c r="DOU74"/>
      <c r="DOV74"/>
      <c r="DOW74"/>
      <c r="DOX74"/>
      <c r="DOY74"/>
      <c r="DOZ74"/>
      <c r="DPA74"/>
      <c r="DPB74"/>
      <c r="DPC74"/>
      <c r="DPD74"/>
      <c r="DPE74"/>
      <c r="DPF74"/>
      <c r="DPG74"/>
      <c r="DPH74"/>
      <c r="DPI74"/>
      <c r="DPJ74"/>
      <c r="DPK74"/>
      <c r="DPL74"/>
      <c r="DPM74"/>
      <c r="DPN74"/>
      <c r="DPO74"/>
      <c r="DPP74"/>
      <c r="DPQ74"/>
      <c r="DPR74"/>
      <c r="DPS74"/>
      <c r="DPT74"/>
      <c r="DPU74"/>
      <c r="DPV74"/>
      <c r="DPW74"/>
      <c r="DPX74"/>
      <c r="DPY74"/>
      <c r="DPZ74"/>
      <c r="DQA74"/>
      <c r="DQB74"/>
      <c r="DQC74"/>
      <c r="DQD74"/>
      <c r="DQE74"/>
      <c r="DQF74"/>
      <c r="DQG74"/>
      <c r="DQH74"/>
      <c r="DQI74"/>
      <c r="DQJ74"/>
      <c r="DQK74"/>
      <c r="DQL74"/>
      <c r="DQM74"/>
      <c r="DQN74"/>
      <c r="DQO74"/>
      <c r="DQP74"/>
      <c r="DQQ74"/>
      <c r="DQR74"/>
      <c r="DQS74"/>
      <c r="DQT74"/>
      <c r="DQU74"/>
      <c r="DQV74"/>
      <c r="DQW74"/>
      <c r="DQX74"/>
      <c r="DQY74"/>
      <c r="DQZ74"/>
      <c r="DRA74"/>
      <c r="DRB74"/>
      <c r="DRC74"/>
      <c r="DRD74"/>
      <c r="DRE74"/>
      <c r="DRF74"/>
      <c r="DRG74"/>
      <c r="DRH74"/>
      <c r="DRI74"/>
      <c r="DRJ74"/>
      <c r="DRK74"/>
      <c r="DRL74"/>
      <c r="DRM74"/>
      <c r="DRN74"/>
      <c r="DRO74"/>
      <c r="DRP74"/>
      <c r="DRQ74"/>
      <c r="DRR74"/>
      <c r="DRS74"/>
      <c r="DRT74"/>
      <c r="DRU74"/>
      <c r="DRV74"/>
      <c r="DRW74"/>
      <c r="DRX74"/>
      <c r="DRY74"/>
      <c r="DRZ74"/>
      <c r="DSA74"/>
      <c r="DSB74"/>
      <c r="DSC74"/>
      <c r="DSD74"/>
      <c r="DSE74"/>
      <c r="DSF74"/>
      <c r="DSG74"/>
      <c r="DSH74"/>
      <c r="DSI74"/>
      <c r="DSJ74"/>
      <c r="DSK74"/>
      <c r="DSL74"/>
      <c r="DSM74"/>
      <c r="DSN74"/>
      <c r="DSO74"/>
      <c r="DSP74"/>
      <c r="DSQ74"/>
      <c r="DSR74"/>
      <c r="DSS74"/>
      <c r="DST74"/>
      <c r="DSU74"/>
      <c r="DSV74"/>
      <c r="DSW74"/>
      <c r="DSX74"/>
      <c r="DSY74"/>
      <c r="DSZ74"/>
      <c r="DTA74"/>
      <c r="DTB74"/>
      <c r="DTC74"/>
      <c r="DTD74"/>
      <c r="DTE74"/>
      <c r="DTF74"/>
      <c r="DTG74"/>
      <c r="DTH74"/>
      <c r="DTI74"/>
      <c r="DTJ74"/>
      <c r="DTK74"/>
      <c r="DTL74"/>
    </row>
    <row r="75" spans="1:3236" ht="46.5" x14ac:dyDescent="0.7">
      <c r="A75" s="66">
        <v>42852</v>
      </c>
      <c r="B75" s="66">
        <v>42852</v>
      </c>
      <c r="C75" s="62" t="s">
        <v>21</v>
      </c>
      <c r="D75" s="62" t="s">
        <v>21</v>
      </c>
      <c r="E75" s="63" t="s">
        <v>96</v>
      </c>
      <c r="F75" s="62" t="s">
        <v>28</v>
      </c>
      <c r="G75" s="64">
        <v>246.94</v>
      </c>
      <c r="H75" s="64">
        <v>741</v>
      </c>
      <c r="I75" s="62">
        <v>3</v>
      </c>
      <c r="J75" s="62">
        <v>0</v>
      </c>
      <c r="K75" s="65">
        <v>3</v>
      </c>
      <c r="L75" s="35"/>
      <c r="M75" s="31"/>
      <c r="N75" s="32"/>
      <c r="O75" s="33"/>
      <c r="P75" s="34"/>
      <c r="Q75" s="10"/>
    </row>
    <row r="76" spans="1:3236" ht="46.5" x14ac:dyDescent="0.7">
      <c r="A76" s="66">
        <v>44627</v>
      </c>
      <c r="B76" s="66">
        <v>44627</v>
      </c>
      <c r="C76" s="62" t="s">
        <v>21</v>
      </c>
      <c r="D76" s="62">
        <v>44122107</v>
      </c>
      <c r="E76" s="63" t="s">
        <v>97</v>
      </c>
      <c r="F76" s="62" t="s">
        <v>23</v>
      </c>
      <c r="G76" s="64">
        <v>1.79</v>
      </c>
      <c r="H76" s="64">
        <v>251</v>
      </c>
      <c r="I76" s="62">
        <v>144</v>
      </c>
      <c r="J76" s="62">
        <v>4</v>
      </c>
      <c r="K76" s="65">
        <v>140</v>
      </c>
      <c r="L76" s="35"/>
      <c r="M76" s="31"/>
      <c r="N76" s="32">
        <f t="shared" si="1"/>
        <v>140</v>
      </c>
      <c r="O76" s="33"/>
      <c r="P76" s="34">
        <f t="shared" si="2"/>
        <v>140</v>
      </c>
      <c r="Q76" s="10"/>
    </row>
    <row r="77" spans="1:3236" ht="46.5" x14ac:dyDescent="0.7">
      <c r="A77" s="66">
        <v>43432</v>
      </c>
      <c r="B77" s="66">
        <v>43432</v>
      </c>
      <c r="C77" s="62" t="s">
        <v>21</v>
      </c>
      <c r="D77" s="62">
        <v>44122107</v>
      </c>
      <c r="E77" s="63" t="s">
        <v>98</v>
      </c>
      <c r="F77" s="62" t="s">
        <v>23</v>
      </c>
      <c r="G77" s="64">
        <v>27</v>
      </c>
      <c r="H77" s="64">
        <f t="shared" ref="H77:H84" si="4">+K77*G77</f>
        <v>378</v>
      </c>
      <c r="I77" s="62">
        <v>14</v>
      </c>
      <c r="J77" s="62">
        <v>0</v>
      </c>
      <c r="K77" s="65">
        <v>14</v>
      </c>
      <c r="L77" s="35"/>
      <c r="M77" s="31"/>
      <c r="N77" s="32">
        <f t="shared" si="1"/>
        <v>14</v>
      </c>
      <c r="O77" s="33"/>
      <c r="P77" s="34">
        <f t="shared" si="2"/>
        <v>14</v>
      </c>
      <c r="Q77" s="10"/>
    </row>
    <row r="78" spans="1:3236" ht="46.5" x14ac:dyDescent="0.7">
      <c r="A78" s="66">
        <v>43432</v>
      </c>
      <c r="B78" s="66">
        <v>43432</v>
      </c>
      <c r="C78" s="62" t="s">
        <v>21</v>
      </c>
      <c r="D78" s="62">
        <v>55121609</v>
      </c>
      <c r="E78" s="63" t="s">
        <v>99</v>
      </c>
      <c r="F78" s="62" t="s">
        <v>26</v>
      </c>
      <c r="G78" s="64">
        <v>394.07</v>
      </c>
      <c r="H78" s="64">
        <f t="shared" si="4"/>
        <v>1970.35</v>
      </c>
      <c r="I78" s="62">
        <v>6</v>
      </c>
      <c r="J78" s="62">
        <v>1</v>
      </c>
      <c r="K78" s="65">
        <v>5</v>
      </c>
      <c r="L78" s="35"/>
      <c r="M78" s="31"/>
      <c r="N78" s="32">
        <f t="shared" si="1"/>
        <v>5</v>
      </c>
      <c r="O78" s="33"/>
      <c r="P78" s="34">
        <f t="shared" si="2"/>
        <v>5</v>
      </c>
      <c r="Q78" s="10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  <c r="IW78" s="7"/>
      <c r="IX78" s="7"/>
      <c r="IY78" s="7"/>
      <c r="IZ78" s="7"/>
      <c r="JA78" s="7"/>
      <c r="JB78" s="7"/>
      <c r="JC78" s="7"/>
      <c r="JD78" s="7"/>
      <c r="JE78" s="7"/>
      <c r="JF78" s="7"/>
      <c r="JG78" s="7"/>
      <c r="JH78" s="7"/>
      <c r="JI78" s="7"/>
      <c r="JJ78" s="7"/>
      <c r="JK78" s="7"/>
      <c r="JL78" s="7"/>
      <c r="JM78" s="7"/>
      <c r="JN78" s="7"/>
      <c r="JO78" s="7"/>
      <c r="JP78" s="7"/>
      <c r="JQ78" s="7"/>
      <c r="JR78" s="7"/>
      <c r="JS78" s="7"/>
      <c r="JT78" s="7"/>
      <c r="JU78" s="7"/>
      <c r="JV78" s="7"/>
      <c r="JW78" s="7"/>
      <c r="JX78" s="7"/>
      <c r="JY78" s="7"/>
      <c r="JZ78" s="7"/>
      <c r="KA78" s="7"/>
      <c r="KB78" s="7"/>
      <c r="KC78" s="7"/>
      <c r="KD78" s="7"/>
      <c r="KE78" s="7"/>
      <c r="KF78" s="7"/>
      <c r="KG78" s="7"/>
      <c r="KH78" s="7"/>
      <c r="KI78" s="7"/>
      <c r="KJ78" s="7"/>
      <c r="KK78" s="7"/>
      <c r="KL78" s="7"/>
      <c r="KM78" s="7"/>
      <c r="KN78" s="7"/>
      <c r="KO78" s="7"/>
      <c r="KP78" s="7"/>
      <c r="KQ78" s="7"/>
      <c r="KR78" s="7"/>
      <c r="KS78" s="7"/>
      <c r="KT78" s="7"/>
      <c r="KU78" s="7"/>
      <c r="KV78" s="7"/>
      <c r="KW78" s="7"/>
      <c r="KX78" s="7"/>
      <c r="KY78" s="7"/>
      <c r="KZ78" s="7"/>
      <c r="LA78" s="7"/>
      <c r="LB78" s="7"/>
      <c r="LC78" s="7"/>
      <c r="LD78" s="7"/>
      <c r="LE78" s="7"/>
      <c r="LF78" s="7"/>
      <c r="LG78" s="7"/>
      <c r="LH78" s="7"/>
      <c r="LI78" s="7"/>
      <c r="LJ78" s="7"/>
      <c r="LK78" s="7"/>
      <c r="LL78" s="7"/>
      <c r="LM78" s="7"/>
      <c r="LN78" s="7"/>
      <c r="LO78" s="7"/>
      <c r="LP78" s="7"/>
      <c r="LQ78" s="7"/>
      <c r="LR78" s="7"/>
      <c r="LS78" s="7"/>
      <c r="LT78" s="7"/>
      <c r="LU78" s="7"/>
      <c r="LV78" s="7"/>
      <c r="LW78" s="7"/>
      <c r="LX78" s="7"/>
      <c r="LY78" s="7"/>
      <c r="LZ78" s="7"/>
      <c r="MA78" s="7"/>
      <c r="MB78" s="7"/>
      <c r="MC78" s="7"/>
      <c r="MD78" s="7"/>
      <c r="ME78" s="7"/>
      <c r="MF78" s="7"/>
      <c r="MG78" s="7"/>
      <c r="MH78" s="7"/>
      <c r="MI78" s="7"/>
      <c r="MJ78" s="7"/>
      <c r="MK78" s="7"/>
      <c r="ML78" s="7"/>
      <c r="MM78" s="7"/>
      <c r="MN78" s="7"/>
      <c r="MO78" s="7"/>
      <c r="MP78" s="7"/>
      <c r="MQ78" s="7"/>
      <c r="MR78" s="7"/>
      <c r="MS78" s="7"/>
      <c r="MT78" s="7"/>
      <c r="MU78" s="7"/>
      <c r="MV78" s="7"/>
      <c r="MW78" s="7"/>
      <c r="MX78" s="7"/>
      <c r="MY78" s="7"/>
      <c r="MZ78" s="7"/>
      <c r="NA78" s="7"/>
      <c r="NB78" s="7"/>
      <c r="NC78" s="7"/>
      <c r="ND78" s="7"/>
      <c r="NE78" s="7"/>
      <c r="NF78" s="7"/>
      <c r="NG78" s="7"/>
      <c r="NH78" s="7"/>
      <c r="NI78" s="7"/>
      <c r="NJ78" s="7"/>
      <c r="NK78" s="7"/>
      <c r="NL78" s="7"/>
      <c r="NM78" s="7"/>
      <c r="NN78" s="7"/>
      <c r="NO78" s="7"/>
      <c r="NP78" s="7"/>
      <c r="NQ78" s="7"/>
      <c r="NR78" s="7"/>
      <c r="NS78" s="7"/>
      <c r="NT78" s="7"/>
      <c r="NU78" s="7"/>
      <c r="NV78" s="7"/>
      <c r="NW78" s="7"/>
      <c r="NX78" s="7"/>
      <c r="NY78" s="7"/>
      <c r="NZ78" s="7"/>
      <c r="OA78" s="7"/>
      <c r="OB78" s="7"/>
      <c r="OC78" s="7"/>
      <c r="OD78" s="7"/>
      <c r="OE78" s="7"/>
      <c r="OF78" s="7"/>
      <c r="OG78" s="7"/>
      <c r="OH78" s="7"/>
      <c r="OI78" s="7"/>
      <c r="OJ78" s="7"/>
      <c r="OK78" s="7"/>
      <c r="OL78" s="7"/>
      <c r="OM78" s="7"/>
      <c r="ON78" s="7"/>
      <c r="OO78" s="7"/>
      <c r="OP78" s="7"/>
      <c r="OQ78" s="7"/>
      <c r="OR78" s="7"/>
      <c r="OS78" s="7"/>
      <c r="OT78" s="7"/>
      <c r="OU78" s="7"/>
      <c r="OV78" s="7"/>
      <c r="OW78" s="7"/>
      <c r="OX78" s="7"/>
      <c r="OY78" s="7"/>
      <c r="OZ78" s="7"/>
      <c r="PA78" s="7"/>
      <c r="PB78" s="7"/>
      <c r="PC78" s="7"/>
      <c r="PD78" s="7"/>
      <c r="PE78" s="7"/>
      <c r="PF78" s="7"/>
      <c r="PG78" s="7"/>
      <c r="PH78" s="7"/>
      <c r="PI78" s="7"/>
      <c r="PJ78" s="7"/>
      <c r="PK78" s="7"/>
      <c r="PL78" s="7"/>
      <c r="PM78" s="7"/>
      <c r="PN78" s="7"/>
      <c r="PO78" s="7"/>
      <c r="PP78" s="7"/>
      <c r="PQ78" s="7"/>
      <c r="PR78" s="7"/>
      <c r="PS78" s="7"/>
      <c r="PT78" s="7"/>
      <c r="PU78" s="7"/>
      <c r="PV78" s="7"/>
      <c r="PW78" s="7"/>
      <c r="PX78" s="7"/>
      <c r="PY78" s="7"/>
      <c r="PZ78" s="7"/>
      <c r="QA78" s="7"/>
      <c r="QB78" s="7"/>
      <c r="QC78" s="7"/>
      <c r="QD78" s="7"/>
      <c r="QE78" s="7"/>
      <c r="QF78" s="7"/>
      <c r="QG78" s="7"/>
      <c r="QH78" s="7"/>
      <c r="QI78" s="7"/>
      <c r="QJ78" s="7"/>
      <c r="QK78" s="7"/>
      <c r="QL78" s="7"/>
      <c r="QM78" s="7"/>
      <c r="QN78" s="7"/>
      <c r="QO78" s="7"/>
      <c r="QP78" s="7"/>
      <c r="QQ78" s="7"/>
      <c r="QR78" s="7"/>
      <c r="QS78" s="7"/>
      <c r="QT78" s="7"/>
      <c r="QU78" s="7"/>
      <c r="QV78" s="7"/>
      <c r="QW78" s="7"/>
      <c r="QX78" s="7"/>
      <c r="QY78" s="7"/>
      <c r="QZ78" s="7"/>
      <c r="RA78" s="7"/>
      <c r="RB78" s="7"/>
      <c r="RC78" s="7"/>
      <c r="RD78" s="7"/>
      <c r="RE78" s="7"/>
      <c r="RF78" s="7"/>
      <c r="RG78" s="7"/>
      <c r="RH78" s="7"/>
      <c r="RI78" s="7"/>
      <c r="RJ78" s="7"/>
      <c r="RK78" s="7"/>
      <c r="RL78" s="7"/>
      <c r="RM78" s="7"/>
      <c r="RN78" s="7"/>
      <c r="RO78" s="7"/>
      <c r="RP78" s="7"/>
      <c r="RQ78" s="7"/>
      <c r="RR78" s="7"/>
      <c r="RS78" s="7"/>
      <c r="RT78" s="7"/>
      <c r="RU78" s="7"/>
      <c r="RV78" s="7"/>
      <c r="RW78" s="7"/>
      <c r="RX78" s="7"/>
      <c r="RY78" s="7"/>
      <c r="RZ78" s="7"/>
      <c r="SA78" s="7"/>
      <c r="SB78" s="7"/>
      <c r="SC78" s="7"/>
      <c r="SD78" s="7"/>
      <c r="SE78" s="7"/>
      <c r="SF78" s="7"/>
      <c r="SG78" s="7"/>
      <c r="SH78" s="7"/>
      <c r="SI78" s="7"/>
      <c r="SJ78" s="7"/>
      <c r="SK78" s="7"/>
      <c r="SL78" s="7"/>
      <c r="SM78" s="7"/>
      <c r="SN78" s="7"/>
      <c r="SO78" s="7"/>
      <c r="SP78" s="7"/>
      <c r="SQ78" s="7"/>
      <c r="SR78" s="7"/>
      <c r="SS78" s="7"/>
      <c r="ST78" s="7"/>
      <c r="SU78" s="7"/>
      <c r="SV78" s="7"/>
      <c r="SW78" s="7"/>
      <c r="SX78" s="7"/>
      <c r="SY78" s="7"/>
      <c r="SZ78" s="7"/>
      <c r="TA78" s="7"/>
      <c r="TB78" s="7"/>
      <c r="TC78" s="7"/>
      <c r="TD78" s="7"/>
      <c r="TE78" s="7"/>
      <c r="TF78" s="7"/>
      <c r="TG78" s="7"/>
      <c r="TH78" s="7"/>
      <c r="TI78" s="7"/>
      <c r="TJ78" s="7"/>
      <c r="TK78" s="7"/>
      <c r="TL78" s="7"/>
      <c r="TM78" s="7"/>
      <c r="TN78" s="7"/>
      <c r="TO78" s="7"/>
      <c r="TP78" s="7"/>
      <c r="TQ78" s="7"/>
      <c r="TR78" s="7"/>
      <c r="TS78" s="7"/>
      <c r="TT78" s="7"/>
      <c r="TU78" s="7"/>
      <c r="TV78" s="7"/>
      <c r="TW78" s="7"/>
      <c r="TX78" s="7"/>
      <c r="TY78" s="7"/>
      <c r="TZ78" s="7"/>
      <c r="UA78" s="7"/>
      <c r="UB78" s="7"/>
      <c r="UC78" s="7"/>
      <c r="UD78" s="7"/>
      <c r="UE78" s="7"/>
      <c r="UF78" s="7"/>
      <c r="UG78" s="7"/>
      <c r="UH78" s="7"/>
      <c r="UI78" s="7"/>
      <c r="UJ78" s="7"/>
      <c r="UK78" s="7"/>
      <c r="UL78" s="7"/>
      <c r="UM78" s="7"/>
      <c r="UN78" s="7"/>
      <c r="UO78" s="7"/>
      <c r="UP78" s="7"/>
      <c r="UQ78" s="7"/>
      <c r="UR78" s="7"/>
      <c r="US78" s="7"/>
      <c r="UT78" s="7"/>
      <c r="UU78" s="7"/>
      <c r="UV78" s="7"/>
      <c r="UW78" s="7"/>
      <c r="UX78" s="7"/>
      <c r="UY78" s="7"/>
      <c r="UZ78" s="7"/>
      <c r="VA78" s="7"/>
      <c r="VB78" s="7"/>
      <c r="VC78" s="7"/>
      <c r="VD78" s="7"/>
      <c r="VE78" s="7"/>
      <c r="VF78" s="7"/>
      <c r="VG78" s="7"/>
      <c r="VH78" s="7"/>
      <c r="VI78" s="7"/>
      <c r="VJ78" s="7"/>
      <c r="VK78" s="7"/>
      <c r="VL78" s="7"/>
      <c r="VM78" s="7"/>
      <c r="VN78" s="7"/>
      <c r="VO78" s="7"/>
      <c r="VP78" s="7"/>
      <c r="VQ78" s="7"/>
      <c r="VR78" s="7"/>
      <c r="VS78" s="7"/>
      <c r="VT78" s="7"/>
      <c r="VU78" s="7"/>
      <c r="VV78" s="7"/>
      <c r="VW78" s="7"/>
      <c r="VX78" s="7"/>
      <c r="VY78" s="7"/>
      <c r="VZ78" s="7"/>
      <c r="WA78" s="7"/>
      <c r="WB78" s="7"/>
      <c r="WC78" s="7"/>
      <c r="WD78" s="7"/>
      <c r="WE78" s="7"/>
      <c r="WF78" s="7"/>
      <c r="WG78" s="7"/>
      <c r="WH78" s="7"/>
      <c r="WI78" s="7"/>
      <c r="WJ78" s="7"/>
      <c r="WK78" s="7"/>
      <c r="WL78" s="7"/>
      <c r="WM78" s="7"/>
      <c r="WN78" s="7"/>
      <c r="WO78" s="7"/>
      <c r="WP78" s="7"/>
      <c r="WQ78" s="7"/>
      <c r="WR78" s="7"/>
      <c r="WS78" s="7"/>
      <c r="WT78" s="7"/>
      <c r="WU78" s="7"/>
      <c r="WV78" s="7"/>
      <c r="WW78" s="7"/>
      <c r="WX78" s="7"/>
      <c r="WY78" s="7"/>
      <c r="WZ78" s="7"/>
      <c r="XA78" s="7"/>
      <c r="XB78" s="7"/>
      <c r="XC78" s="7"/>
      <c r="XD78" s="7"/>
      <c r="XE78" s="7"/>
      <c r="XF78" s="7"/>
      <c r="XG78" s="7"/>
      <c r="XH78" s="7"/>
      <c r="XI78" s="7"/>
      <c r="XJ78" s="7"/>
      <c r="XK78" s="7"/>
      <c r="XL78" s="7"/>
      <c r="XM78" s="7"/>
      <c r="XN78" s="7"/>
      <c r="XO78" s="7"/>
      <c r="XP78" s="7"/>
      <c r="XQ78" s="7"/>
      <c r="XR78" s="7"/>
      <c r="XS78" s="7"/>
      <c r="XT78" s="7"/>
      <c r="XU78" s="7"/>
      <c r="XV78" s="7"/>
      <c r="XW78" s="7"/>
      <c r="XX78" s="7"/>
      <c r="XY78" s="7"/>
      <c r="XZ78" s="7"/>
      <c r="YA78" s="7"/>
      <c r="YB78" s="7"/>
      <c r="YC78" s="7"/>
      <c r="YD78" s="7"/>
      <c r="YE78" s="7"/>
      <c r="YF78" s="7"/>
      <c r="YG78" s="7"/>
      <c r="YH78" s="7"/>
      <c r="YI78" s="7"/>
      <c r="YJ78" s="7"/>
      <c r="YK78" s="7"/>
      <c r="YL78" s="7"/>
      <c r="YM78" s="7"/>
      <c r="YN78" s="7"/>
      <c r="YO78" s="7"/>
      <c r="YP78" s="7"/>
      <c r="YQ78" s="7"/>
      <c r="YR78" s="7"/>
      <c r="YS78" s="7"/>
      <c r="YT78" s="7"/>
      <c r="YU78" s="7"/>
      <c r="YV78" s="7"/>
      <c r="YW78" s="7"/>
      <c r="YX78" s="7"/>
      <c r="YY78" s="7"/>
      <c r="YZ78" s="7"/>
      <c r="ZA78" s="7"/>
      <c r="ZB78" s="7"/>
      <c r="ZC78" s="7"/>
      <c r="ZD78" s="7"/>
      <c r="ZE78" s="7"/>
      <c r="ZF78" s="7"/>
      <c r="ZG78" s="7"/>
      <c r="ZH78" s="7"/>
      <c r="ZI78" s="7"/>
      <c r="ZJ78" s="7"/>
      <c r="ZK78" s="7"/>
      <c r="ZL78" s="7"/>
      <c r="ZM78" s="7"/>
      <c r="ZN78" s="7"/>
      <c r="ZO78" s="7"/>
      <c r="ZP78" s="7"/>
      <c r="ZQ78" s="7"/>
      <c r="ZR78" s="7"/>
      <c r="ZS78" s="7"/>
      <c r="ZT78" s="7"/>
      <c r="ZU78" s="7"/>
      <c r="ZV78" s="7"/>
      <c r="ZW78" s="7"/>
      <c r="ZX78" s="7"/>
      <c r="ZY78" s="7"/>
      <c r="ZZ78" s="7"/>
      <c r="AAA78" s="7"/>
      <c r="AAB78" s="7"/>
      <c r="AAC78" s="7"/>
      <c r="AAD78" s="7"/>
      <c r="AAE78" s="7"/>
      <c r="AAF78" s="7"/>
      <c r="AAG78" s="7"/>
      <c r="AAH78" s="7"/>
      <c r="AAI78" s="7"/>
      <c r="AAJ78" s="7"/>
      <c r="AAK78" s="7"/>
      <c r="AAL78" s="7"/>
      <c r="AAM78" s="7"/>
      <c r="AAN78" s="7"/>
      <c r="AAO78" s="7"/>
      <c r="AAP78" s="7"/>
      <c r="AAQ78" s="7"/>
      <c r="AAR78" s="7"/>
      <c r="AAS78" s="7"/>
      <c r="AAT78" s="7"/>
      <c r="AAU78" s="7"/>
      <c r="AAV78" s="7"/>
      <c r="AAW78" s="7"/>
      <c r="AAX78" s="7"/>
      <c r="AAY78" s="7"/>
      <c r="AAZ78" s="7"/>
      <c r="ABA78" s="7"/>
      <c r="ABB78" s="7"/>
      <c r="ABC78" s="7"/>
      <c r="ABD78" s="7"/>
      <c r="ABE78" s="7"/>
      <c r="ABF78" s="7"/>
      <c r="ABG78" s="7"/>
      <c r="ABH78" s="7"/>
      <c r="ABI78" s="7"/>
      <c r="ABJ78" s="7"/>
      <c r="ABK78" s="7"/>
      <c r="ABL78" s="7"/>
      <c r="ABM78" s="7"/>
      <c r="ABN78" s="7"/>
      <c r="ABO78" s="7"/>
      <c r="ABP78" s="7"/>
      <c r="ABQ78" s="7"/>
      <c r="ABR78" s="7"/>
      <c r="ABS78" s="7"/>
      <c r="ABT78" s="7"/>
      <c r="ABU78" s="7"/>
      <c r="ABV78" s="7"/>
      <c r="ABW78" s="7"/>
      <c r="ABX78" s="7"/>
      <c r="ABY78" s="7"/>
      <c r="ABZ78" s="7"/>
      <c r="ACA78" s="7"/>
      <c r="ACB78" s="7"/>
      <c r="ACC78" s="7"/>
      <c r="ACD78" s="7"/>
      <c r="ACE78" s="7"/>
      <c r="ACF78" s="7"/>
      <c r="ACG78" s="7"/>
      <c r="ACH78" s="7"/>
      <c r="ACI78" s="7"/>
      <c r="ACJ78" s="7"/>
      <c r="ACK78" s="7"/>
      <c r="ACL78" s="7"/>
      <c r="ACM78" s="7"/>
      <c r="ACN78" s="7"/>
      <c r="ACO78" s="7"/>
      <c r="ACP78" s="7"/>
      <c r="ACQ78" s="7"/>
      <c r="ACR78" s="7"/>
      <c r="ACS78" s="7"/>
      <c r="ACT78" s="7"/>
      <c r="ACU78" s="7"/>
      <c r="ACV78" s="7"/>
      <c r="ACW78" s="7"/>
      <c r="ACX78" s="7"/>
      <c r="ACY78" s="7"/>
      <c r="ACZ78" s="7"/>
      <c r="ADA78" s="7"/>
      <c r="ADB78" s="7"/>
      <c r="ADC78" s="7"/>
      <c r="ADD78" s="7"/>
      <c r="ADE78" s="7"/>
      <c r="ADF78" s="7"/>
      <c r="ADG78" s="7"/>
      <c r="ADH78" s="7"/>
      <c r="ADI78" s="7"/>
      <c r="ADJ78" s="7"/>
      <c r="ADK78" s="7"/>
      <c r="ADL78" s="7"/>
      <c r="ADM78" s="7"/>
      <c r="ADN78" s="7"/>
      <c r="ADO78" s="7"/>
      <c r="ADP78" s="7"/>
      <c r="ADQ78" s="7"/>
      <c r="ADR78" s="7"/>
      <c r="ADS78" s="7"/>
      <c r="ADT78" s="7"/>
      <c r="ADU78" s="7"/>
      <c r="ADV78" s="7"/>
      <c r="ADW78" s="7"/>
      <c r="ADX78" s="7"/>
      <c r="ADY78" s="7"/>
      <c r="ADZ78" s="7"/>
      <c r="AEA78" s="7"/>
      <c r="AEB78" s="7"/>
      <c r="AEC78" s="7"/>
      <c r="AED78" s="7"/>
      <c r="AEE78" s="7"/>
      <c r="AEF78" s="7"/>
      <c r="AEG78" s="7"/>
      <c r="AEH78" s="7"/>
      <c r="AEI78" s="7"/>
      <c r="AEJ78" s="7"/>
      <c r="AEK78" s="7"/>
      <c r="AEL78" s="7"/>
      <c r="AEM78" s="7"/>
      <c r="AEN78" s="7"/>
      <c r="AEO78" s="7"/>
      <c r="AEP78" s="7"/>
      <c r="AEQ78" s="7"/>
      <c r="AER78" s="7"/>
      <c r="AES78" s="7"/>
      <c r="AET78" s="7"/>
      <c r="AEU78" s="7"/>
      <c r="AEV78" s="7"/>
      <c r="AEW78" s="7"/>
      <c r="AEX78" s="7"/>
      <c r="AEY78" s="7"/>
      <c r="AEZ78" s="7"/>
      <c r="AFA78" s="7"/>
      <c r="AFB78" s="7"/>
      <c r="AFC78" s="7"/>
      <c r="AFD78" s="7"/>
      <c r="AFE78" s="7"/>
      <c r="AFF78" s="7"/>
      <c r="AFG78" s="7"/>
      <c r="AFH78" s="7"/>
      <c r="AFI78" s="7"/>
      <c r="AFJ78" s="7"/>
      <c r="AFK78" s="7"/>
      <c r="AFL78" s="7"/>
      <c r="AFM78" s="7"/>
      <c r="AFN78" s="7"/>
      <c r="AFO78" s="7"/>
      <c r="AFP78" s="7"/>
      <c r="AFQ78" s="7"/>
      <c r="AFR78" s="7"/>
      <c r="AFS78" s="7"/>
      <c r="AFT78" s="7"/>
      <c r="AFU78" s="7"/>
      <c r="AFV78" s="7"/>
      <c r="AFW78" s="7"/>
      <c r="AFX78" s="7"/>
      <c r="AFY78" s="7"/>
      <c r="AFZ78" s="7"/>
      <c r="AGA78" s="7"/>
      <c r="AGB78" s="7"/>
      <c r="AGC78" s="7"/>
      <c r="AGD78" s="7"/>
      <c r="AGE78" s="7"/>
      <c r="AGF78" s="7"/>
      <c r="AGG78" s="7"/>
      <c r="AGH78" s="7"/>
      <c r="AGI78" s="7"/>
      <c r="AGJ78" s="7"/>
      <c r="AGK78" s="7"/>
      <c r="AGL78" s="7"/>
      <c r="AGM78" s="7"/>
      <c r="AGN78" s="7"/>
      <c r="AGO78" s="7"/>
      <c r="AGP78" s="7"/>
      <c r="AGQ78" s="7"/>
      <c r="AGR78" s="7"/>
      <c r="AGS78" s="7"/>
      <c r="AGT78" s="7"/>
      <c r="AGU78" s="7"/>
      <c r="AGV78" s="7"/>
      <c r="AGW78" s="7"/>
      <c r="AGX78" s="7"/>
      <c r="AGY78" s="7"/>
      <c r="AGZ78" s="7"/>
      <c r="AHA78" s="7"/>
      <c r="AHB78" s="7"/>
      <c r="AHC78" s="7"/>
      <c r="AHD78" s="7"/>
      <c r="AHE78" s="7"/>
      <c r="AHF78" s="7"/>
      <c r="AHG78" s="7"/>
      <c r="AHH78" s="7"/>
      <c r="AHI78" s="7"/>
      <c r="AHJ78" s="7"/>
      <c r="AHK78" s="7"/>
      <c r="AHL78" s="7"/>
      <c r="AHM78" s="7"/>
      <c r="AHN78" s="7"/>
      <c r="AHO78" s="7"/>
      <c r="AHP78" s="7"/>
      <c r="AHQ78" s="7"/>
      <c r="AHR78" s="7"/>
      <c r="AHS78" s="7"/>
      <c r="AHT78" s="7"/>
      <c r="AHU78" s="7"/>
      <c r="AHV78" s="7"/>
      <c r="AHW78" s="7"/>
      <c r="AHX78" s="7"/>
      <c r="AHY78" s="7"/>
      <c r="AHZ78" s="7"/>
      <c r="AIA78" s="7"/>
      <c r="AIB78" s="7"/>
      <c r="AIC78" s="7"/>
      <c r="AID78" s="7"/>
      <c r="AIE78" s="7"/>
      <c r="AIF78" s="7"/>
      <c r="AIG78" s="7"/>
      <c r="AIH78" s="7"/>
      <c r="AII78" s="7"/>
      <c r="AIJ78" s="7"/>
      <c r="AIK78" s="7"/>
      <c r="AIL78" s="7"/>
      <c r="AIM78" s="7"/>
      <c r="AIN78" s="7"/>
      <c r="AIO78" s="7"/>
      <c r="AIP78" s="7"/>
      <c r="AIQ78" s="7"/>
      <c r="AIR78" s="7"/>
      <c r="AIS78" s="7"/>
      <c r="AIT78" s="7"/>
      <c r="AIU78" s="7"/>
      <c r="AIV78" s="7"/>
      <c r="AIW78" s="7"/>
      <c r="AIX78" s="7"/>
      <c r="AIY78" s="7"/>
      <c r="AIZ78" s="7"/>
      <c r="AJA78" s="7"/>
      <c r="AJB78" s="7"/>
      <c r="AJC78" s="7"/>
      <c r="AJD78" s="7"/>
      <c r="AJE78" s="7"/>
      <c r="AJF78" s="7"/>
      <c r="AJG78" s="7"/>
      <c r="AJH78" s="7"/>
      <c r="AJI78" s="7"/>
      <c r="AJJ78" s="7"/>
      <c r="AJK78" s="7"/>
      <c r="AJL78" s="7"/>
      <c r="AJM78" s="7"/>
      <c r="AJN78" s="7"/>
      <c r="AJO78" s="7"/>
      <c r="AJP78" s="7"/>
      <c r="AJQ78" s="7"/>
      <c r="AJR78" s="7"/>
      <c r="AJS78" s="7"/>
      <c r="AJT78" s="7"/>
      <c r="AJU78" s="7"/>
      <c r="AJV78" s="7"/>
      <c r="AJW78" s="7"/>
      <c r="AJX78" s="7"/>
      <c r="AJY78" s="7"/>
      <c r="AJZ78" s="7"/>
      <c r="AKA78" s="7"/>
      <c r="AKB78" s="7"/>
      <c r="AKC78" s="7"/>
      <c r="AKD78" s="7"/>
      <c r="AKE78" s="7"/>
      <c r="AKF78" s="7"/>
      <c r="AKG78" s="7"/>
      <c r="AKH78" s="7"/>
      <c r="AKI78" s="7"/>
      <c r="AKJ78" s="7"/>
      <c r="AKK78" s="7"/>
      <c r="AKL78" s="7"/>
      <c r="AKM78" s="7"/>
      <c r="AKN78" s="7"/>
      <c r="AKO78" s="7"/>
      <c r="AKP78" s="7"/>
      <c r="AKQ78" s="7"/>
      <c r="AKR78" s="7"/>
      <c r="AKS78" s="7"/>
      <c r="AKT78" s="7"/>
      <c r="AKU78" s="7"/>
      <c r="AKV78" s="7"/>
      <c r="AKW78" s="7"/>
      <c r="AKX78" s="7"/>
      <c r="AKY78" s="7"/>
      <c r="AKZ78" s="7"/>
      <c r="ALA78" s="7"/>
      <c r="ALB78" s="7"/>
      <c r="ALC78" s="7"/>
      <c r="ALD78" s="7"/>
      <c r="ALE78" s="7"/>
      <c r="ALF78" s="7"/>
      <c r="ALG78" s="7"/>
      <c r="ALH78" s="7"/>
      <c r="ALI78" s="7"/>
      <c r="ALJ78" s="7"/>
      <c r="ALK78" s="7"/>
      <c r="ALL78" s="7"/>
      <c r="ALM78" s="7"/>
      <c r="ALN78" s="7"/>
      <c r="ALO78" s="7"/>
      <c r="ALP78" s="7"/>
      <c r="ALQ78" s="7"/>
      <c r="ALR78" s="7"/>
      <c r="ALS78" s="7"/>
      <c r="ALT78" s="7"/>
      <c r="ALU78" s="7"/>
      <c r="ALV78" s="7"/>
      <c r="ALW78" s="7"/>
      <c r="ALX78" s="7"/>
      <c r="ALY78" s="7"/>
      <c r="ALZ78" s="7"/>
      <c r="AMA78" s="7"/>
      <c r="AMB78" s="7"/>
      <c r="AMC78" s="7"/>
      <c r="AMD78" s="7"/>
      <c r="AME78" s="7"/>
      <c r="AMF78" s="7"/>
      <c r="AMG78" s="7"/>
      <c r="AMH78" s="7"/>
      <c r="AMI78" s="7"/>
      <c r="AMJ78" s="7"/>
      <c r="AMK78" s="7"/>
      <c r="AML78" s="7"/>
      <c r="AMM78" s="7"/>
      <c r="AMN78" s="7"/>
      <c r="AMO78" s="7"/>
      <c r="AMP78" s="7"/>
      <c r="AMQ78" s="7"/>
      <c r="AMR78" s="7"/>
      <c r="AMS78" s="7"/>
      <c r="AMT78" s="7"/>
      <c r="AMU78" s="7"/>
      <c r="AMV78" s="7"/>
      <c r="AMW78" s="7"/>
      <c r="AMX78" s="7"/>
      <c r="AMY78" s="7"/>
      <c r="AMZ78" s="7"/>
      <c r="ANA78" s="7"/>
      <c r="ANB78" s="7"/>
      <c r="ANC78" s="7"/>
      <c r="AND78" s="7"/>
      <c r="ANE78" s="7"/>
      <c r="ANF78" s="7"/>
      <c r="ANG78" s="7"/>
      <c r="ANH78" s="7"/>
      <c r="ANI78" s="7"/>
      <c r="ANJ78" s="7"/>
      <c r="ANK78" s="7"/>
      <c r="ANL78" s="7"/>
      <c r="ANM78" s="7"/>
      <c r="ANN78" s="7"/>
      <c r="ANO78" s="7"/>
      <c r="ANP78" s="7"/>
      <c r="ANQ78" s="7"/>
      <c r="ANR78" s="7"/>
      <c r="ANS78" s="7"/>
      <c r="ANT78" s="7"/>
      <c r="ANU78" s="7"/>
      <c r="ANV78" s="7"/>
      <c r="ANW78" s="7"/>
      <c r="ANX78" s="7"/>
      <c r="ANY78" s="7"/>
      <c r="ANZ78" s="7"/>
      <c r="AOA78" s="7"/>
      <c r="AOB78" s="7"/>
      <c r="AOC78" s="7"/>
      <c r="AOD78" s="7"/>
      <c r="AOE78" s="7"/>
      <c r="AOF78" s="7"/>
      <c r="AOG78" s="7"/>
      <c r="AOH78" s="7"/>
      <c r="AOI78" s="7"/>
      <c r="AOJ78" s="7"/>
      <c r="AOK78" s="7"/>
      <c r="AOL78" s="7"/>
      <c r="AOM78" s="7"/>
      <c r="AON78" s="7"/>
      <c r="AOO78" s="7"/>
      <c r="AOP78" s="7"/>
      <c r="AOQ78" s="7"/>
      <c r="AOR78" s="7"/>
      <c r="AOS78" s="7"/>
      <c r="AOT78" s="7"/>
      <c r="AOU78" s="7"/>
      <c r="AOV78" s="7"/>
      <c r="AOW78" s="7"/>
      <c r="AOX78" s="7"/>
      <c r="AOY78" s="7"/>
      <c r="AOZ78" s="7"/>
      <c r="APA78" s="7"/>
      <c r="APB78" s="7"/>
      <c r="APC78" s="7"/>
      <c r="APD78" s="7"/>
      <c r="APE78" s="7"/>
      <c r="APF78" s="7"/>
      <c r="APG78" s="7"/>
      <c r="APH78" s="7"/>
      <c r="API78" s="7"/>
      <c r="APJ78" s="7"/>
      <c r="APK78" s="7"/>
      <c r="APL78" s="7"/>
      <c r="APM78" s="7"/>
      <c r="APN78" s="7"/>
      <c r="APO78" s="7"/>
      <c r="APP78" s="7"/>
      <c r="APQ78" s="7"/>
      <c r="APR78" s="7"/>
      <c r="APS78" s="7"/>
      <c r="APT78" s="7"/>
      <c r="APU78" s="7"/>
      <c r="APV78" s="7"/>
      <c r="APW78" s="7"/>
      <c r="APX78" s="7"/>
      <c r="APY78" s="7"/>
      <c r="APZ78" s="7"/>
      <c r="AQA78" s="7"/>
      <c r="AQB78" s="7"/>
      <c r="AQC78" s="7"/>
      <c r="AQD78" s="7"/>
      <c r="AQE78" s="7"/>
      <c r="AQF78" s="7"/>
      <c r="AQG78" s="7"/>
      <c r="AQH78" s="7"/>
      <c r="AQI78" s="7"/>
      <c r="AQJ78" s="7"/>
      <c r="AQK78" s="7"/>
      <c r="AQL78" s="7"/>
      <c r="AQM78" s="7"/>
      <c r="AQN78" s="7"/>
      <c r="AQO78" s="7"/>
      <c r="AQP78" s="7"/>
      <c r="AQQ78" s="7"/>
      <c r="AQR78" s="7"/>
      <c r="AQS78" s="7"/>
      <c r="AQT78" s="7"/>
      <c r="AQU78" s="7"/>
      <c r="AQV78" s="7"/>
      <c r="AQW78" s="7"/>
      <c r="AQX78" s="7"/>
      <c r="AQY78" s="7"/>
      <c r="AQZ78" s="7"/>
      <c r="ARA78" s="7"/>
      <c r="ARB78" s="7"/>
      <c r="ARC78" s="7"/>
      <c r="ARD78" s="7"/>
      <c r="ARE78" s="7"/>
      <c r="ARF78" s="7"/>
      <c r="ARG78" s="7"/>
      <c r="ARH78" s="7"/>
      <c r="ARI78" s="7"/>
      <c r="ARJ78" s="7"/>
      <c r="ARK78" s="7"/>
      <c r="ARL78" s="7"/>
      <c r="ARM78" s="7"/>
      <c r="ARN78" s="7"/>
      <c r="ARO78" s="7"/>
      <c r="ARP78" s="7"/>
      <c r="ARQ78" s="7"/>
      <c r="ARR78" s="7"/>
      <c r="ARS78" s="7"/>
      <c r="ART78" s="7"/>
      <c r="ARU78" s="7"/>
      <c r="ARV78" s="7"/>
      <c r="ARW78" s="7"/>
      <c r="ARX78" s="7"/>
      <c r="ARY78" s="7"/>
      <c r="ARZ78" s="7"/>
      <c r="ASA78" s="7"/>
      <c r="ASB78" s="7"/>
      <c r="ASC78" s="7"/>
      <c r="ASD78" s="7"/>
      <c r="ASE78" s="7"/>
      <c r="ASF78" s="7"/>
      <c r="ASG78" s="7"/>
      <c r="ASH78" s="7"/>
      <c r="ASI78" s="7"/>
      <c r="ASJ78" s="7"/>
      <c r="ASK78" s="7"/>
      <c r="ASL78" s="7"/>
      <c r="ASM78" s="7"/>
      <c r="ASN78" s="7"/>
      <c r="ASO78" s="7"/>
      <c r="ASP78" s="7"/>
      <c r="ASQ78" s="7"/>
      <c r="ASR78" s="7"/>
      <c r="ASS78" s="7"/>
      <c r="AST78" s="7"/>
      <c r="ASU78" s="7"/>
      <c r="ASV78" s="7"/>
      <c r="ASW78" s="7"/>
      <c r="ASX78" s="7"/>
      <c r="ASY78" s="7"/>
      <c r="ASZ78" s="7"/>
      <c r="ATA78" s="7"/>
      <c r="ATB78" s="7"/>
      <c r="ATC78" s="7"/>
      <c r="ATD78" s="7"/>
      <c r="ATE78" s="7"/>
      <c r="ATF78" s="7"/>
      <c r="ATG78" s="7"/>
      <c r="ATH78" s="7"/>
      <c r="ATI78" s="7"/>
      <c r="ATJ78" s="7"/>
      <c r="ATK78" s="7"/>
      <c r="ATL78" s="7"/>
      <c r="ATM78" s="7"/>
      <c r="ATN78" s="7"/>
      <c r="ATO78" s="7"/>
      <c r="ATP78" s="7"/>
      <c r="ATQ78" s="7"/>
      <c r="ATR78" s="7"/>
      <c r="ATS78" s="7"/>
      <c r="ATT78" s="7"/>
      <c r="ATU78" s="7"/>
      <c r="ATV78" s="7"/>
      <c r="ATW78" s="7"/>
      <c r="ATX78" s="7"/>
      <c r="ATY78" s="7"/>
      <c r="ATZ78" s="7"/>
      <c r="AUA78" s="7"/>
      <c r="AUB78" s="7"/>
      <c r="AUC78" s="7"/>
      <c r="AUD78" s="7"/>
      <c r="AUE78" s="7"/>
      <c r="AUF78" s="7"/>
      <c r="AUG78" s="7"/>
      <c r="AUH78" s="7"/>
      <c r="AUI78" s="7"/>
      <c r="AUJ78" s="7"/>
      <c r="AUK78" s="7"/>
      <c r="AUL78" s="7"/>
      <c r="AUM78" s="7"/>
      <c r="AUN78" s="7"/>
      <c r="AUO78" s="7"/>
      <c r="AUP78" s="7"/>
      <c r="AUQ78" s="7"/>
      <c r="AUR78" s="7"/>
      <c r="AUS78" s="7"/>
      <c r="AUT78" s="7"/>
      <c r="AUU78" s="7"/>
      <c r="AUV78" s="7"/>
      <c r="AUW78" s="7"/>
      <c r="AUX78" s="7"/>
      <c r="AUY78" s="7"/>
      <c r="AUZ78" s="7"/>
      <c r="AVA78" s="7"/>
      <c r="AVB78" s="7"/>
      <c r="AVC78" s="7"/>
      <c r="AVD78" s="7"/>
      <c r="AVE78" s="7"/>
      <c r="AVF78" s="7"/>
      <c r="AVG78" s="7"/>
      <c r="AVH78" s="7"/>
      <c r="AVI78" s="7"/>
      <c r="AVJ78" s="7"/>
      <c r="AVK78" s="7"/>
      <c r="AVL78" s="7"/>
      <c r="AVM78" s="7"/>
      <c r="AVN78" s="7"/>
      <c r="AVO78" s="7"/>
      <c r="AVP78" s="7"/>
      <c r="AVQ78" s="7"/>
      <c r="AVR78" s="7"/>
      <c r="AVS78" s="7"/>
      <c r="AVT78" s="7"/>
      <c r="AVU78" s="7"/>
      <c r="AVV78" s="7"/>
      <c r="AVW78" s="7"/>
      <c r="AVX78" s="7"/>
      <c r="AVY78" s="7"/>
      <c r="AVZ78" s="7"/>
      <c r="AWA78" s="7"/>
      <c r="AWB78" s="7"/>
      <c r="AWC78" s="7"/>
      <c r="AWD78" s="7"/>
      <c r="AWE78" s="7"/>
      <c r="AWF78" s="7"/>
      <c r="AWG78" s="7"/>
      <c r="AWH78" s="7"/>
      <c r="AWI78" s="7"/>
      <c r="AWJ78" s="7"/>
      <c r="AWK78" s="7"/>
      <c r="AWL78" s="7"/>
      <c r="AWM78" s="7"/>
      <c r="AWN78" s="7"/>
      <c r="AWO78" s="7"/>
      <c r="AWP78" s="7"/>
      <c r="AWQ78" s="7"/>
      <c r="AWR78" s="7"/>
      <c r="AWS78" s="7"/>
      <c r="AWT78" s="7"/>
      <c r="AWU78" s="7"/>
      <c r="AWV78" s="7"/>
      <c r="AWW78" s="7"/>
      <c r="AWX78" s="7"/>
      <c r="AWY78" s="7"/>
      <c r="AWZ78" s="7"/>
      <c r="AXA78" s="7"/>
      <c r="AXB78" s="7"/>
      <c r="AXC78" s="7"/>
      <c r="AXD78" s="7"/>
      <c r="AXE78" s="7"/>
      <c r="AXF78" s="7"/>
      <c r="AXG78" s="7"/>
      <c r="AXH78" s="7"/>
      <c r="AXI78" s="7"/>
      <c r="AXJ78" s="7"/>
      <c r="AXK78" s="7"/>
      <c r="AXL78" s="7"/>
      <c r="AXM78" s="7"/>
      <c r="AXN78" s="7"/>
      <c r="AXO78" s="7"/>
      <c r="AXP78" s="7"/>
      <c r="AXQ78" s="7"/>
      <c r="AXR78" s="7"/>
      <c r="AXS78" s="7"/>
      <c r="AXT78" s="7"/>
      <c r="AXU78" s="7"/>
      <c r="AXV78" s="7"/>
      <c r="AXW78" s="7"/>
      <c r="AXX78" s="7"/>
      <c r="AXY78" s="7"/>
      <c r="AXZ78" s="7"/>
      <c r="AYA78" s="7"/>
      <c r="AYB78" s="7"/>
      <c r="AYC78" s="7"/>
      <c r="AYD78" s="7"/>
      <c r="AYE78" s="7"/>
      <c r="AYF78" s="7"/>
      <c r="AYG78" s="7"/>
      <c r="AYH78" s="7"/>
      <c r="AYI78" s="7"/>
      <c r="AYJ78" s="7"/>
      <c r="AYK78" s="7"/>
      <c r="AYL78" s="7"/>
      <c r="AYM78" s="7"/>
      <c r="AYN78" s="7"/>
      <c r="AYO78" s="7"/>
      <c r="AYP78" s="7"/>
      <c r="AYQ78" s="7"/>
      <c r="AYR78" s="7"/>
      <c r="AYS78" s="7"/>
      <c r="AYT78" s="7"/>
      <c r="AYU78" s="7"/>
      <c r="AYV78" s="7"/>
      <c r="AYW78" s="7"/>
      <c r="AYX78" s="7"/>
      <c r="AYY78" s="7"/>
      <c r="AYZ78" s="7"/>
      <c r="AZA78" s="7"/>
      <c r="AZB78" s="7"/>
      <c r="AZC78" s="7"/>
      <c r="AZD78" s="7"/>
      <c r="AZE78" s="7"/>
      <c r="AZF78" s="7"/>
      <c r="AZG78" s="7"/>
      <c r="AZH78" s="7"/>
      <c r="AZI78" s="7"/>
      <c r="AZJ78" s="7"/>
      <c r="AZK78" s="7"/>
      <c r="AZL78" s="7"/>
      <c r="AZM78" s="7"/>
      <c r="AZN78" s="7"/>
      <c r="AZO78" s="7"/>
      <c r="AZP78" s="7"/>
      <c r="AZQ78" s="7"/>
      <c r="AZR78" s="7"/>
      <c r="AZS78" s="7"/>
      <c r="AZT78" s="7"/>
      <c r="AZU78" s="7"/>
      <c r="AZV78" s="7"/>
      <c r="AZW78" s="7"/>
      <c r="AZX78" s="7"/>
      <c r="AZY78" s="7"/>
      <c r="AZZ78" s="7"/>
      <c r="BAA78" s="7"/>
      <c r="BAB78" s="7"/>
      <c r="BAC78" s="7"/>
      <c r="BAD78" s="7"/>
      <c r="BAE78" s="7"/>
      <c r="BAF78" s="7"/>
      <c r="BAG78" s="7"/>
      <c r="BAH78" s="7"/>
      <c r="BAI78" s="7"/>
      <c r="BAJ78" s="7"/>
      <c r="BAK78" s="7"/>
      <c r="BAL78" s="7"/>
      <c r="BAM78" s="7"/>
      <c r="BAN78" s="7"/>
      <c r="BAO78" s="7"/>
      <c r="BAP78" s="7"/>
      <c r="BAQ78" s="7"/>
      <c r="BAR78" s="7"/>
      <c r="BAS78" s="7"/>
      <c r="BAT78" s="7"/>
      <c r="BAU78" s="7"/>
      <c r="BAV78" s="7"/>
      <c r="BAW78" s="7"/>
      <c r="BAX78" s="7"/>
      <c r="BAY78" s="7"/>
      <c r="BAZ78" s="7"/>
      <c r="BBA78" s="7"/>
      <c r="BBB78" s="7"/>
      <c r="BBC78" s="7"/>
      <c r="BBD78" s="7"/>
      <c r="BBE78" s="7"/>
      <c r="BBF78" s="7"/>
      <c r="BBG78" s="7"/>
      <c r="BBH78" s="7"/>
      <c r="BBI78" s="7"/>
      <c r="BBJ78" s="7"/>
      <c r="BBK78" s="7"/>
      <c r="BBL78" s="7"/>
      <c r="BBM78" s="7"/>
      <c r="BBN78" s="7"/>
      <c r="BBO78" s="7"/>
      <c r="BBP78" s="7"/>
      <c r="BBQ78" s="7"/>
      <c r="BBR78" s="7"/>
      <c r="BBS78" s="7"/>
      <c r="BBT78" s="7"/>
      <c r="BBU78" s="7"/>
      <c r="BBV78" s="7"/>
      <c r="BBW78" s="7"/>
      <c r="BBX78" s="7"/>
      <c r="BBY78" s="7"/>
      <c r="BBZ78" s="7"/>
      <c r="BCA78" s="7"/>
      <c r="BCB78" s="7"/>
      <c r="BCC78" s="7"/>
      <c r="BCD78" s="7"/>
      <c r="BCE78" s="7"/>
      <c r="BCF78" s="7"/>
      <c r="BCG78" s="7"/>
      <c r="BCH78" s="7"/>
      <c r="BCI78" s="7"/>
      <c r="BCJ78" s="7"/>
      <c r="BCK78" s="7"/>
      <c r="BCL78" s="7"/>
      <c r="BCM78" s="7"/>
      <c r="BCN78" s="7"/>
      <c r="BCO78" s="7"/>
      <c r="BCP78" s="7"/>
      <c r="BCQ78" s="7"/>
      <c r="BCR78" s="7"/>
      <c r="BCS78" s="7"/>
      <c r="BCT78" s="7"/>
      <c r="BCU78" s="7"/>
      <c r="BCV78" s="7"/>
      <c r="BCW78" s="7"/>
      <c r="BCX78" s="7"/>
      <c r="BCY78" s="7"/>
      <c r="BCZ78" s="7"/>
      <c r="BDA78" s="7"/>
      <c r="BDB78" s="7"/>
      <c r="BDC78" s="7"/>
      <c r="BDD78" s="7"/>
      <c r="BDE78" s="7"/>
      <c r="BDF78" s="7"/>
      <c r="BDG78" s="7"/>
      <c r="BDH78" s="7"/>
      <c r="BDI78" s="7"/>
      <c r="BDJ78" s="7"/>
      <c r="BDK78" s="7"/>
      <c r="BDL78" s="7"/>
      <c r="BDM78" s="7"/>
      <c r="BDN78" s="7"/>
      <c r="BDO78" s="7"/>
      <c r="BDP78" s="7"/>
      <c r="BDQ78" s="7"/>
      <c r="BDR78" s="7"/>
      <c r="BDS78" s="7"/>
      <c r="BDT78" s="7"/>
      <c r="BDU78" s="7"/>
      <c r="BDV78" s="7"/>
      <c r="BDW78" s="7"/>
      <c r="BDX78" s="7"/>
      <c r="BDY78" s="7"/>
      <c r="BDZ78" s="7"/>
      <c r="BEA78" s="7"/>
      <c r="BEB78" s="7"/>
      <c r="BEC78" s="7"/>
      <c r="BED78" s="7"/>
      <c r="BEE78" s="7"/>
      <c r="BEF78" s="7"/>
      <c r="BEG78" s="7"/>
      <c r="BEH78" s="7"/>
      <c r="BEI78" s="7"/>
      <c r="BEJ78" s="7"/>
      <c r="BEK78" s="7"/>
      <c r="BEL78" s="7"/>
      <c r="BEM78" s="7"/>
      <c r="BEN78" s="7"/>
      <c r="BEO78" s="7"/>
      <c r="BEP78" s="7"/>
      <c r="BEQ78" s="7"/>
      <c r="BER78" s="7"/>
      <c r="BES78" s="7"/>
      <c r="BET78" s="7"/>
      <c r="BEU78" s="7"/>
      <c r="BEV78" s="7"/>
      <c r="BEW78" s="7"/>
      <c r="BEX78" s="7"/>
      <c r="BEY78" s="7"/>
      <c r="BEZ78" s="7"/>
      <c r="BFA78" s="7"/>
      <c r="BFB78" s="7"/>
      <c r="BFC78" s="7"/>
      <c r="BFD78" s="7"/>
      <c r="BFE78" s="7"/>
      <c r="BFF78" s="7"/>
      <c r="BFG78" s="7"/>
      <c r="BFH78" s="7"/>
      <c r="BFI78" s="7"/>
      <c r="BFJ78" s="7"/>
      <c r="BFK78" s="7"/>
      <c r="BFL78" s="7"/>
      <c r="BFM78" s="7"/>
      <c r="BFN78" s="7"/>
      <c r="BFO78" s="7"/>
      <c r="BFP78" s="7"/>
      <c r="BFQ78" s="7"/>
      <c r="BFR78" s="7"/>
      <c r="BFS78" s="7"/>
      <c r="BFT78" s="7"/>
      <c r="BFU78" s="7"/>
      <c r="BFV78" s="7"/>
      <c r="BFW78" s="7"/>
      <c r="BFX78" s="7"/>
      <c r="BFY78" s="7"/>
      <c r="BFZ78" s="7"/>
      <c r="BGA78" s="7"/>
      <c r="BGB78" s="7"/>
      <c r="BGC78" s="7"/>
      <c r="BGD78" s="7"/>
      <c r="BGE78" s="7"/>
      <c r="BGF78" s="7"/>
      <c r="BGG78" s="7"/>
      <c r="BGH78" s="7"/>
      <c r="BGI78" s="7"/>
      <c r="BGJ78" s="7"/>
      <c r="BGK78" s="7"/>
      <c r="BGL78" s="7"/>
      <c r="BGM78" s="7"/>
      <c r="BGN78" s="7"/>
      <c r="BGO78" s="7"/>
      <c r="BGP78" s="7"/>
      <c r="BGQ78" s="7"/>
      <c r="BGR78" s="7"/>
      <c r="BGS78" s="7"/>
      <c r="BGT78" s="7"/>
      <c r="BGU78" s="7"/>
      <c r="BGV78" s="7"/>
      <c r="BGW78" s="7"/>
      <c r="BGX78" s="7"/>
      <c r="BGY78" s="7"/>
      <c r="BGZ78" s="7"/>
      <c r="BHA78" s="7"/>
      <c r="BHB78" s="7"/>
      <c r="BHC78" s="7"/>
      <c r="BHD78" s="7"/>
      <c r="BHE78" s="7"/>
      <c r="BHF78" s="7"/>
      <c r="BHG78" s="7"/>
      <c r="BHH78" s="7"/>
      <c r="BHI78" s="7"/>
      <c r="BHJ78" s="7"/>
      <c r="BHK78" s="7"/>
      <c r="BHL78" s="7"/>
      <c r="BHM78" s="7"/>
      <c r="BHN78" s="7"/>
      <c r="BHO78" s="7"/>
      <c r="BHP78" s="7"/>
      <c r="BHQ78" s="7"/>
      <c r="BHR78" s="7"/>
      <c r="BHS78" s="7"/>
      <c r="BHT78" s="7"/>
      <c r="BHU78" s="7"/>
      <c r="BHV78" s="7"/>
      <c r="BHW78" s="7"/>
      <c r="BHX78" s="7"/>
      <c r="BHY78" s="7"/>
      <c r="BHZ78" s="7"/>
      <c r="BIA78" s="7"/>
      <c r="BIB78" s="7"/>
      <c r="BIC78" s="7"/>
      <c r="BID78" s="7"/>
      <c r="BIE78" s="7"/>
      <c r="BIF78" s="7"/>
      <c r="BIG78" s="7"/>
      <c r="BIH78" s="7"/>
      <c r="BII78" s="7"/>
      <c r="BIJ78" s="7"/>
      <c r="BIK78" s="7"/>
      <c r="BIL78" s="7"/>
      <c r="BIM78" s="7"/>
      <c r="BIN78" s="7"/>
      <c r="BIO78" s="7"/>
      <c r="BIP78" s="7"/>
      <c r="BIQ78" s="7"/>
      <c r="BIR78" s="7"/>
      <c r="BIS78" s="7"/>
      <c r="BIT78" s="7"/>
      <c r="BIU78" s="7"/>
      <c r="BIV78" s="7"/>
      <c r="BIW78" s="7"/>
      <c r="BIX78" s="7"/>
      <c r="BIY78" s="7"/>
      <c r="BIZ78" s="7"/>
      <c r="BJA78" s="7"/>
      <c r="BJB78" s="7"/>
      <c r="BJC78" s="7"/>
      <c r="BJD78" s="7"/>
      <c r="BJE78" s="7"/>
      <c r="BJF78" s="7"/>
      <c r="BJG78" s="7"/>
      <c r="BJH78" s="7"/>
      <c r="BJI78" s="7"/>
      <c r="BJJ78" s="7"/>
      <c r="BJK78" s="7"/>
      <c r="BJL78" s="7"/>
      <c r="BJM78" s="7"/>
      <c r="BJN78" s="7"/>
      <c r="BJO78" s="7"/>
      <c r="BJP78" s="7"/>
      <c r="BJQ78" s="7"/>
      <c r="BJR78" s="7"/>
      <c r="BJS78" s="7"/>
      <c r="BJT78" s="7"/>
      <c r="BJU78" s="7"/>
      <c r="BJV78" s="7"/>
      <c r="BJW78" s="7"/>
      <c r="BJX78" s="7"/>
      <c r="BJY78" s="7"/>
      <c r="BJZ78" s="7"/>
      <c r="BKA78" s="7"/>
      <c r="BKB78" s="7"/>
      <c r="BKC78" s="7"/>
      <c r="BKD78" s="7"/>
      <c r="BKE78" s="7"/>
      <c r="BKF78" s="7"/>
      <c r="BKG78" s="7"/>
      <c r="BKH78" s="7"/>
      <c r="BKI78" s="7"/>
      <c r="BKJ78" s="7"/>
      <c r="BKK78" s="7"/>
      <c r="BKL78" s="7"/>
      <c r="BKM78" s="7"/>
      <c r="BKN78" s="7"/>
      <c r="BKO78" s="7"/>
      <c r="BKP78" s="7"/>
      <c r="BKQ78" s="7"/>
      <c r="BKR78" s="7"/>
      <c r="BKS78" s="7"/>
      <c r="BKT78" s="7"/>
      <c r="BKU78" s="7"/>
      <c r="BKV78" s="7"/>
      <c r="BKW78" s="7"/>
      <c r="BKX78" s="7"/>
      <c r="BKY78" s="7"/>
      <c r="BKZ78" s="7"/>
      <c r="BLA78" s="7"/>
      <c r="BLB78" s="7"/>
      <c r="BLC78" s="7"/>
      <c r="BLD78" s="7"/>
      <c r="BLE78" s="7"/>
      <c r="BLF78" s="7"/>
      <c r="BLG78" s="7"/>
      <c r="BLH78" s="7"/>
      <c r="BLI78" s="7"/>
      <c r="BLJ78" s="7"/>
      <c r="BLK78" s="7"/>
      <c r="BLL78" s="7"/>
      <c r="BLM78" s="7"/>
      <c r="BLN78" s="7"/>
      <c r="BLO78" s="7"/>
      <c r="BLP78" s="7"/>
      <c r="BLQ78" s="7"/>
      <c r="BLR78" s="7"/>
      <c r="BLS78" s="7"/>
      <c r="BLT78" s="7"/>
      <c r="BLU78" s="7"/>
      <c r="BLV78" s="7"/>
      <c r="BLW78" s="7"/>
      <c r="BLX78" s="7"/>
      <c r="BLY78" s="7"/>
      <c r="BLZ78" s="7"/>
      <c r="BMA78" s="7"/>
      <c r="BMB78" s="7"/>
      <c r="BMC78" s="7"/>
      <c r="BMD78" s="7"/>
      <c r="BME78" s="7"/>
      <c r="BMF78" s="7"/>
      <c r="BMG78" s="7"/>
      <c r="BMH78" s="7"/>
      <c r="BMI78" s="7"/>
      <c r="BMJ78" s="7"/>
      <c r="BMK78" s="7"/>
      <c r="BML78" s="7"/>
      <c r="BMM78" s="7"/>
      <c r="BMN78" s="7"/>
      <c r="BMO78" s="7"/>
      <c r="BMP78" s="7"/>
      <c r="BMQ78" s="7"/>
      <c r="BMR78" s="7"/>
      <c r="BMS78" s="7"/>
      <c r="BMT78" s="7"/>
      <c r="BMU78" s="7"/>
      <c r="BMV78" s="7"/>
      <c r="BMW78" s="7"/>
      <c r="BMX78" s="7"/>
      <c r="BMY78" s="7"/>
      <c r="BMZ78" s="7"/>
      <c r="BNA78" s="7"/>
      <c r="BNB78" s="7"/>
      <c r="BNC78" s="7"/>
      <c r="BND78" s="7"/>
      <c r="BNE78" s="7"/>
      <c r="BNF78" s="7"/>
      <c r="BNG78" s="7"/>
      <c r="BNH78" s="7"/>
      <c r="BNI78" s="7"/>
      <c r="BNJ78" s="7"/>
      <c r="BNK78" s="7"/>
      <c r="BNL78" s="7"/>
      <c r="BNM78" s="7"/>
      <c r="BNN78" s="7"/>
      <c r="BNO78" s="7"/>
      <c r="BNP78" s="7"/>
      <c r="BNQ78" s="7"/>
      <c r="BNR78" s="7"/>
      <c r="BNS78" s="7"/>
      <c r="BNT78" s="7"/>
      <c r="BNU78" s="7"/>
      <c r="BNV78" s="7"/>
      <c r="BNW78" s="7"/>
      <c r="BNX78" s="7"/>
      <c r="BNY78" s="7"/>
      <c r="BNZ78" s="7"/>
      <c r="BOA78" s="7"/>
      <c r="BOB78" s="7"/>
      <c r="BOC78" s="7"/>
      <c r="BOD78" s="7"/>
      <c r="BOE78" s="7"/>
      <c r="BOF78" s="7"/>
      <c r="BOG78" s="7"/>
      <c r="BOH78" s="7"/>
      <c r="BOI78" s="7"/>
      <c r="BOJ78" s="7"/>
      <c r="BOK78" s="7"/>
      <c r="BOL78" s="7"/>
      <c r="BOM78" s="7"/>
      <c r="BON78" s="7"/>
      <c r="BOO78" s="7"/>
      <c r="BOP78" s="7"/>
      <c r="BOQ78" s="7"/>
      <c r="BOR78" s="7"/>
      <c r="BOS78" s="7"/>
      <c r="BOT78" s="7"/>
      <c r="BOU78" s="7"/>
      <c r="BOV78" s="7"/>
      <c r="BOW78" s="7"/>
      <c r="BOX78" s="7"/>
      <c r="BOY78" s="7"/>
      <c r="BOZ78" s="7"/>
      <c r="BPA78" s="7"/>
      <c r="BPB78" s="7"/>
      <c r="BPC78" s="7"/>
      <c r="BPD78" s="7"/>
      <c r="BPE78" s="7"/>
      <c r="BPF78" s="7"/>
      <c r="BPG78" s="7"/>
      <c r="BPH78" s="7"/>
      <c r="BPI78" s="7"/>
      <c r="BPJ78" s="7"/>
      <c r="BPK78" s="7"/>
      <c r="BPL78" s="7"/>
      <c r="BPM78" s="7"/>
      <c r="BPN78" s="7"/>
      <c r="BPO78" s="7"/>
      <c r="BPP78" s="7"/>
      <c r="BPQ78" s="7"/>
      <c r="BPR78" s="7"/>
      <c r="BPS78" s="7"/>
      <c r="BPT78" s="7"/>
      <c r="BPU78" s="7"/>
      <c r="BPV78" s="7"/>
      <c r="BPW78" s="7"/>
      <c r="BPX78" s="7"/>
      <c r="BPY78" s="7"/>
      <c r="BPZ78" s="7"/>
      <c r="BQA78" s="7"/>
      <c r="BQB78" s="7"/>
      <c r="BQC78" s="7"/>
      <c r="BQD78" s="7"/>
      <c r="BQE78" s="7"/>
      <c r="BQF78" s="7"/>
      <c r="BQG78" s="7"/>
      <c r="BQH78" s="7"/>
      <c r="BQI78" s="7"/>
      <c r="BQJ78" s="7"/>
      <c r="BQK78" s="7"/>
      <c r="BQL78" s="7"/>
      <c r="BQM78" s="7"/>
      <c r="BQN78" s="7"/>
      <c r="BQO78" s="7"/>
      <c r="BQP78" s="7"/>
      <c r="BQQ78" s="7"/>
      <c r="BQR78" s="7"/>
      <c r="BQS78" s="7"/>
      <c r="BQT78" s="7"/>
      <c r="BQU78" s="7"/>
      <c r="BQV78" s="7"/>
      <c r="BQW78" s="7"/>
      <c r="BQX78" s="7"/>
      <c r="BQY78" s="7"/>
      <c r="BQZ78" s="7"/>
      <c r="BRA78" s="7"/>
      <c r="BRB78" s="7"/>
      <c r="BRC78" s="7"/>
      <c r="BRD78" s="7"/>
      <c r="BRE78" s="7"/>
      <c r="BRF78" s="7"/>
      <c r="BRG78" s="7"/>
      <c r="BRH78" s="7"/>
      <c r="BRI78" s="7"/>
      <c r="BRJ78" s="7"/>
      <c r="BRK78" s="7"/>
      <c r="BRL78" s="7"/>
      <c r="BRM78" s="7"/>
      <c r="BRN78" s="7"/>
      <c r="BRO78" s="7"/>
      <c r="BRP78" s="7"/>
      <c r="BRQ78" s="7"/>
      <c r="BRR78" s="7"/>
      <c r="BRS78" s="7"/>
      <c r="BRT78" s="7"/>
      <c r="BRU78" s="7"/>
      <c r="BRV78" s="7"/>
      <c r="BRW78" s="7"/>
      <c r="BRX78" s="7"/>
      <c r="BRY78" s="7"/>
      <c r="BRZ78" s="7"/>
      <c r="BSA78" s="7"/>
      <c r="BSB78" s="7"/>
      <c r="BSC78" s="7"/>
      <c r="BSD78" s="7"/>
      <c r="BSE78" s="7"/>
      <c r="BSF78" s="7"/>
      <c r="BSG78" s="7"/>
      <c r="BSH78" s="7"/>
      <c r="BSI78" s="7"/>
      <c r="BSJ78" s="7"/>
      <c r="BSK78" s="7"/>
      <c r="BSL78" s="7"/>
      <c r="BSM78" s="7"/>
      <c r="BSN78" s="7"/>
      <c r="BSO78" s="7"/>
      <c r="BSP78" s="7"/>
      <c r="BSQ78" s="7"/>
      <c r="BSR78" s="7"/>
      <c r="BSS78" s="7"/>
      <c r="BST78" s="7"/>
      <c r="BSU78" s="7"/>
      <c r="BSV78" s="7"/>
      <c r="BSW78" s="7"/>
      <c r="BSX78" s="7"/>
      <c r="BSY78" s="7"/>
      <c r="BSZ78" s="7"/>
      <c r="BTA78" s="7"/>
      <c r="BTB78" s="7"/>
      <c r="BTC78" s="7"/>
      <c r="BTD78" s="7"/>
      <c r="BTE78" s="7"/>
      <c r="BTF78" s="7"/>
      <c r="BTG78" s="7"/>
      <c r="BTH78" s="7"/>
      <c r="BTI78" s="7"/>
      <c r="BTJ78" s="7"/>
      <c r="BTK78" s="7"/>
      <c r="BTL78" s="7"/>
      <c r="BTM78" s="7"/>
      <c r="BTN78" s="7"/>
      <c r="BTO78" s="7"/>
      <c r="BTP78" s="7"/>
      <c r="BTQ78" s="7"/>
      <c r="BTR78" s="7"/>
      <c r="BTS78" s="7"/>
      <c r="BTT78" s="7"/>
      <c r="BTU78" s="7"/>
      <c r="BTV78" s="7"/>
      <c r="BTW78" s="7"/>
      <c r="BTX78" s="7"/>
      <c r="BTY78" s="7"/>
      <c r="BTZ78" s="7"/>
      <c r="BUA78" s="7"/>
      <c r="BUB78" s="7"/>
      <c r="BUC78" s="7"/>
      <c r="BUD78" s="7"/>
      <c r="BUE78" s="7"/>
      <c r="BUF78" s="7"/>
      <c r="BUG78" s="7"/>
      <c r="BUH78" s="7"/>
      <c r="BUI78" s="7"/>
      <c r="BUJ78" s="7"/>
      <c r="BUK78" s="7"/>
      <c r="BUL78" s="7"/>
      <c r="BUM78" s="7"/>
      <c r="BUN78" s="7"/>
      <c r="BUO78" s="7"/>
      <c r="BUP78" s="7"/>
      <c r="BUQ78" s="7"/>
      <c r="BUR78" s="7"/>
      <c r="BUS78" s="7"/>
      <c r="BUT78" s="7"/>
      <c r="BUU78" s="7"/>
      <c r="BUV78" s="7"/>
      <c r="BUW78" s="7"/>
      <c r="BUX78" s="7"/>
      <c r="BUY78" s="7"/>
      <c r="BUZ78" s="7"/>
      <c r="BVA78" s="7"/>
      <c r="BVB78" s="7"/>
      <c r="BVC78" s="7"/>
      <c r="BVD78" s="7"/>
      <c r="BVE78" s="7"/>
      <c r="BVF78" s="7"/>
      <c r="BVG78" s="7"/>
      <c r="BVH78" s="7"/>
      <c r="BVI78" s="7"/>
      <c r="BVJ78" s="7"/>
      <c r="BVK78" s="7"/>
      <c r="BVL78" s="7"/>
      <c r="BVM78" s="7"/>
      <c r="BVN78" s="7"/>
      <c r="BVO78" s="7"/>
      <c r="BVP78" s="7"/>
      <c r="BVQ78" s="7"/>
      <c r="BVR78" s="7"/>
      <c r="BVS78" s="7"/>
      <c r="BVT78" s="7"/>
      <c r="BVU78" s="7"/>
      <c r="BVV78" s="7"/>
      <c r="BVW78" s="7"/>
      <c r="BVX78" s="7"/>
      <c r="BVY78" s="7"/>
      <c r="BVZ78" s="7"/>
      <c r="BWA78" s="7"/>
      <c r="BWB78" s="7"/>
      <c r="BWC78" s="7"/>
      <c r="BWD78" s="7"/>
      <c r="BWE78" s="7"/>
      <c r="BWF78" s="7"/>
      <c r="BWG78" s="7"/>
      <c r="BWH78" s="7"/>
      <c r="BWI78" s="7"/>
      <c r="BWJ78" s="7"/>
      <c r="BWK78" s="7"/>
      <c r="BWL78" s="7"/>
      <c r="BWM78" s="7"/>
      <c r="BWN78" s="7"/>
      <c r="BWO78" s="7"/>
      <c r="BWP78" s="7"/>
      <c r="BWQ78" s="7"/>
      <c r="BWR78" s="7"/>
      <c r="BWS78" s="7"/>
      <c r="BWT78" s="7"/>
      <c r="BWU78" s="7"/>
      <c r="BWV78" s="7"/>
      <c r="BWW78" s="7"/>
      <c r="BWX78" s="7"/>
      <c r="BWY78" s="7"/>
      <c r="BWZ78" s="7"/>
      <c r="BXA78" s="7"/>
      <c r="BXB78" s="7"/>
      <c r="BXC78" s="7"/>
      <c r="BXD78" s="7"/>
      <c r="BXE78" s="7"/>
      <c r="BXF78" s="7"/>
      <c r="BXG78" s="7"/>
      <c r="BXH78" s="7"/>
      <c r="BXI78" s="7"/>
      <c r="BXJ78" s="7"/>
      <c r="BXK78" s="7"/>
      <c r="BXL78" s="7"/>
      <c r="BXM78" s="7"/>
      <c r="BXN78" s="7"/>
      <c r="BXO78" s="7"/>
      <c r="BXP78" s="7"/>
      <c r="BXQ78" s="7"/>
      <c r="BXR78" s="7"/>
      <c r="BXS78" s="7"/>
      <c r="BXT78" s="7"/>
      <c r="BXU78" s="7"/>
      <c r="BXV78" s="7"/>
      <c r="BXW78" s="7"/>
      <c r="BXX78" s="7"/>
      <c r="BXY78" s="7"/>
      <c r="BXZ78" s="7"/>
      <c r="BYA78" s="7"/>
      <c r="BYB78" s="7"/>
      <c r="BYC78" s="7"/>
      <c r="BYD78" s="7"/>
      <c r="BYE78" s="7"/>
      <c r="BYF78" s="7"/>
      <c r="BYG78" s="7"/>
      <c r="BYH78" s="7"/>
      <c r="BYI78" s="7"/>
      <c r="BYJ78" s="7"/>
      <c r="BYK78" s="7"/>
      <c r="BYL78" s="7"/>
      <c r="BYM78" s="7"/>
      <c r="BYN78" s="7"/>
      <c r="BYO78" s="7"/>
      <c r="BYP78" s="7"/>
      <c r="BYQ78" s="7"/>
      <c r="BYR78" s="7"/>
      <c r="BYS78" s="7"/>
      <c r="BYT78" s="7"/>
      <c r="BYU78" s="7"/>
      <c r="BYV78" s="7"/>
      <c r="BYW78" s="7"/>
      <c r="BYX78" s="7"/>
      <c r="BYY78" s="7"/>
      <c r="BYZ78" s="7"/>
      <c r="BZA78" s="7"/>
      <c r="BZB78" s="7"/>
      <c r="BZC78" s="7"/>
      <c r="BZD78" s="7"/>
      <c r="BZE78" s="7"/>
      <c r="BZF78" s="7"/>
      <c r="BZG78" s="7"/>
      <c r="BZH78" s="7"/>
      <c r="BZI78" s="7"/>
      <c r="BZJ78" s="7"/>
      <c r="BZK78" s="7"/>
      <c r="BZL78" s="7"/>
      <c r="BZM78" s="7"/>
      <c r="BZN78" s="7"/>
      <c r="BZO78" s="7"/>
      <c r="BZP78" s="7"/>
      <c r="BZQ78" s="7"/>
      <c r="BZR78" s="7"/>
      <c r="BZS78" s="7"/>
      <c r="BZT78" s="7"/>
      <c r="BZU78" s="7"/>
      <c r="BZV78" s="7"/>
      <c r="BZW78" s="7"/>
      <c r="BZX78" s="7"/>
      <c r="BZY78" s="7"/>
      <c r="BZZ78" s="7"/>
      <c r="CAA78" s="7"/>
      <c r="CAB78" s="7"/>
      <c r="CAC78" s="7"/>
      <c r="CAD78" s="7"/>
      <c r="CAE78" s="7"/>
      <c r="CAF78" s="7"/>
      <c r="CAG78" s="7"/>
      <c r="CAH78" s="7"/>
      <c r="CAI78" s="7"/>
      <c r="CAJ78" s="7"/>
      <c r="CAK78" s="7"/>
      <c r="CAL78" s="7"/>
      <c r="CAM78" s="7"/>
      <c r="CAN78" s="7"/>
      <c r="CAO78" s="7"/>
      <c r="CAP78" s="7"/>
      <c r="CAQ78" s="7"/>
      <c r="CAR78" s="7"/>
      <c r="CAS78" s="7"/>
      <c r="CAT78" s="7"/>
      <c r="CAU78" s="7"/>
      <c r="CAV78" s="7"/>
      <c r="CAW78" s="7"/>
      <c r="CAX78" s="7"/>
      <c r="CAY78" s="7"/>
      <c r="CAZ78" s="7"/>
      <c r="CBA78" s="7"/>
      <c r="CBB78" s="7"/>
      <c r="CBC78" s="7"/>
      <c r="CBD78" s="7"/>
      <c r="CBE78" s="7"/>
      <c r="CBF78" s="7"/>
      <c r="CBG78" s="7"/>
      <c r="CBH78" s="7"/>
      <c r="CBI78" s="7"/>
      <c r="CBJ78" s="7"/>
      <c r="CBK78" s="7"/>
      <c r="CBL78" s="7"/>
      <c r="CBM78" s="7"/>
      <c r="CBN78" s="7"/>
      <c r="CBO78" s="7"/>
      <c r="CBP78" s="7"/>
      <c r="CBQ78" s="7"/>
      <c r="CBR78" s="7"/>
      <c r="CBS78" s="7"/>
      <c r="CBT78" s="7"/>
      <c r="CBU78" s="7"/>
      <c r="CBV78" s="7"/>
      <c r="CBW78" s="7"/>
      <c r="CBX78" s="7"/>
      <c r="CBY78" s="7"/>
      <c r="CBZ78" s="7"/>
      <c r="CCA78" s="7"/>
      <c r="CCB78" s="7"/>
      <c r="CCC78" s="7"/>
      <c r="CCD78" s="7"/>
      <c r="CCE78" s="7"/>
      <c r="CCF78" s="7"/>
      <c r="CCG78" s="7"/>
      <c r="CCH78" s="7"/>
      <c r="CCI78" s="7"/>
      <c r="CCJ78" s="7"/>
      <c r="CCK78" s="7"/>
      <c r="CCL78" s="7"/>
      <c r="CCM78" s="7"/>
      <c r="CCN78" s="7"/>
      <c r="CCO78" s="7"/>
      <c r="CCP78" s="7"/>
      <c r="CCQ78" s="7"/>
      <c r="CCR78" s="7"/>
      <c r="CCS78" s="7"/>
      <c r="CCT78" s="7"/>
      <c r="CCU78" s="7"/>
      <c r="CCV78" s="7"/>
      <c r="CCW78" s="7"/>
      <c r="CCX78" s="7"/>
      <c r="CCY78" s="7"/>
      <c r="CCZ78" s="7"/>
      <c r="CDA78" s="7"/>
      <c r="CDB78" s="7"/>
      <c r="CDC78" s="7"/>
      <c r="CDD78" s="7"/>
      <c r="CDE78" s="7"/>
      <c r="CDF78" s="7"/>
      <c r="CDG78" s="7"/>
      <c r="CDH78" s="7"/>
      <c r="CDI78" s="7"/>
      <c r="CDJ78" s="7"/>
      <c r="CDK78" s="7"/>
      <c r="CDL78" s="7"/>
      <c r="CDM78" s="7"/>
      <c r="CDN78" s="7"/>
      <c r="CDO78" s="7"/>
      <c r="CDP78" s="7"/>
      <c r="CDQ78" s="7"/>
      <c r="CDR78" s="7"/>
      <c r="CDS78" s="7"/>
      <c r="CDT78" s="7"/>
      <c r="CDU78" s="7"/>
      <c r="CDV78" s="7"/>
      <c r="CDW78" s="7"/>
      <c r="CDX78" s="7"/>
      <c r="CDY78" s="7"/>
      <c r="CDZ78" s="7"/>
      <c r="CEA78" s="7"/>
      <c r="CEB78" s="7"/>
      <c r="CEC78" s="7"/>
      <c r="CED78" s="7"/>
      <c r="CEE78" s="7"/>
      <c r="CEF78" s="7"/>
      <c r="CEG78" s="7"/>
      <c r="CEH78" s="7"/>
      <c r="CEI78" s="7"/>
      <c r="CEJ78" s="7"/>
      <c r="CEK78" s="7"/>
      <c r="CEL78" s="7"/>
      <c r="CEM78" s="7"/>
      <c r="CEN78" s="7"/>
      <c r="CEO78" s="7"/>
      <c r="CEP78" s="7"/>
      <c r="CEQ78" s="7"/>
      <c r="CER78" s="7"/>
      <c r="CES78" s="7"/>
      <c r="CET78" s="7"/>
      <c r="CEU78" s="7"/>
      <c r="CEV78" s="7"/>
      <c r="CEW78" s="7"/>
      <c r="CEX78" s="7"/>
      <c r="CEY78" s="7"/>
      <c r="CEZ78" s="7"/>
      <c r="CFA78" s="7"/>
      <c r="CFB78" s="7"/>
      <c r="CFC78" s="7"/>
      <c r="CFD78" s="7"/>
      <c r="CFE78" s="7"/>
      <c r="CFF78" s="7"/>
      <c r="CFG78" s="7"/>
      <c r="CFH78" s="7"/>
      <c r="CFI78" s="7"/>
      <c r="CFJ78" s="7"/>
      <c r="CFK78" s="7"/>
      <c r="CFL78" s="7"/>
      <c r="CFM78" s="7"/>
      <c r="CFN78" s="7"/>
      <c r="CFO78" s="7"/>
      <c r="CFP78" s="7"/>
      <c r="CFQ78" s="7"/>
      <c r="CFR78" s="7"/>
      <c r="CFS78" s="7"/>
      <c r="CFT78" s="7"/>
      <c r="CFU78" s="7"/>
      <c r="CFV78" s="7"/>
      <c r="CFW78" s="7"/>
      <c r="CFX78" s="7"/>
      <c r="CFY78" s="7"/>
      <c r="CFZ78" s="7"/>
      <c r="CGA78" s="7"/>
      <c r="CGB78" s="7"/>
      <c r="CGC78" s="7"/>
      <c r="CGD78" s="7"/>
      <c r="CGE78" s="7"/>
      <c r="CGF78" s="7"/>
      <c r="CGG78" s="7"/>
      <c r="CGH78" s="7"/>
      <c r="CGI78" s="7"/>
      <c r="CGJ78" s="7"/>
      <c r="CGK78" s="7"/>
      <c r="CGL78" s="7"/>
      <c r="CGM78" s="7"/>
      <c r="CGN78" s="7"/>
      <c r="CGO78" s="7"/>
      <c r="CGP78" s="7"/>
      <c r="CGQ78" s="7"/>
      <c r="CGR78" s="7"/>
      <c r="CGS78" s="7"/>
      <c r="CGT78" s="7"/>
      <c r="CGU78" s="7"/>
      <c r="CGV78" s="7"/>
      <c r="CGW78" s="7"/>
      <c r="CGX78" s="7"/>
      <c r="CGY78" s="7"/>
      <c r="CGZ78" s="7"/>
      <c r="CHA78" s="7"/>
      <c r="CHB78" s="7"/>
      <c r="CHC78" s="7"/>
      <c r="CHD78" s="7"/>
      <c r="CHE78" s="7"/>
      <c r="CHF78" s="7"/>
      <c r="CHG78" s="7"/>
      <c r="CHH78" s="7"/>
      <c r="CHI78" s="7"/>
      <c r="CHJ78" s="7"/>
      <c r="CHK78" s="7"/>
      <c r="CHL78" s="7"/>
      <c r="CHM78" s="7"/>
      <c r="CHN78" s="7"/>
      <c r="CHO78" s="7"/>
      <c r="CHP78" s="7"/>
      <c r="CHQ78" s="7"/>
      <c r="CHR78" s="7"/>
      <c r="CHS78" s="7"/>
      <c r="CHT78" s="7"/>
      <c r="CHU78" s="7"/>
      <c r="CHV78" s="7"/>
      <c r="CHW78" s="7"/>
      <c r="CHX78" s="7"/>
      <c r="CHY78" s="7"/>
      <c r="CHZ78" s="7"/>
      <c r="CIA78" s="7"/>
      <c r="CIB78" s="7"/>
      <c r="CIC78" s="7"/>
      <c r="CID78" s="7"/>
      <c r="CIE78" s="7"/>
      <c r="CIF78" s="7"/>
      <c r="CIG78" s="7"/>
      <c r="CIH78" s="7"/>
      <c r="CII78" s="7"/>
      <c r="CIJ78" s="7"/>
      <c r="CIK78" s="7"/>
      <c r="CIL78" s="7"/>
      <c r="CIM78" s="7"/>
      <c r="CIN78" s="7"/>
      <c r="CIO78" s="7"/>
      <c r="CIP78" s="7"/>
      <c r="CIQ78" s="7"/>
      <c r="CIR78" s="7"/>
      <c r="CIS78" s="7"/>
      <c r="CIT78" s="7"/>
      <c r="CIU78" s="7"/>
      <c r="CIV78" s="7"/>
      <c r="CIW78" s="7"/>
      <c r="CIX78" s="7"/>
      <c r="CIY78" s="7"/>
      <c r="CIZ78" s="7"/>
      <c r="CJA78" s="7"/>
      <c r="CJB78" s="7"/>
      <c r="CJC78" s="7"/>
      <c r="CJD78" s="7"/>
      <c r="CJE78" s="7"/>
      <c r="CJF78" s="7"/>
      <c r="CJG78" s="7"/>
      <c r="CJH78" s="7"/>
      <c r="CJI78" s="7"/>
      <c r="CJJ78" s="7"/>
      <c r="CJK78" s="7"/>
      <c r="CJL78" s="7"/>
      <c r="CJM78" s="7"/>
      <c r="CJN78" s="7"/>
      <c r="CJO78" s="7"/>
      <c r="CJP78" s="7"/>
      <c r="CJQ78" s="7"/>
      <c r="CJR78" s="7"/>
      <c r="CJS78" s="7"/>
      <c r="CJT78" s="7"/>
      <c r="CJU78" s="7"/>
      <c r="CJV78" s="7"/>
      <c r="CJW78" s="7"/>
      <c r="CJX78" s="7"/>
      <c r="CJY78" s="7"/>
      <c r="CJZ78" s="7"/>
      <c r="CKA78" s="7"/>
      <c r="CKB78" s="7"/>
      <c r="CKC78" s="7"/>
      <c r="CKD78" s="7"/>
      <c r="CKE78" s="7"/>
      <c r="CKF78" s="7"/>
      <c r="CKG78" s="7"/>
      <c r="CKH78" s="7"/>
      <c r="CKI78" s="7"/>
      <c r="CKJ78" s="7"/>
      <c r="CKK78" s="7"/>
      <c r="CKL78" s="7"/>
      <c r="CKM78" s="7"/>
      <c r="CKN78" s="7"/>
      <c r="CKO78" s="7"/>
      <c r="CKP78" s="7"/>
      <c r="CKQ78" s="7"/>
      <c r="CKR78" s="7"/>
      <c r="CKS78" s="7"/>
      <c r="CKT78" s="7"/>
      <c r="CKU78" s="7"/>
      <c r="CKV78" s="7"/>
      <c r="CKW78" s="7"/>
      <c r="CKX78" s="7"/>
      <c r="CKY78" s="7"/>
      <c r="CKZ78" s="7"/>
      <c r="CLA78" s="7"/>
      <c r="CLB78" s="7"/>
      <c r="CLC78" s="7"/>
      <c r="CLD78" s="7"/>
      <c r="CLE78" s="7"/>
      <c r="CLF78" s="7"/>
      <c r="CLG78" s="7"/>
      <c r="CLH78" s="7"/>
      <c r="CLI78" s="7"/>
      <c r="CLJ78" s="7"/>
      <c r="CLK78" s="7"/>
      <c r="CLL78" s="7"/>
      <c r="CLM78" s="7"/>
      <c r="CLN78" s="7"/>
      <c r="CLO78" s="7"/>
      <c r="CLP78" s="7"/>
      <c r="CLQ78" s="7"/>
      <c r="CLR78" s="7"/>
      <c r="CLS78" s="7"/>
      <c r="CLT78" s="7"/>
      <c r="CLU78" s="7"/>
      <c r="CLV78" s="7"/>
      <c r="CLW78" s="7"/>
      <c r="CLX78" s="7"/>
      <c r="CLY78" s="7"/>
      <c r="CLZ78" s="7"/>
      <c r="CMA78" s="7"/>
      <c r="CMB78" s="7"/>
      <c r="CMC78" s="7"/>
      <c r="CMD78" s="7"/>
      <c r="CME78" s="7"/>
      <c r="CMF78" s="7"/>
      <c r="CMG78" s="7"/>
      <c r="CMH78" s="7"/>
      <c r="CMI78" s="7"/>
      <c r="CMJ78" s="7"/>
      <c r="CMK78" s="7"/>
      <c r="CML78" s="7"/>
      <c r="CMM78" s="7"/>
      <c r="CMN78" s="7"/>
      <c r="CMO78" s="7"/>
      <c r="CMP78" s="7"/>
      <c r="CMQ78" s="7"/>
      <c r="CMR78" s="7"/>
      <c r="CMS78" s="7"/>
      <c r="CMT78" s="7"/>
      <c r="CMU78" s="7"/>
      <c r="CMV78" s="7"/>
      <c r="CMW78" s="7"/>
      <c r="CMX78" s="7"/>
      <c r="CMY78" s="7"/>
      <c r="CMZ78" s="7"/>
      <c r="CNA78" s="7"/>
      <c r="CNB78" s="7"/>
      <c r="CNC78" s="7"/>
      <c r="CND78" s="7"/>
      <c r="CNE78" s="7"/>
      <c r="CNF78" s="7"/>
      <c r="CNG78" s="7"/>
      <c r="CNH78" s="7"/>
      <c r="CNI78" s="7"/>
      <c r="CNJ78" s="7"/>
      <c r="CNK78" s="7"/>
      <c r="CNL78" s="7"/>
      <c r="CNM78" s="7"/>
      <c r="CNN78" s="7"/>
      <c r="CNO78" s="7"/>
      <c r="CNP78" s="7"/>
      <c r="CNQ78" s="7"/>
      <c r="CNR78" s="7"/>
      <c r="CNS78" s="7"/>
      <c r="CNT78" s="7"/>
      <c r="CNU78" s="7"/>
      <c r="CNV78" s="7"/>
      <c r="CNW78" s="7"/>
      <c r="CNX78" s="7"/>
      <c r="CNY78" s="7"/>
      <c r="CNZ78" s="7"/>
      <c r="COA78" s="7"/>
      <c r="COB78" s="7"/>
      <c r="COC78" s="7"/>
      <c r="COD78" s="7"/>
      <c r="COE78" s="7"/>
      <c r="COF78" s="7"/>
      <c r="COG78" s="7"/>
      <c r="COH78" s="7"/>
      <c r="COI78" s="7"/>
      <c r="COJ78" s="7"/>
      <c r="COK78" s="7"/>
      <c r="COL78" s="7"/>
      <c r="COM78" s="7"/>
      <c r="CON78" s="7"/>
      <c r="COO78" s="7"/>
      <c r="COP78" s="7"/>
      <c r="COQ78" s="7"/>
      <c r="COR78" s="7"/>
      <c r="COS78" s="7"/>
      <c r="COT78" s="7"/>
      <c r="COU78" s="7"/>
      <c r="COV78" s="7"/>
      <c r="COW78" s="7"/>
      <c r="COX78" s="7"/>
      <c r="COY78" s="7"/>
      <c r="COZ78" s="7"/>
      <c r="CPA78" s="7"/>
      <c r="CPB78" s="7"/>
      <c r="CPC78" s="7"/>
      <c r="CPD78" s="7"/>
      <c r="CPE78" s="7"/>
      <c r="CPF78" s="7"/>
      <c r="CPG78" s="7"/>
      <c r="CPH78" s="7"/>
      <c r="CPI78" s="7"/>
      <c r="CPJ78" s="7"/>
      <c r="CPK78" s="7"/>
      <c r="CPL78" s="7"/>
      <c r="CPM78" s="7"/>
      <c r="CPN78" s="7"/>
      <c r="CPO78" s="7"/>
      <c r="CPP78" s="7"/>
      <c r="CPQ78" s="7"/>
      <c r="CPR78" s="7"/>
      <c r="CPS78" s="7"/>
      <c r="CPT78" s="7"/>
      <c r="CPU78" s="7"/>
      <c r="CPV78" s="7"/>
      <c r="CPW78" s="7"/>
      <c r="CPX78" s="7"/>
      <c r="CPY78" s="7"/>
      <c r="CPZ78" s="7"/>
      <c r="CQA78" s="7"/>
      <c r="CQB78" s="7"/>
      <c r="CQC78" s="7"/>
      <c r="CQD78" s="7"/>
      <c r="CQE78" s="7"/>
      <c r="CQF78" s="7"/>
      <c r="CQG78" s="7"/>
      <c r="CQH78" s="7"/>
      <c r="CQI78" s="7"/>
      <c r="CQJ78" s="7"/>
      <c r="CQK78" s="7"/>
      <c r="CQL78" s="7"/>
      <c r="CQM78" s="7"/>
      <c r="CQN78" s="7"/>
      <c r="CQO78" s="7"/>
      <c r="CQP78" s="7"/>
      <c r="CQQ78" s="7"/>
      <c r="CQR78" s="7"/>
      <c r="CQS78" s="7"/>
      <c r="CQT78" s="7"/>
      <c r="CQU78" s="7"/>
      <c r="CQV78" s="7"/>
      <c r="CQW78" s="7"/>
      <c r="CQX78" s="7"/>
      <c r="CQY78" s="7"/>
      <c r="CQZ78" s="7"/>
      <c r="CRA78" s="7"/>
      <c r="CRB78" s="7"/>
      <c r="CRC78" s="7"/>
      <c r="CRD78" s="7"/>
      <c r="CRE78" s="7"/>
      <c r="CRF78" s="7"/>
      <c r="CRG78" s="7"/>
      <c r="CRH78" s="7"/>
      <c r="CRI78" s="7"/>
      <c r="CRJ78" s="7"/>
      <c r="CRK78" s="7"/>
      <c r="CRL78" s="7"/>
      <c r="CRM78" s="7"/>
      <c r="CRN78" s="7"/>
      <c r="CRO78" s="7"/>
      <c r="CRP78" s="7"/>
      <c r="CRQ78" s="7"/>
      <c r="CRR78" s="7"/>
      <c r="CRS78" s="7"/>
      <c r="CRT78" s="7"/>
      <c r="CRU78" s="7"/>
      <c r="CRV78" s="7"/>
      <c r="CRW78" s="7"/>
      <c r="CRX78" s="7"/>
      <c r="CRY78" s="7"/>
      <c r="CRZ78" s="7"/>
      <c r="CSA78" s="7"/>
      <c r="CSB78" s="7"/>
      <c r="CSC78" s="7"/>
      <c r="CSD78" s="7"/>
      <c r="CSE78" s="7"/>
      <c r="CSF78" s="7"/>
      <c r="CSG78" s="7"/>
      <c r="CSH78" s="7"/>
      <c r="CSI78" s="7"/>
      <c r="CSJ78" s="7"/>
      <c r="CSK78" s="7"/>
      <c r="CSL78" s="7"/>
      <c r="CSM78" s="7"/>
      <c r="CSN78" s="7"/>
      <c r="CSO78" s="7"/>
      <c r="CSP78" s="7"/>
      <c r="CSQ78" s="7"/>
      <c r="CSR78" s="7"/>
      <c r="CSS78" s="7"/>
      <c r="CST78" s="7"/>
      <c r="CSU78" s="7"/>
      <c r="CSV78" s="7"/>
      <c r="CSW78" s="7"/>
      <c r="CSX78" s="7"/>
      <c r="CSY78" s="7"/>
      <c r="CSZ78" s="7"/>
      <c r="CTA78" s="7"/>
      <c r="CTB78" s="7"/>
      <c r="CTC78" s="7"/>
      <c r="CTD78" s="7"/>
      <c r="CTE78" s="7"/>
      <c r="CTF78" s="7"/>
      <c r="CTG78" s="7"/>
      <c r="CTH78" s="7"/>
      <c r="CTI78" s="7"/>
      <c r="CTJ78" s="7"/>
      <c r="CTK78" s="7"/>
      <c r="CTL78" s="7"/>
      <c r="CTM78" s="7"/>
      <c r="CTN78" s="7"/>
      <c r="CTO78" s="7"/>
      <c r="CTP78" s="7"/>
      <c r="CTQ78" s="7"/>
      <c r="CTR78" s="7"/>
      <c r="CTS78" s="7"/>
      <c r="CTT78" s="7"/>
      <c r="CTU78" s="7"/>
      <c r="CTV78" s="7"/>
      <c r="CTW78" s="7"/>
      <c r="CTX78" s="7"/>
      <c r="CTY78" s="7"/>
      <c r="CTZ78" s="7"/>
      <c r="CUA78" s="7"/>
      <c r="CUB78" s="7"/>
      <c r="CUC78" s="7"/>
      <c r="CUD78" s="7"/>
      <c r="CUE78" s="7"/>
      <c r="CUF78" s="7"/>
      <c r="CUG78" s="7"/>
      <c r="CUH78" s="7"/>
      <c r="CUI78" s="7"/>
      <c r="CUJ78" s="7"/>
      <c r="CUK78" s="7"/>
      <c r="CUL78" s="7"/>
      <c r="CUM78" s="7"/>
      <c r="CUN78" s="7"/>
      <c r="CUO78" s="7"/>
      <c r="CUP78" s="7"/>
      <c r="CUQ78" s="7"/>
      <c r="CUR78" s="7"/>
      <c r="CUS78" s="7"/>
      <c r="CUT78" s="7"/>
      <c r="CUU78" s="7"/>
      <c r="CUV78" s="7"/>
      <c r="CUW78" s="7"/>
      <c r="CUX78" s="7"/>
      <c r="CUY78" s="7"/>
      <c r="CUZ78" s="7"/>
      <c r="CVA78" s="7"/>
      <c r="CVB78" s="7"/>
      <c r="CVC78" s="7"/>
      <c r="CVD78" s="7"/>
      <c r="CVE78" s="7"/>
      <c r="CVF78" s="7"/>
      <c r="CVG78" s="7"/>
      <c r="CVH78" s="7"/>
      <c r="CVI78" s="7"/>
      <c r="CVJ78" s="7"/>
      <c r="CVK78" s="7"/>
      <c r="CVL78" s="7"/>
      <c r="CVM78" s="7"/>
      <c r="CVN78" s="7"/>
      <c r="CVO78" s="7"/>
      <c r="CVP78" s="7"/>
      <c r="CVQ78" s="7"/>
      <c r="CVR78" s="7"/>
      <c r="CVS78" s="7"/>
      <c r="CVT78" s="7"/>
      <c r="CVU78" s="7"/>
      <c r="CVV78" s="7"/>
      <c r="CVW78" s="7"/>
      <c r="CVX78" s="7"/>
      <c r="CVY78" s="7"/>
      <c r="CVZ78" s="7"/>
      <c r="CWA78" s="7"/>
      <c r="CWB78" s="7"/>
      <c r="CWC78" s="7"/>
      <c r="CWD78" s="7"/>
      <c r="CWE78" s="7"/>
      <c r="CWF78" s="7"/>
      <c r="CWG78" s="7"/>
      <c r="CWH78" s="7"/>
      <c r="CWI78" s="7"/>
      <c r="CWJ78" s="7"/>
      <c r="CWK78" s="7"/>
      <c r="CWL78" s="7"/>
      <c r="CWM78" s="7"/>
      <c r="CWN78" s="7"/>
      <c r="CWO78" s="7"/>
      <c r="CWP78" s="7"/>
      <c r="CWQ78" s="7"/>
      <c r="CWR78" s="7"/>
      <c r="CWS78" s="7"/>
      <c r="CWT78" s="7"/>
      <c r="CWU78" s="7"/>
      <c r="CWV78" s="7"/>
      <c r="CWW78" s="7"/>
      <c r="CWX78" s="7"/>
      <c r="CWY78" s="7"/>
      <c r="CWZ78" s="7"/>
      <c r="CXA78" s="7"/>
      <c r="CXB78" s="7"/>
      <c r="CXC78" s="7"/>
      <c r="CXD78" s="7"/>
      <c r="CXE78" s="7"/>
      <c r="CXF78" s="7"/>
      <c r="CXG78" s="7"/>
      <c r="CXH78" s="7"/>
      <c r="CXI78" s="7"/>
      <c r="CXJ78" s="7"/>
      <c r="CXK78" s="7"/>
      <c r="CXL78" s="7"/>
      <c r="CXM78" s="7"/>
      <c r="CXN78" s="7"/>
      <c r="CXO78" s="7"/>
      <c r="CXP78" s="7"/>
      <c r="CXQ78" s="7"/>
      <c r="CXR78" s="7"/>
      <c r="CXS78" s="7"/>
      <c r="CXT78" s="7"/>
      <c r="CXU78" s="7"/>
      <c r="CXV78" s="7"/>
      <c r="CXW78" s="7"/>
      <c r="CXX78" s="7"/>
      <c r="CXY78" s="7"/>
      <c r="CXZ78" s="7"/>
      <c r="CYA78" s="7"/>
      <c r="CYB78" s="7"/>
      <c r="CYC78" s="7"/>
      <c r="CYD78" s="7"/>
      <c r="CYE78" s="7"/>
      <c r="CYF78" s="7"/>
      <c r="CYG78" s="7"/>
      <c r="CYH78" s="7"/>
      <c r="CYI78" s="7"/>
      <c r="CYJ78" s="7"/>
      <c r="CYK78" s="7"/>
      <c r="CYL78" s="7"/>
      <c r="CYM78" s="7"/>
      <c r="CYN78" s="7"/>
      <c r="CYO78" s="7"/>
      <c r="CYP78" s="7"/>
      <c r="CYQ78" s="7"/>
      <c r="CYR78" s="7"/>
      <c r="CYS78" s="7"/>
      <c r="CYT78" s="7"/>
      <c r="CYU78" s="7"/>
      <c r="CYV78" s="7"/>
      <c r="CYW78" s="7"/>
      <c r="CYX78" s="7"/>
      <c r="CYY78" s="7"/>
      <c r="CYZ78" s="7"/>
      <c r="CZA78" s="7"/>
      <c r="CZB78" s="7"/>
      <c r="CZC78" s="7"/>
      <c r="CZD78" s="7"/>
      <c r="CZE78" s="7"/>
      <c r="CZF78" s="7"/>
      <c r="CZG78" s="7"/>
      <c r="CZH78" s="7"/>
      <c r="CZI78" s="7"/>
      <c r="CZJ78" s="7"/>
      <c r="CZK78" s="7"/>
      <c r="CZL78" s="7"/>
      <c r="CZM78" s="7"/>
      <c r="CZN78" s="7"/>
      <c r="CZO78" s="7"/>
      <c r="CZP78" s="7"/>
      <c r="CZQ78" s="7"/>
      <c r="CZR78" s="7"/>
      <c r="CZS78" s="7"/>
      <c r="CZT78" s="7"/>
      <c r="CZU78" s="7"/>
      <c r="CZV78" s="7"/>
      <c r="CZW78" s="7"/>
      <c r="CZX78" s="7"/>
      <c r="CZY78" s="7"/>
      <c r="CZZ78" s="7"/>
      <c r="DAA78" s="7"/>
      <c r="DAB78" s="7"/>
      <c r="DAC78" s="7"/>
      <c r="DAD78" s="7"/>
      <c r="DAE78" s="7"/>
      <c r="DAF78" s="7"/>
      <c r="DAG78" s="7"/>
      <c r="DAH78" s="7"/>
      <c r="DAI78" s="7"/>
      <c r="DAJ78" s="7"/>
      <c r="DAK78" s="7"/>
      <c r="DAL78" s="7"/>
      <c r="DAM78" s="7"/>
      <c r="DAN78" s="7"/>
      <c r="DAO78" s="7"/>
      <c r="DAP78" s="7"/>
      <c r="DAQ78" s="7"/>
      <c r="DAR78" s="7"/>
      <c r="DAS78" s="7"/>
      <c r="DAT78" s="7"/>
      <c r="DAU78" s="7"/>
      <c r="DAV78" s="7"/>
      <c r="DAW78" s="7"/>
      <c r="DAX78" s="7"/>
      <c r="DAY78" s="7"/>
      <c r="DAZ78" s="7"/>
      <c r="DBA78" s="7"/>
      <c r="DBB78" s="7"/>
      <c r="DBC78" s="7"/>
      <c r="DBD78" s="7"/>
      <c r="DBE78" s="7"/>
      <c r="DBF78" s="7"/>
      <c r="DBG78" s="7"/>
      <c r="DBH78" s="7"/>
      <c r="DBI78" s="7"/>
      <c r="DBJ78" s="7"/>
      <c r="DBK78" s="7"/>
      <c r="DBL78" s="7"/>
      <c r="DBM78" s="7"/>
      <c r="DBN78" s="7"/>
      <c r="DBO78" s="7"/>
      <c r="DBP78" s="7"/>
      <c r="DBQ78" s="7"/>
      <c r="DBR78" s="7"/>
      <c r="DBS78" s="7"/>
      <c r="DBT78" s="7"/>
      <c r="DBU78" s="7"/>
      <c r="DBV78" s="7"/>
      <c r="DBW78" s="7"/>
      <c r="DBX78" s="7"/>
      <c r="DBY78" s="7"/>
      <c r="DBZ78" s="7"/>
      <c r="DCA78" s="7"/>
      <c r="DCB78" s="7"/>
      <c r="DCC78" s="7"/>
      <c r="DCD78" s="7"/>
      <c r="DCE78" s="7"/>
      <c r="DCF78" s="7"/>
      <c r="DCG78" s="7"/>
      <c r="DCH78" s="7"/>
      <c r="DCI78" s="7"/>
      <c r="DCJ78" s="7"/>
      <c r="DCK78" s="7"/>
      <c r="DCL78" s="7"/>
      <c r="DCM78" s="7"/>
      <c r="DCN78" s="7"/>
      <c r="DCO78" s="7"/>
      <c r="DCP78" s="7"/>
      <c r="DCQ78" s="7"/>
      <c r="DCR78" s="7"/>
      <c r="DCS78" s="7"/>
      <c r="DCT78" s="7"/>
      <c r="DCU78" s="7"/>
      <c r="DCV78" s="7"/>
      <c r="DCW78" s="7"/>
      <c r="DCX78" s="7"/>
      <c r="DCY78" s="7"/>
      <c r="DCZ78" s="7"/>
      <c r="DDA78" s="7"/>
      <c r="DDB78" s="7"/>
      <c r="DDC78" s="7"/>
      <c r="DDD78" s="7"/>
      <c r="DDE78" s="7"/>
      <c r="DDF78" s="7"/>
      <c r="DDG78" s="7"/>
      <c r="DDH78" s="7"/>
      <c r="DDI78" s="7"/>
      <c r="DDJ78" s="7"/>
      <c r="DDK78" s="7"/>
      <c r="DDL78" s="7"/>
      <c r="DDM78" s="7"/>
      <c r="DDN78" s="7"/>
      <c r="DDO78" s="7"/>
      <c r="DDP78" s="7"/>
      <c r="DDQ78" s="7"/>
      <c r="DDR78" s="7"/>
      <c r="DDS78" s="7"/>
      <c r="DDT78" s="7"/>
      <c r="DDU78" s="7"/>
      <c r="DDV78" s="7"/>
      <c r="DDW78" s="7"/>
      <c r="DDX78" s="7"/>
      <c r="DDY78" s="7"/>
      <c r="DDZ78" s="7"/>
      <c r="DEA78" s="7"/>
      <c r="DEB78" s="7"/>
      <c r="DEC78" s="7"/>
      <c r="DED78" s="7"/>
      <c r="DEE78" s="7"/>
      <c r="DEF78" s="7"/>
      <c r="DEG78" s="7"/>
      <c r="DEH78" s="7"/>
      <c r="DEI78" s="7"/>
      <c r="DEJ78" s="7"/>
      <c r="DEK78" s="7"/>
      <c r="DEL78" s="7"/>
      <c r="DEM78" s="7"/>
      <c r="DEN78" s="7"/>
      <c r="DEO78" s="7"/>
      <c r="DEP78" s="7"/>
      <c r="DEQ78" s="7"/>
      <c r="DER78" s="7"/>
      <c r="DES78" s="7"/>
      <c r="DET78" s="7"/>
      <c r="DEU78" s="7"/>
      <c r="DEV78" s="7"/>
      <c r="DEW78" s="7"/>
      <c r="DEX78" s="7"/>
      <c r="DEY78" s="7"/>
      <c r="DEZ78" s="7"/>
      <c r="DFA78" s="7"/>
      <c r="DFB78" s="7"/>
      <c r="DFC78" s="7"/>
      <c r="DFD78" s="7"/>
      <c r="DFE78" s="7"/>
      <c r="DFF78" s="7"/>
      <c r="DFG78" s="7"/>
      <c r="DFH78" s="7"/>
      <c r="DFI78" s="7"/>
      <c r="DFJ78" s="7"/>
      <c r="DFK78" s="7"/>
      <c r="DFL78" s="7"/>
      <c r="DFM78" s="7"/>
      <c r="DFN78" s="7"/>
      <c r="DFO78" s="7"/>
      <c r="DFP78" s="7"/>
      <c r="DFQ78" s="7"/>
      <c r="DFR78" s="7"/>
      <c r="DFS78" s="7"/>
      <c r="DFT78" s="7"/>
      <c r="DFU78" s="7"/>
      <c r="DFV78" s="7"/>
      <c r="DFW78" s="7"/>
      <c r="DFX78" s="7"/>
      <c r="DFY78" s="7"/>
      <c r="DFZ78" s="7"/>
      <c r="DGA78" s="7"/>
      <c r="DGB78" s="7"/>
      <c r="DGC78" s="7"/>
      <c r="DGD78" s="7"/>
      <c r="DGE78" s="7"/>
      <c r="DGF78" s="7"/>
      <c r="DGG78" s="7"/>
      <c r="DGH78" s="7"/>
      <c r="DGI78" s="7"/>
      <c r="DGJ78" s="7"/>
      <c r="DGK78" s="7"/>
      <c r="DGL78" s="7"/>
      <c r="DGM78" s="7"/>
      <c r="DGN78" s="7"/>
      <c r="DGO78" s="7"/>
      <c r="DGP78" s="7"/>
      <c r="DGQ78" s="7"/>
      <c r="DGR78" s="7"/>
      <c r="DGS78" s="7"/>
      <c r="DGT78" s="7"/>
      <c r="DGU78" s="7"/>
      <c r="DGV78" s="7"/>
      <c r="DGW78" s="7"/>
      <c r="DGX78" s="7"/>
      <c r="DGY78" s="7"/>
      <c r="DGZ78" s="7"/>
      <c r="DHA78" s="7"/>
      <c r="DHB78" s="7"/>
      <c r="DHC78" s="7"/>
      <c r="DHD78" s="7"/>
      <c r="DHE78" s="7"/>
      <c r="DHF78" s="7"/>
      <c r="DHG78" s="7"/>
      <c r="DHH78" s="7"/>
      <c r="DHI78" s="7"/>
      <c r="DHJ78" s="7"/>
      <c r="DHK78" s="7"/>
      <c r="DHL78" s="7"/>
      <c r="DHM78" s="7"/>
      <c r="DHN78" s="7"/>
      <c r="DHO78" s="7"/>
      <c r="DHP78" s="7"/>
      <c r="DHQ78" s="7"/>
      <c r="DHR78" s="7"/>
      <c r="DHS78" s="7"/>
      <c r="DHT78" s="7"/>
      <c r="DHU78" s="7"/>
      <c r="DHV78" s="7"/>
      <c r="DHW78" s="7"/>
      <c r="DHX78" s="7"/>
      <c r="DHY78" s="7"/>
      <c r="DHZ78" s="7"/>
      <c r="DIA78" s="7"/>
      <c r="DIB78" s="7"/>
      <c r="DIC78" s="7"/>
      <c r="DID78" s="7"/>
      <c r="DIE78" s="7"/>
      <c r="DIF78" s="7"/>
      <c r="DIG78" s="7"/>
      <c r="DIH78" s="7"/>
      <c r="DII78" s="7"/>
      <c r="DIJ78" s="7"/>
      <c r="DIK78" s="7"/>
      <c r="DIL78" s="7"/>
      <c r="DIM78" s="7"/>
      <c r="DIN78" s="7"/>
      <c r="DIO78" s="7"/>
      <c r="DIP78" s="7"/>
      <c r="DIQ78" s="7"/>
      <c r="DIR78" s="7"/>
      <c r="DIS78" s="7"/>
      <c r="DIT78" s="7"/>
      <c r="DIU78" s="7"/>
      <c r="DIV78" s="7"/>
      <c r="DIW78" s="7"/>
      <c r="DIX78" s="7"/>
      <c r="DIY78" s="7"/>
      <c r="DIZ78" s="7"/>
      <c r="DJA78" s="7"/>
      <c r="DJB78" s="7"/>
      <c r="DJC78" s="7"/>
      <c r="DJD78" s="7"/>
      <c r="DJE78" s="7"/>
      <c r="DJF78" s="7"/>
      <c r="DJG78" s="7"/>
      <c r="DJH78" s="7"/>
      <c r="DJI78" s="7"/>
      <c r="DJJ78" s="7"/>
      <c r="DJK78" s="7"/>
      <c r="DJL78" s="7"/>
      <c r="DJM78" s="7"/>
      <c r="DJN78" s="7"/>
      <c r="DJO78" s="7"/>
      <c r="DJP78" s="7"/>
      <c r="DJQ78" s="7"/>
      <c r="DJR78" s="7"/>
      <c r="DJS78" s="7"/>
      <c r="DJT78" s="7"/>
      <c r="DJU78" s="7"/>
      <c r="DJV78" s="7"/>
      <c r="DJW78" s="7"/>
      <c r="DJX78" s="7"/>
      <c r="DJY78" s="7"/>
      <c r="DJZ78" s="7"/>
      <c r="DKA78" s="7"/>
      <c r="DKB78" s="7"/>
      <c r="DKC78" s="7"/>
      <c r="DKD78" s="7"/>
      <c r="DKE78" s="7"/>
      <c r="DKF78" s="7"/>
      <c r="DKG78" s="7"/>
      <c r="DKH78" s="7"/>
      <c r="DKI78" s="7"/>
      <c r="DKJ78" s="7"/>
      <c r="DKK78" s="7"/>
      <c r="DKL78" s="7"/>
      <c r="DKM78" s="7"/>
      <c r="DKN78" s="7"/>
      <c r="DKO78" s="7"/>
      <c r="DKP78" s="7"/>
      <c r="DKQ78" s="7"/>
      <c r="DKR78" s="7"/>
      <c r="DKS78" s="7"/>
      <c r="DKT78" s="7"/>
      <c r="DKU78" s="7"/>
      <c r="DKV78" s="7"/>
      <c r="DKW78" s="7"/>
      <c r="DKX78" s="7"/>
      <c r="DKY78" s="7"/>
      <c r="DKZ78" s="7"/>
      <c r="DLA78" s="7"/>
      <c r="DLB78" s="7"/>
      <c r="DLC78" s="7"/>
      <c r="DLD78" s="7"/>
      <c r="DLE78" s="7"/>
      <c r="DLF78" s="7"/>
      <c r="DLG78" s="7"/>
      <c r="DLH78" s="7"/>
      <c r="DLI78" s="7"/>
      <c r="DLJ78" s="7"/>
      <c r="DLK78" s="7"/>
      <c r="DLL78" s="7"/>
      <c r="DLM78" s="7"/>
      <c r="DLN78" s="7"/>
      <c r="DLO78" s="7"/>
      <c r="DLP78" s="7"/>
      <c r="DLQ78" s="7"/>
      <c r="DLR78" s="7"/>
      <c r="DLS78" s="7"/>
      <c r="DLT78" s="7"/>
      <c r="DLU78" s="7"/>
      <c r="DLV78" s="7"/>
      <c r="DLW78" s="7"/>
      <c r="DLX78" s="7"/>
      <c r="DLY78" s="7"/>
      <c r="DLZ78" s="7"/>
      <c r="DMA78" s="7"/>
      <c r="DMB78" s="7"/>
      <c r="DMC78" s="7"/>
      <c r="DMD78" s="7"/>
      <c r="DME78" s="7"/>
      <c r="DMF78" s="7"/>
      <c r="DMG78" s="7"/>
      <c r="DMH78" s="7"/>
      <c r="DMI78" s="7"/>
      <c r="DMJ78" s="7"/>
      <c r="DMK78" s="7"/>
      <c r="DML78" s="7"/>
      <c r="DMM78" s="7"/>
      <c r="DMN78" s="7"/>
      <c r="DMO78" s="7"/>
      <c r="DMP78" s="7"/>
      <c r="DMQ78" s="7"/>
      <c r="DMR78" s="7"/>
      <c r="DMS78" s="7"/>
      <c r="DMT78" s="7"/>
      <c r="DMU78" s="7"/>
      <c r="DMV78" s="7"/>
      <c r="DMW78" s="7"/>
      <c r="DMX78" s="7"/>
      <c r="DMY78" s="7"/>
      <c r="DMZ78" s="7"/>
      <c r="DNA78" s="7"/>
      <c r="DNB78" s="7"/>
      <c r="DNC78" s="7"/>
      <c r="DND78" s="7"/>
      <c r="DNE78" s="7"/>
      <c r="DNF78" s="7"/>
      <c r="DNG78" s="7"/>
      <c r="DNH78" s="7"/>
      <c r="DNI78" s="7"/>
      <c r="DNJ78" s="7"/>
      <c r="DNK78" s="7"/>
      <c r="DNL78" s="7"/>
      <c r="DNM78" s="7"/>
      <c r="DNN78" s="7"/>
      <c r="DNO78" s="7"/>
      <c r="DNP78" s="7"/>
      <c r="DNQ78" s="7"/>
      <c r="DNR78" s="7"/>
      <c r="DNS78" s="7"/>
      <c r="DNT78" s="7"/>
      <c r="DNU78" s="7"/>
      <c r="DNV78" s="7"/>
      <c r="DNW78" s="7"/>
      <c r="DNX78" s="7"/>
      <c r="DNY78" s="7"/>
      <c r="DNZ78" s="7"/>
      <c r="DOA78" s="7"/>
      <c r="DOB78" s="7"/>
      <c r="DOC78" s="7"/>
      <c r="DOD78" s="7"/>
      <c r="DOE78" s="7"/>
      <c r="DOF78" s="7"/>
      <c r="DOG78" s="7"/>
      <c r="DOH78" s="7"/>
      <c r="DOI78" s="7"/>
      <c r="DOJ78" s="7"/>
      <c r="DOK78" s="7"/>
      <c r="DOL78" s="7"/>
      <c r="DOM78" s="7"/>
      <c r="DON78" s="7"/>
      <c r="DOO78" s="7"/>
      <c r="DOP78" s="7"/>
      <c r="DOQ78" s="7"/>
      <c r="DOR78" s="7"/>
      <c r="DOS78" s="7"/>
      <c r="DOT78" s="7"/>
      <c r="DOU78" s="7"/>
      <c r="DOV78" s="7"/>
      <c r="DOW78" s="7"/>
      <c r="DOX78" s="7"/>
      <c r="DOY78" s="7"/>
      <c r="DOZ78" s="7"/>
      <c r="DPA78" s="7"/>
      <c r="DPB78" s="7"/>
      <c r="DPC78" s="7"/>
      <c r="DPD78" s="7"/>
      <c r="DPE78" s="7"/>
      <c r="DPF78" s="7"/>
      <c r="DPG78" s="7"/>
      <c r="DPH78" s="7"/>
      <c r="DPI78" s="7"/>
      <c r="DPJ78" s="7"/>
      <c r="DPK78" s="7"/>
      <c r="DPL78" s="7"/>
      <c r="DPM78" s="7"/>
      <c r="DPN78" s="7"/>
      <c r="DPO78" s="7"/>
      <c r="DPP78" s="7"/>
      <c r="DPQ78" s="7"/>
      <c r="DPR78" s="7"/>
      <c r="DPS78" s="7"/>
      <c r="DPT78" s="7"/>
      <c r="DPU78" s="7"/>
      <c r="DPV78" s="7"/>
      <c r="DPW78" s="7"/>
      <c r="DPX78" s="7"/>
      <c r="DPY78" s="7"/>
      <c r="DPZ78" s="7"/>
      <c r="DQA78" s="7"/>
      <c r="DQB78" s="7"/>
      <c r="DQC78" s="7"/>
      <c r="DQD78" s="7"/>
      <c r="DQE78" s="7"/>
      <c r="DQF78" s="7"/>
      <c r="DQG78" s="7"/>
      <c r="DQH78" s="7"/>
      <c r="DQI78" s="7"/>
      <c r="DQJ78" s="7"/>
      <c r="DQK78" s="7"/>
      <c r="DQL78" s="7"/>
      <c r="DQM78" s="7"/>
      <c r="DQN78" s="7"/>
      <c r="DQO78" s="7"/>
      <c r="DQP78" s="7"/>
      <c r="DQQ78" s="7"/>
      <c r="DQR78" s="7"/>
      <c r="DQS78" s="7"/>
      <c r="DQT78" s="7"/>
      <c r="DQU78" s="7"/>
      <c r="DQV78" s="7"/>
      <c r="DQW78" s="7"/>
      <c r="DQX78" s="7"/>
      <c r="DQY78" s="7"/>
      <c r="DQZ78" s="7"/>
      <c r="DRA78" s="7"/>
      <c r="DRB78" s="7"/>
      <c r="DRC78" s="7"/>
      <c r="DRD78" s="7"/>
      <c r="DRE78" s="7"/>
      <c r="DRF78" s="7"/>
      <c r="DRG78" s="7"/>
      <c r="DRH78" s="7"/>
      <c r="DRI78" s="7"/>
      <c r="DRJ78" s="7"/>
      <c r="DRK78" s="7"/>
      <c r="DRL78" s="7"/>
      <c r="DRM78" s="7"/>
      <c r="DRN78" s="7"/>
      <c r="DRO78" s="7"/>
      <c r="DRP78" s="7"/>
      <c r="DRQ78" s="7"/>
      <c r="DRR78" s="7"/>
      <c r="DRS78" s="7"/>
      <c r="DRT78" s="7"/>
      <c r="DRU78" s="7"/>
      <c r="DRV78" s="7"/>
      <c r="DRW78" s="7"/>
      <c r="DRX78" s="7"/>
      <c r="DRY78" s="7"/>
      <c r="DRZ78" s="7"/>
      <c r="DSA78" s="7"/>
      <c r="DSB78" s="7"/>
      <c r="DSC78" s="7"/>
      <c r="DSD78" s="7"/>
      <c r="DSE78" s="7"/>
      <c r="DSF78" s="7"/>
      <c r="DSG78" s="7"/>
      <c r="DSH78" s="7"/>
      <c r="DSI78" s="7"/>
      <c r="DSJ78" s="7"/>
      <c r="DSK78" s="7"/>
      <c r="DSL78" s="7"/>
      <c r="DSM78" s="7"/>
      <c r="DSN78" s="7"/>
      <c r="DSO78" s="7"/>
      <c r="DSP78" s="7"/>
      <c r="DSQ78" s="7"/>
      <c r="DSR78" s="7"/>
      <c r="DSS78" s="7"/>
      <c r="DST78" s="7"/>
      <c r="DSU78" s="7"/>
      <c r="DSV78" s="7"/>
      <c r="DSW78" s="7"/>
      <c r="DSX78" s="7"/>
      <c r="DSY78" s="7"/>
      <c r="DSZ78" s="7"/>
      <c r="DTA78" s="7"/>
      <c r="DTB78" s="7"/>
      <c r="DTC78" s="7"/>
      <c r="DTD78" s="7"/>
      <c r="DTE78" s="7"/>
      <c r="DTF78" s="7"/>
      <c r="DTG78" s="7"/>
      <c r="DTH78" s="7"/>
      <c r="DTI78" s="7"/>
      <c r="DTJ78" s="7"/>
      <c r="DTK78" s="7"/>
      <c r="DTL78" s="7"/>
    </row>
    <row r="79" spans="1:3236" ht="46.5" x14ac:dyDescent="0.7">
      <c r="A79" s="66">
        <v>44404</v>
      </c>
      <c r="B79" s="66">
        <v>44404</v>
      </c>
      <c r="C79" s="62" t="s">
        <v>21</v>
      </c>
      <c r="D79" s="62">
        <v>55121609</v>
      </c>
      <c r="E79" s="63" t="s">
        <v>100</v>
      </c>
      <c r="F79" s="62" t="s">
        <v>26</v>
      </c>
      <c r="G79" s="64">
        <v>386.44</v>
      </c>
      <c r="H79" s="64">
        <f t="shared" si="4"/>
        <v>0</v>
      </c>
      <c r="I79" s="62">
        <v>1</v>
      </c>
      <c r="J79" s="62">
        <v>1</v>
      </c>
      <c r="K79" s="65">
        <v>0</v>
      </c>
      <c r="L79" s="35"/>
      <c r="M79" s="31"/>
      <c r="N79" s="32">
        <f t="shared" si="1"/>
        <v>0</v>
      </c>
      <c r="O79" s="33"/>
      <c r="P79" s="34">
        <f t="shared" si="2"/>
        <v>0</v>
      </c>
      <c r="Q79" s="10"/>
    </row>
    <row r="80" spans="1:3236" s="7" customFormat="1" ht="46.5" x14ac:dyDescent="0.7">
      <c r="A80" s="61">
        <v>44992</v>
      </c>
      <c r="B80" s="61">
        <v>44992</v>
      </c>
      <c r="C80" s="62" t="s">
        <v>21</v>
      </c>
      <c r="D80" s="62">
        <v>44121706</v>
      </c>
      <c r="E80" s="63" t="s">
        <v>101</v>
      </c>
      <c r="F80" s="62" t="s">
        <v>31</v>
      </c>
      <c r="G80" s="64">
        <v>77</v>
      </c>
      <c r="H80" s="64">
        <f t="shared" si="4"/>
        <v>0</v>
      </c>
      <c r="I80" s="62">
        <v>19</v>
      </c>
      <c r="J80" s="62">
        <v>19</v>
      </c>
      <c r="K80" s="65">
        <v>0</v>
      </c>
      <c r="L80" s="35"/>
      <c r="M80" s="31">
        <v>50</v>
      </c>
      <c r="N80" s="32">
        <f t="shared" si="1"/>
        <v>50</v>
      </c>
      <c r="O80" s="33"/>
      <c r="P80" s="34">
        <f t="shared" si="2"/>
        <v>50</v>
      </c>
      <c r="Q80" s="10"/>
    </row>
    <row r="81" spans="1:3236" ht="46.5" x14ac:dyDescent="0.7">
      <c r="A81" s="66">
        <v>44712</v>
      </c>
      <c r="B81" s="66">
        <v>44712</v>
      </c>
      <c r="C81" s="62" t="s">
        <v>21</v>
      </c>
      <c r="D81" s="62" t="s">
        <v>21</v>
      </c>
      <c r="E81" s="63" t="s">
        <v>102</v>
      </c>
      <c r="F81" s="62" t="s">
        <v>28</v>
      </c>
      <c r="G81" s="64">
        <v>50.74</v>
      </c>
      <c r="H81" s="64">
        <v>1370</v>
      </c>
      <c r="I81" s="62">
        <v>27</v>
      </c>
      <c r="J81" s="62">
        <v>2</v>
      </c>
      <c r="K81" s="65">
        <v>25</v>
      </c>
      <c r="L81" s="35"/>
      <c r="M81" s="31"/>
      <c r="N81" s="32"/>
      <c r="O81" s="33"/>
      <c r="P81" s="34"/>
      <c r="Q81" s="10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  <c r="IW81" s="7"/>
      <c r="IX81" s="7"/>
      <c r="IY81" s="7"/>
      <c r="IZ81" s="7"/>
      <c r="JA81" s="7"/>
      <c r="JB81" s="7"/>
      <c r="JC81" s="7"/>
      <c r="JD81" s="7"/>
      <c r="JE81" s="7"/>
      <c r="JF81" s="7"/>
      <c r="JG81" s="7"/>
      <c r="JH81" s="7"/>
      <c r="JI81" s="7"/>
      <c r="JJ81" s="7"/>
      <c r="JK81" s="7"/>
      <c r="JL81" s="7"/>
      <c r="JM81" s="7"/>
      <c r="JN81" s="7"/>
      <c r="JO81" s="7"/>
      <c r="JP81" s="7"/>
      <c r="JQ81" s="7"/>
      <c r="JR81" s="7"/>
      <c r="JS81" s="7"/>
      <c r="JT81" s="7"/>
      <c r="JU81" s="7"/>
      <c r="JV81" s="7"/>
      <c r="JW81" s="7"/>
      <c r="JX81" s="7"/>
      <c r="JY81" s="7"/>
      <c r="JZ81" s="7"/>
      <c r="KA81" s="7"/>
      <c r="KB81" s="7"/>
      <c r="KC81" s="7"/>
      <c r="KD81" s="7"/>
      <c r="KE81" s="7"/>
      <c r="KF81" s="7"/>
      <c r="KG81" s="7"/>
      <c r="KH81" s="7"/>
      <c r="KI81" s="7"/>
      <c r="KJ81" s="7"/>
      <c r="KK81" s="7"/>
      <c r="KL81" s="7"/>
      <c r="KM81" s="7"/>
      <c r="KN81" s="7"/>
      <c r="KO81" s="7"/>
      <c r="KP81" s="7"/>
      <c r="KQ81" s="7"/>
      <c r="KR81" s="7"/>
      <c r="KS81" s="7"/>
      <c r="KT81" s="7"/>
      <c r="KU81" s="7"/>
      <c r="KV81" s="7"/>
      <c r="KW81" s="7"/>
      <c r="KX81" s="7"/>
      <c r="KY81" s="7"/>
      <c r="KZ81" s="7"/>
      <c r="LA81" s="7"/>
      <c r="LB81" s="7"/>
      <c r="LC81" s="7"/>
      <c r="LD81" s="7"/>
      <c r="LE81" s="7"/>
      <c r="LF81" s="7"/>
      <c r="LG81" s="7"/>
      <c r="LH81" s="7"/>
      <c r="LI81" s="7"/>
      <c r="LJ81" s="7"/>
      <c r="LK81" s="7"/>
      <c r="LL81" s="7"/>
      <c r="LM81" s="7"/>
      <c r="LN81" s="7"/>
      <c r="LO81" s="7"/>
      <c r="LP81" s="7"/>
      <c r="LQ81" s="7"/>
      <c r="LR81" s="7"/>
      <c r="LS81" s="7"/>
      <c r="LT81" s="7"/>
      <c r="LU81" s="7"/>
      <c r="LV81" s="7"/>
      <c r="LW81" s="7"/>
      <c r="LX81" s="7"/>
      <c r="LY81" s="7"/>
      <c r="LZ81" s="7"/>
      <c r="MA81" s="7"/>
      <c r="MB81" s="7"/>
      <c r="MC81" s="7"/>
      <c r="MD81" s="7"/>
      <c r="ME81" s="7"/>
      <c r="MF81" s="7"/>
      <c r="MG81" s="7"/>
      <c r="MH81" s="7"/>
      <c r="MI81" s="7"/>
      <c r="MJ81" s="7"/>
      <c r="MK81" s="7"/>
      <c r="ML81" s="7"/>
      <c r="MM81" s="7"/>
      <c r="MN81" s="7"/>
      <c r="MO81" s="7"/>
      <c r="MP81" s="7"/>
      <c r="MQ81" s="7"/>
      <c r="MR81" s="7"/>
      <c r="MS81" s="7"/>
      <c r="MT81" s="7"/>
      <c r="MU81" s="7"/>
      <c r="MV81" s="7"/>
      <c r="MW81" s="7"/>
      <c r="MX81" s="7"/>
      <c r="MY81" s="7"/>
      <c r="MZ81" s="7"/>
      <c r="NA81" s="7"/>
      <c r="NB81" s="7"/>
      <c r="NC81" s="7"/>
      <c r="ND81" s="7"/>
      <c r="NE81" s="7"/>
      <c r="NF81" s="7"/>
      <c r="NG81" s="7"/>
      <c r="NH81" s="7"/>
      <c r="NI81" s="7"/>
      <c r="NJ81" s="7"/>
      <c r="NK81" s="7"/>
      <c r="NL81" s="7"/>
      <c r="NM81" s="7"/>
      <c r="NN81" s="7"/>
      <c r="NO81" s="7"/>
      <c r="NP81" s="7"/>
      <c r="NQ81" s="7"/>
      <c r="NR81" s="7"/>
      <c r="NS81" s="7"/>
      <c r="NT81" s="7"/>
      <c r="NU81" s="7"/>
      <c r="NV81" s="7"/>
      <c r="NW81" s="7"/>
      <c r="NX81" s="7"/>
      <c r="NY81" s="7"/>
      <c r="NZ81" s="7"/>
      <c r="OA81" s="7"/>
      <c r="OB81" s="7"/>
      <c r="OC81" s="7"/>
      <c r="OD81" s="7"/>
      <c r="OE81" s="7"/>
      <c r="OF81" s="7"/>
      <c r="OG81" s="7"/>
      <c r="OH81" s="7"/>
      <c r="OI81" s="7"/>
      <c r="OJ81" s="7"/>
      <c r="OK81" s="7"/>
      <c r="OL81" s="7"/>
      <c r="OM81" s="7"/>
      <c r="ON81" s="7"/>
      <c r="OO81" s="7"/>
      <c r="OP81" s="7"/>
      <c r="OQ81" s="7"/>
      <c r="OR81" s="7"/>
      <c r="OS81" s="7"/>
      <c r="OT81" s="7"/>
      <c r="OU81" s="7"/>
      <c r="OV81" s="7"/>
      <c r="OW81" s="7"/>
      <c r="OX81" s="7"/>
      <c r="OY81" s="7"/>
      <c r="OZ81" s="7"/>
      <c r="PA81" s="7"/>
      <c r="PB81" s="7"/>
      <c r="PC81" s="7"/>
      <c r="PD81" s="7"/>
      <c r="PE81" s="7"/>
      <c r="PF81" s="7"/>
      <c r="PG81" s="7"/>
      <c r="PH81" s="7"/>
      <c r="PI81" s="7"/>
      <c r="PJ81" s="7"/>
      <c r="PK81" s="7"/>
      <c r="PL81" s="7"/>
      <c r="PM81" s="7"/>
      <c r="PN81" s="7"/>
      <c r="PO81" s="7"/>
      <c r="PP81" s="7"/>
      <c r="PQ81" s="7"/>
      <c r="PR81" s="7"/>
      <c r="PS81" s="7"/>
      <c r="PT81" s="7"/>
      <c r="PU81" s="7"/>
      <c r="PV81" s="7"/>
      <c r="PW81" s="7"/>
      <c r="PX81" s="7"/>
      <c r="PY81" s="7"/>
      <c r="PZ81" s="7"/>
      <c r="QA81" s="7"/>
      <c r="QB81" s="7"/>
      <c r="QC81" s="7"/>
      <c r="QD81" s="7"/>
      <c r="QE81" s="7"/>
      <c r="QF81" s="7"/>
      <c r="QG81" s="7"/>
      <c r="QH81" s="7"/>
      <c r="QI81" s="7"/>
      <c r="QJ81" s="7"/>
      <c r="QK81" s="7"/>
      <c r="QL81" s="7"/>
      <c r="QM81" s="7"/>
      <c r="QN81" s="7"/>
      <c r="QO81" s="7"/>
      <c r="QP81" s="7"/>
      <c r="QQ81" s="7"/>
      <c r="QR81" s="7"/>
      <c r="QS81" s="7"/>
      <c r="QT81" s="7"/>
      <c r="QU81" s="7"/>
      <c r="QV81" s="7"/>
      <c r="QW81" s="7"/>
      <c r="QX81" s="7"/>
      <c r="QY81" s="7"/>
      <c r="QZ81" s="7"/>
      <c r="RA81" s="7"/>
      <c r="RB81" s="7"/>
      <c r="RC81" s="7"/>
      <c r="RD81" s="7"/>
      <c r="RE81" s="7"/>
      <c r="RF81" s="7"/>
      <c r="RG81" s="7"/>
      <c r="RH81" s="7"/>
      <c r="RI81" s="7"/>
      <c r="RJ81" s="7"/>
      <c r="RK81" s="7"/>
      <c r="RL81" s="7"/>
      <c r="RM81" s="7"/>
      <c r="RN81" s="7"/>
      <c r="RO81" s="7"/>
      <c r="RP81" s="7"/>
      <c r="RQ81" s="7"/>
      <c r="RR81" s="7"/>
      <c r="RS81" s="7"/>
      <c r="RT81" s="7"/>
      <c r="RU81" s="7"/>
      <c r="RV81" s="7"/>
      <c r="RW81" s="7"/>
      <c r="RX81" s="7"/>
      <c r="RY81" s="7"/>
      <c r="RZ81" s="7"/>
      <c r="SA81" s="7"/>
      <c r="SB81" s="7"/>
      <c r="SC81" s="7"/>
      <c r="SD81" s="7"/>
      <c r="SE81" s="7"/>
      <c r="SF81" s="7"/>
      <c r="SG81" s="7"/>
      <c r="SH81" s="7"/>
      <c r="SI81" s="7"/>
      <c r="SJ81" s="7"/>
      <c r="SK81" s="7"/>
      <c r="SL81" s="7"/>
      <c r="SM81" s="7"/>
      <c r="SN81" s="7"/>
      <c r="SO81" s="7"/>
      <c r="SP81" s="7"/>
      <c r="SQ81" s="7"/>
      <c r="SR81" s="7"/>
      <c r="SS81" s="7"/>
      <c r="ST81" s="7"/>
      <c r="SU81" s="7"/>
      <c r="SV81" s="7"/>
      <c r="SW81" s="7"/>
      <c r="SX81" s="7"/>
      <c r="SY81" s="7"/>
      <c r="SZ81" s="7"/>
      <c r="TA81" s="7"/>
      <c r="TB81" s="7"/>
      <c r="TC81" s="7"/>
      <c r="TD81" s="7"/>
      <c r="TE81" s="7"/>
      <c r="TF81" s="7"/>
      <c r="TG81" s="7"/>
      <c r="TH81" s="7"/>
      <c r="TI81" s="7"/>
      <c r="TJ81" s="7"/>
      <c r="TK81" s="7"/>
      <c r="TL81" s="7"/>
      <c r="TM81" s="7"/>
      <c r="TN81" s="7"/>
      <c r="TO81" s="7"/>
      <c r="TP81" s="7"/>
      <c r="TQ81" s="7"/>
      <c r="TR81" s="7"/>
      <c r="TS81" s="7"/>
      <c r="TT81" s="7"/>
      <c r="TU81" s="7"/>
      <c r="TV81" s="7"/>
      <c r="TW81" s="7"/>
      <c r="TX81" s="7"/>
      <c r="TY81" s="7"/>
      <c r="TZ81" s="7"/>
      <c r="UA81" s="7"/>
      <c r="UB81" s="7"/>
      <c r="UC81" s="7"/>
      <c r="UD81" s="7"/>
      <c r="UE81" s="7"/>
      <c r="UF81" s="7"/>
      <c r="UG81" s="7"/>
      <c r="UH81" s="7"/>
      <c r="UI81" s="7"/>
      <c r="UJ81" s="7"/>
      <c r="UK81" s="7"/>
      <c r="UL81" s="7"/>
      <c r="UM81" s="7"/>
      <c r="UN81" s="7"/>
      <c r="UO81" s="7"/>
      <c r="UP81" s="7"/>
      <c r="UQ81" s="7"/>
      <c r="UR81" s="7"/>
      <c r="US81" s="7"/>
      <c r="UT81" s="7"/>
      <c r="UU81" s="7"/>
      <c r="UV81" s="7"/>
      <c r="UW81" s="7"/>
      <c r="UX81" s="7"/>
      <c r="UY81" s="7"/>
      <c r="UZ81" s="7"/>
      <c r="VA81" s="7"/>
      <c r="VB81" s="7"/>
      <c r="VC81" s="7"/>
      <c r="VD81" s="7"/>
      <c r="VE81" s="7"/>
      <c r="VF81" s="7"/>
      <c r="VG81" s="7"/>
      <c r="VH81" s="7"/>
      <c r="VI81" s="7"/>
      <c r="VJ81" s="7"/>
      <c r="VK81" s="7"/>
      <c r="VL81" s="7"/>
      <c r="VM81" s="7"/>
      <c r="VN81" s="7"/>
      <c r="VO81" s="7"/>
      <c r="VP81" s="7"/>
      <c r="VQ81" s="7"/>
      <c r="VR81" s="7"/>
      <c r="VS81" s="7"/>
      <c r="VT81" s="7"/>
      <c r="VU81" s="7"/>
      <c r="VV81" s="7"/>
      <c r="VW81" s="7"/>
      <c r="VX81" s="7"/>
      <c r="VY81" s="7"/>
      <c r="VZ81" s="7"/>
      <c r="WA81" s="7"/>
      <c r="WB81" s="7"/>
      <c r="WC81" s="7"/>
      <c r="WD81" s="7"/>
      <c r="WE81" s="7"/>
      <c r="WF81" s="7"/>
      <c r="WG81" s="7"/>
      <c r="WH81" s="7"/>
      <c r="WI81" s="7"/>
      <c r="WJ81" s="7"/>
      <c r="WK81" s="7"/>
      <c r="WL81" s="7"/>
      <c r="WM81" s="7"/>
      <c r="WN81" s="7"/>
      <c r="WO81" s="7"/>
      <c r="WP81" s="7"/>
      <c r="WQ81" s="7"/>
      <c r="WR81" s="7"/>
      <c r="WS81" s="7"/>
      <c r="WT81" s="7"/>
      <c r="WU81" s="7"/>
      <c r="WV81" s="7"/>
      <c r="WW81" s="7"/>
      <c r="WX81" s="7"/>
      <c r="WY81" s="7"/>
      <c r="WZ81" s="7"/>
      <c r="XA81" s="7"/>
      <c r="XB81" s="7"/>
      <c r="XC81" s="7"/>
      <c r="XD81" s="7"/>
      <c r="XE81" s="7"/>
      <c r="XF81" s="7"/>
      <c r="XG81" s="7"/>
      <c r="XH81" s="7"/>
      <c r="XI81" s="7"/>
      <c r="XJ81" s="7"/>
      <c r="XK81" s="7"/>
      <c r="XL81" s="7"/>
      <c r="XM81" s="7"/>
      <c r="XN81" s="7"/>
      <c r="XO81" s="7"/>
      <c r="XP81" s="7"/>
      <c r="XQ81" s="7"/>
      <c r="XR81" s="7"/>
      <c r="XS81" s="7"/>
      <c r="XT81" s="7"/>
      <c r="XU81" s="7"/>
      <c r="XV81" s="7"/>
      <c r="XW81" s="7"/>
      <c r="XX81" s="7"/>
      <c r="XY81" s="7"/>
      <c r="XZ81" s="7"/>
      <c r="YA81" s="7"/>
      <c r="YB81" s="7"/>
      <c r="YC81" s="7"/>
      <c r="YD81" s="7"/>
      <c r="YE81" s="7"/>
      <c r="YF81" s="7"/>
      <c r="YG81" s="7"/>
      <c r="YH81" s="7"/>
      <c r="YI81" s="7"/>
      <c r="YJ81" s="7"/>
      <c r="YK81" s="7"/>
      <c r="YL81" s="7"/>
      <c r="YM81" s="7"/>
      <c r="YN81" s="7"/>
      <c r="YO81" s="7"/>
      <c r="YP81" s="7"/>
      <c r="YQ81" s="7"/>
      <c r="YR81" s="7"/>
      <c r="YS81" s="7"/>
      <c r="YT81" s="7"/>
      <c r="YU81" s="7"/>
      <c r="YV81" s="7"/>
      <c r="YW81" s="7"/>
      <c r="YX81" s="7"/>
      <c r="YY81" s="7"/>
      <c r="YZ81" s="7"/>
      <c r="ZA81" s="7"/>
      <c r="ZB81" s="7"/>
      <c r="ZC81" s="7"/>
      <c r="ZD81" s="7"/>
      <c r="ZE81" s="7"/>
      <c r="ZF81" s="7"/>
      <c r="ZG81" s="7"/>
      <c r="ZH81" s="7"/>
      <c r="ZI81" s="7"/>
      <c r="ZJ81" s="7"/>
      <c r="ZK81" s="7"/>
      <c r="ZL81" s="7"/>
      <c r="ZM81" s="7"/>
      <c r="ZN81" s="7"/>
      <c r="ZO81" s="7"/>
      <c r="ZP81" s="7"/>
      <c r="ZQ81" s="7"/>
      <c r="ZR81" s="7"/>
      <c r="ZS81" s="7"/>
      <c r="ZT81" s="7"/>
      <c r="ZU81" s="7"/>
      <c r="ZV81" s="7"/>
      <c r="ZW81" s="7"/>
      <c r="ZX81" s="7"/>
      <c r="ZY81" s="7"/>
      <c r="ZZ81" s="7"/>
      <c r="AAA81" s="7"/>
      <c r="AAB81" s="7"/>
      <c r="AAC81" s="7"/>
      <c r="AAD81" s="7"/>
      <c r="AAE81" s="7"/>
      <c r="AAF81" s="7"/>
      <c r="AAG81" s="7"/>
      <c r="AAH81" s="7"/>
      <c r="AAI81" s="7"/>
      <c r="AAJ81" s="7"/>
      <c r="AAK81" s="7"/>
      <c r="AAL81" s="7"/>
      <c r="AAM81" s="7"/>
      <c r="AAN81" s="7"/>
      <c r="AAO81" s="7"/>
      <c r="AAP81" s="7"/>
      <c r="AAQ81" s="7"/>
      <c r="AAR81" s="7"/>
      <c r="AAS81" s="7"/>
      <c r="AAT81" s="7"/>
      <c r="AAU81" s="7"/>
      <c r="AAV81" s="7"/>
      <c r="AAW81" s="7"/>
      <c r="AAX81" s="7"/>
      <c r="AAY81" s="7"/>
      <c r="AAZ81" s="7"/>
      <c r="ABA81" s="7"/>
      <c r="ABB81" s="7"/>
      <c r="ABC81" s="7"/>
      <c r="ABD81" s="7"/>
      <c r="ABE81" s="7"/>
      <c r="ABF81" s="7"/>
      <c r="ABG81" s="7"/>
      <c r="ABH81" s="7"/>
      <c r="ABI81" s="7"/>
      <c r="ABJ81" s="7"/>
      <c r="ABK81" s="7"/>
      <c r="ABL81" s="7"/>
      <c r="ABM81" s="7"/>
      <c r="ABN81" s="7"/>
      <c r="ABO81" s="7"/>
      <c r="ABP81" s="7"/>
      <c r="ABQ81" s="7"/>
      <c r="ABR81" s="7"/>
      <c r="ABS81" s="7"/>
      <c r="ABT81" s="7"/>
      <c r="ABU81" s="7"/>
      <c r="ABV81" s="7"/>
      <c r="ABW81" s="7"/>
      <c r="ABX81" s="7"/>
      <c r="ABY81" s="7"/>
      <c r="ABZ81" s="7"/>
      <c r="ACA81" s="7"/>
      <c r="ACB81" s="7"/>
      <c r="ACC81" s="7"/>
      <c r="ACD81" s="7"/>
      <c r="ACE81" s="7"/>
      <c r="ACF81" s="7"/>
      <c r="ACG81" s="7"/>
      <c r="ACH81" s="7"/>
      <c r="ACI81" s="7"/>
      <c r="ACJ81" s="7"/>
      <c r="ACK81" s="7"/>
      <c r="ACL81" s="7"/>
      <c r="ACM81" s="7"/>
      <c r="ACN81" s="7"/>
      <c r="ACO81" s="7"/>
      <c r="ACP81" s="7"/>
      <c r="ACQ81" s="7"/>
      <c r="ACR81" s="7"/>
      <c r="ACS81" s="7"/>
      <c r="ACT81" s="7"/>
      <c r="ACU81" s="7"/>
      <c r="ACV81" s="7"/>
      <c r="ACW81" s="7"/>
      <c r="ACX81" s="7"/>
      <c r="ACY81" s="7"/>
      <c r="ACZ81" s="7"/>
      <c r="ADA81" s="7"/>
      <c r="ADB81" s="7"/>
      <c r="ADC81" s="7"/>
      <c r="ADD81" s="7"/>
      <c r="ADE81" s="7"/>
      <c r="ADF81" s="7"/>
      <c r="ADG81" s="7"/>
      <c r="ADH81" s="7"/>
      <c r="ADI81" s="7"/>
      <c r="ADJ81" s="7"/>
      <c r="ADK81" s="7"/>
      <c r="ADL81" s="7"/>
      <c r="ADM81" s="7"/>
      <c r="ADN81" s="7"/>
      <c r="ADO81" s="7"/>
      <c r="ADP81" s="7"/>
      <c r="ADQ81" s="7"/>
      <c r="ADR81" s="7"/>
      <c r="ADS81" s="7"/>
      <c r="ADT81" s="7"/>
      <c r="ADU81" s="7"/>
      <c r="ADV81" s="7"/>
      <c r="ADW81" s="7"/>
      <c r="ADX81" s="7"/>
      <c r="ADY81" s="7"/>
      <c r="ADZ81" s="7"/>
      <c r="AEA81" s="7"/>
      <c r="AEB81" s="7"/>
      <c r="AEC81" s="7"/>
      <c r="AED81" s="7"/>
      <c r="AEE81" s="7"/>
      <c r="AEF81" s="7"/>
      <c r="AEG81" s="7"/>
      <c r="AEH81" s="7"/>
      <c r="AEI81" s="7"/>
      <c r="AEJ81" s="7"/>
      <c r="AEK81" s="7"/>
      <c r="AEL81" s="7"/>
      <c r="AEM81" s="7"/>
      <c r="AEN81" s="7"/>
      <c r="AEO81" s="7"/>
      <c r="AEP81" s="7"/>
      <c r="AEQ81" s="7"/>
      <c r="AER81" s="7"/>
      <c r="AES81" s="7"/>
      <c r="AET81" s="7"/>
      <c r="AEU81" s="7"/>
      <c r="AEV81" s="7"/>
      <c r="AEW81" s="7"/>
      <c r="AEX81" s="7"/>
      <c r="AEY81" s="7"/>
      <c r="AEZ81" s="7"/>
      <c r="AFA81" s="7"/>
      <c r="AFB81" s="7"/>
      <c r="AFC81" s="7"/>
      <c r="AFD81" s="7"/>
      <c r="AFE81" s="7"/>
      <c r="AFF81" s="7"/>
      <c r="AFG81" s="7"/>
      <c r="AFH81" s="7"/>
      <c r="AFI81" s="7"/>
      <c r="AFJ81" s="7"/>
      <c r="AFK81" s="7"/>
      <c r="AFL81" s="7"/>
      <c r="AFM81" s="7"/>
      <c r="AFN81" s="7"/>
      <c r="AFO81" s="7"/>
      <c r="AFP81" s="7"/>
      <c r="AFQ81" s="7"/>
      <c r="AFR81" s="7"/>
      <c r="AFS81" s="7"/>
      <c r="AFT81" s="7"/>
      <c r="AFU81" s="7"/>
      <c r="AFV81" s="7"/>
      <c r="AFW81" s="7"/>
      <c r="AFX81" s="7"/>
      <c r="AFY81" s="7"/>
      <c r="AFZ81" s="7"/>
      <c r="AGA81" s="7"/>
      <c r="AGB81" s="7"/>
      <c r="AGC81" s="7"/>
      <c r="AGD81" s="7"/>
      <c r="AGE81" s="7"/>
      <c r="AGF81" s="7"/>
      <c r="AGG81" s="7"/>
      <c r="AGH81" s="7"/>
      <c r="AGI81" s="7"/>
      <c r="AGJ81" s="7"/>
      <c r="AGK81" s="7"/>
      <c r="AGL81" s="7"/>
      <c r="AGM81" s="7"/>
      <c r="AGN81" s="7"/>
      <c r="AGO81" s="7"/>
      <c r="AGP81" s="7"/>
      <c r="AGQ81" s="7"/>
      <c r="AGR81" s="7"/>
      <c r="AGS81" s="7"/>
      <c r="AGT81" s="7"/>
      <c r="AGU81" s="7"/>
      <c r="AGV81" s="7"/>
      <c r="AGW81" s="7"/>
      <c r="AGX81" s="7"/>
      <c r="AGY81" s="7"/>
      <c r="AGZ81" s="7"/>
      <c r="AHA81" s="7"/>
      <c r="AHB81" s="7"/>
      <c r="AHC81" s="7"/>
      <c r="AHD81" s="7"/>
      <c r="AHE81" s="7"/>
      <c r="AHF81" s="7"/>
      <c r="AHG81" s="7"/>
      <c r="AHH81" s="7"/>
      <c r="AHI81" s="7"/>
      <c r="AHJ81" s="7"/>
      <c r="AHK81" s="7"/>
      <c r="AHL81" s="7"/>
      <c r="AHM81" s="7"/>
      <c r="AHN81" s="7"/>
      <c r="AHO81" s="7"/>
      <c r="AHP81" s="7"/>
      <c r="AHQ81" s="7"/>
      <c r="AHR81" s="7"/>
      <c r="AHS81" s="7"/>
      <c r="AHT81" s="7"/>
      <c r="AHU81" s="7"/>
      <c r="AHV81" s="7"/>
      <c r="AHW81" s="7"/>
      <c r="AHX81" s="7"/>
      <c r="AHY81" s="7"/>
      <c r="AHZ81" s="7"/>
      <c r="AIA81" s="7"/>
      <c r="AIB81" s="7"/>
      <c r="AIC81" s="7"/>
      <c r="AID81" s="7"/>
      <c r="AIE81" s="7"/>
      <c r="AIF81" s="7"/>
      <c r="AIG81" s="7"/>
      <c r="AIH81" s="7"/>
      <c r="AII81" s="7"/>
      <c r="AIJ81" s="7"/>
      <c r="AIK81" s="7"/>
      <c r="AIL81" s="7"/>
      <c r="AIM81" s="7"/>
      <c r="AIN81" s="7"/>
      <c r="AIO81" s="7"/>
      <c r="AIP81" s="7"/>
      <c r="AIQ81" s="7"/>
      <c r="AIR81" s="7"/>
      <c r="AIS81" s="7"/>
      <c r="AIT81" s="7"/>
      <c r="AIU81" s="7"/>
      <c r="AIV81" s="7"/>
      <c r="AIW81" s="7"/>
      <c r="AIX81" s="7"/>
      <c r="AIY81" s="7"/>
      <c r="AIZ81" s="7"/>
      <c r="AJA81" s="7"/>
      <c r="AJB81" s="7"/>
      <c r="AJC81" s="7"/>
      <c r="AJD81" s="7"/>
      <c r="AJE81" s="7"/>
      <c r="AJF81" s="7"/>
      <c r="AJG81" s="7"/>
      <c r="AJH81" s="7"/>
      <c r="AJI81" s="7"/>
      <c r="AJJ81" s="7"/>
      <c r="AJK81" s="7"/>
      <c r="AJL81" s="7"/>
      <c r="AJM81" s="7"/>
      <c r="AJN81" s="7"/>
      <c r="AJO81" s="7"/>
      <c r="AJP81" s="7"/>
      <c r="AJQ81" s="7"/>
      <c r="AJR81" s="7"/>
      <c r="AJS81" s="7"/>
      <c r="AJT81" s="7"/>
      <c r="AJU81" s="7"/>
      <c r="AJV81" s="7"/>
      <c r="AJW81" s="7"/>
      <c r="AJX81" s="7"/>
      <c r="AJY81" s="7"/>
      <c r="AJZ81" s="7"/>
      <c r="AKA81" s="7"/>
      <c r="AKB81" s="7"/>
      <c r="AKC81" s="7"/>
      <c r="AKD81" s="7"/>
      <c r="AKE81" s="7"/>
      <c r="AKF81" s="7"/>
      <c r="AKG81" s="7"/>
      <c r="AKH81" s="7"/>
      <c r="AKI81" s="7"/>
      <c r="AKJ81" s="7"/>
      <c r="AKK81" s="7"/>
      <c r="AKL81" s="7"/>
      <c r="AKM81" s="7"/>
      <c r="AKN81" s="7"/>
      <c r="AKO81" s="7"/>
      <c r="AKP81" s="7"/>
      <c r="AKQ81" s="7"/>
      <c r="AKR81" s="7"/>
      <c r="AKS81" s="7"/>
      <c r="AKT81" s="7"/>
      <c r="AKU81" s="7"/>
      <c r="AKV81" s="7"/>
      <c r="AKW81" s="7"/>
      <c r="AKX81" s="7"/>
      <c r="AKY81" s="7"/>
      <c r="AKZ81" s="7"/>
      <c r="ALA81" s="7"/>
      <c r="ALB81" s="7"/>
      <c r="ALC81" s="7"/>
      <c r="ALD81" s="7"/>
      <c r="ALE81" s="7"/>
      <c r="ALF81" s="7"/>
      <c r="ALG81" s="7"/>
      <c r="ALH81" s="7"/>
      <c r="ALI81" s="7"/>
      <c r="ALJ81" s="7"/>
      <c r="ALK81" s="7"/>
      <c r="ALL81" s="7"/>
      <c r="ALM81" s="7"/>
      <c r="ALN81" s="7"/>
      <c r="ALO81" s="7"/>
      <c r="ALP81" s="7"/>
      <c r="ALQ81" s="7"/>
      <c r="ALR81" s="7"/>
      <c r="ALS81" s="7"/>
      <c r="ALT81" s="7"/>
      <c r="ALU81" s="7"/>
      <c r="ALV81" s="7"/>
      <c r="ALW81" s="7"/>
      <c r="ALX81" s="7"/>
      <c r="ALY81" s="7"/>
      <c r="ALZ81" s="7"/>
      <c r="AMA81" s="7"/>
      <c r="AMB81" s="7"/>
      <c r="AMC81" s="7"/>
      <c r="AMD81" s="7"/>
      <c r="AME81" s="7"/>
      <c r="AMF81" s="7"/>
      <c r="AMG81" s="7"/>
      <c r="AMH81" s="7"/>
      <c r="AMI81" s="7"/>
      <c r="AMJ81" s="7"/>
      <c r="AMK81" s="7"/>
      <c r="AML81" s="7"/>
      <c r="AMM81" s="7"/>
      <c r="AMN81" s="7"/>
      <c r="AMO81" s="7"/>
      <c r="AMP81" s="7"/>
      <c r="AMQ81" s="7"/>
      <c r="AMR81" s="7"/>
      <c r="AMS81" s="7"/>
      <c r="AMT81" s="7"/>
      <c r="AMU81" s="7"/>
      <c r="AMV81" s="7"/>
      <c r="AMW81" s="7"/>
      <c r="AMX81" s="7"/>
      <c r="AMY81" s="7"/>
      <c r="AMZ81" s="7"/>
      <c r="ANA81" s="7"/>
      <c r="ANB81" s="7"/>
      <c r="ANC81" s="7"/>
      <c r="AND81" s="7"/>
      <c r="ANE81" s="7"/>
      <c r="ANF81" s="7"/>
      <c r="ANG81" s="7"/>
      <c r="ANH81" s="7"/>
      <c r="ANI81" s="7"/>
      <c r="ANJ81" s="7"/>
      <c r="ANK81" s="7"/>
      <c r="ANL81" s="7"/>
      <c r="ANM81" s="7"/>
      <c r="ANN81" s="7"/>
      <c r="ANO81" s="7"/>
      <c r="ANP81" s="7"/>
      <c r="ANQ81" s="7"/>
      <c r="ANR81" s="7"/>
      <c r="ANS81" s="7"/>
      <c r="ANT81" s="7"/>
      <c r="ANU81" s="7"/>
      <c r="ANV81" s="7"/>
      <c r="ANW81" s="7"/>
      <c r="ANX81" s="7"/>
      <c r="ANY81" s="7"/>
      <c r="ANZ81" s="7"/>
      <c r="AOA81" s="7"/>
      <c r="AOB81" s="7"/>
      <c r="AOC81" s="7"/>
      <c r="AOD81" s="7"/>
      <c r="AOE81" s="7"/>
      <c r="AOF81" s="7"/>
      <c r="AOG81" s="7"/>
      <c r="AOH81" s="7"/>
      <c r="AOI81" s="7"/>
      <c r="AOJ81" s="7"/>
      <c r="AOK81" s="7"/>
      <c r="AOL81" s="7"/>
      <c r="AOM81" s="7"/>
      <c r="AON81" s="7"/>
      <c r="AOO81" s="7"/>
      <c r="AOP81" s="7"/>
      <c r="AOQ81" s="7"/>
      <c r="AOR81" s="7"/>
      <c r="AOS81" s="7"/>
      <c r="AOT81" s="7"/>
      <c r="AOU81" s="7"/>
      <c r="AOV81" s="7"/>
      <c r="AOW81" s="7"/>
      <c r="AOX81" s="7"/>
      <c r="AOY81" s="7"/>
      <c r="AOZ81" s="7"/>
      <c r="APA81" s="7"/>
      <c r="APB81" s="7"/>
      <c r="APC81" s="7"/>
      <c r="APD81" s="7"/>
      <c r="APE81" s="7"/>
      <c r="APF81" s="7"/>
      <c r="APG81" s="7"/>
      <c r="APH81" s="7"/>
      <c r="API81" s="7"/>
      <c r="APJ81" s="7"/>
      <c r="APK81" s="7"/>
      <c r="APL81" s="7"/>
      <c r="APM81" s="7"/>
      <c r="APN81" s="7"/>
      <c r="APO81" s="7"/>
      <c r="APP81" s="7"/>
      <c r="APQ81" s="7"/>
      <c r="APR81" s="7"/>
      <c r="APS81" s="7"/>
      <c r="APT81" s="7"/>
      <c r="APU81" s="7"/>
      <c r="APV81" s="7"/>
      <c r="APW81" s="7"/>
      <c r="APX81" s="7"/>
      <c r="APY81" s="7"/>
      <c r="APZ81" s="7"/>
      <c r="AQA81" s="7"/>
      <c r="AQB81" s="7"/>
      <c r="AQC81" s="7"/>
      <c r="AQD81" s="7"/>
      <c r="AQE81" s="7"/>
      <c r="AQF81" s="7"/>
      <c r="AQG81" s="7"/>
      <c r="AQH81" s="7"/>
      <c r="AQI81" s="7"/>
      <c r="AQJ81" s="7"/>
      <c r="AQK81" s="7"/>
      <c r="AQL81" s="7"/>
      <c r="AQM81" s="7"/>
      <c r="AQN81" s="7"/>
      <c r="AQO81" s="7"/>
      <c r="AQP81" s="7"/>
      <c r="AQQ81" s="7"/>
      <c r="AQR81" s="7"/>
      <c r="AQS81" s="7"/>
      <c r="AQT81" s="7"/>
      <c r="AQU81" s="7"/>
      <c r="AQV81" s="7"/>
      <c r="AQW81" s="7"/>
      <c r="AQX81" s="7"/>
      <c r="AQY81" s="7"/>
      <c r="AQZ81" s="7"/>
      <c r="ARA81" s="7"/>
      <c r="ARB81" s="7"/>
      <c r="ARC81" s="7"/>
      <c r="ARD81" s="7"/>
      <c r="ARE81" s="7"/>
      <c r="ARF81" s="7"/>
      <c r="ARG81" s="7"/>
      <c r="ARH81" s="7"/>
      <c r="ARI81" s="7"/>
      <c r="ARJ81" s="7"/>
      <c r="ARK81" s="7"/>
      <c r="ARL81" s="7"/>
      <c r="ARM81" s="7"/>
      <c r="ARN81" s="7"/>
      <c r="ARO81" s="7"/>
      <c r="ARP81" s="7"/>
      <c r="ARQ81" s="7"/>
      <c r="ARR81" s="7"/>
      <c r="ARS81" s="7"/>
      <c r="ART81" s="7"/>
      <c r="ARU81" s="7"/>
      <c r="ARV81" s="7"/>
      <c r="ARW81" s="7"/>
      <c r="ARX81" s="7"/>
      <c r="ARY81" s="7"/>
      <c r="ARZ81" s="7"/>
      <c r="ASA81" s="7"/>
      <c r="ASB81" s="7"/>
      <c r="ASC81" s="7"/>
      <c r="ASD81" s="7"/>
      <c r="ASE81" s="7"/>
      <c r="ASF81" s="7"/>
      <c r="ASG81" s="7"/>
      <c r="ASH81" s="7"/>
      <c r="ASI81" s="7"/>
      <c r="ASJ81" s="7"/>
      <c r="ASK81" s="7"/>
      <c r="ASL81" s="7"/>
      <c r="ASM81" s="7"/>
      <c r="ASN81" s="7"/>
      <c r="ASO81" s="7"/>
      <c r="ASP81" s="7"/>
      <c r="ASQ81" s="7"/>
      <c r="ASR81" s="7"/>
      <c r="ASS81" s="7"/>
      <c r="AST81" s="7"/>
      <c r="ASU81" s="7"/>
      <c r="ASV81" s="7"/>
      <c r="ASW81" s="7"/>
      <c r="ASX81" s="7"/>
      <c r="ASY81" s="7"/>
      <c r="ASZ81" s="7"/>
      <c r="ATA81" s="7"/>
      <c r="ATB81" s="7"/>
      <c r="ATC81" s="7"/>
      <c r="ATD81" s="7"/>
      <c r="ATE81" s="7"/>
      <c r="ATF81" s="7"/>
      <c r="ATG81" s="7"/>
      <c r="ATH81" s="7"/>
      <c r="ATI81" s="7"/>
      <c r="ATJ81" s="7"/>
      <c r="ATK81" s="7"/>
      <c r="ATL81" s="7"/>
      <c r="ATM81" s="7"/>
      <c r="ATN81" s="7"/>
      <c r="ATO81" s="7"/>
      <c r="ATP81" s="7"/>
      <c r="ATQ81" s="7"/>
      <c r="ATR81" s="7"/>
      <c r="ATS81" s="7"/>
      <c r="ATT81" s="7"/>
      <c r="ATU81" s="7"/>
      <c r="ATV81" s="7"/>
      <c r="ATW81" s="7"/>
      <c r="ATX81" s="7"/>
      <c r="ATY81" s="7"/>
      <c r="ATZ81" s="7"/>
      <c r="AUA81" s="7"/>
      <c r="AUB81" s="7"/>
      <c r="AUC81" s="7"/>
      <c r="AUD81" s="7"/>
      <c r="AUE81" s="7"/>
      <c r="AUF81" s="7"/>
      <c r="AUG81" s="7"/>
      <c r="AUH81" s="7"/>
      <c r="AUI81" s="7"/>
      <c r="AUJ81" s="7"/>
      <c r="AUK81" s="7"/>
      <c r="AUL81" s="7"/>
      <c r="AUM81" s="7"/>
      <c r="AUN81" s="7"/>
      <c r="AUO81" s="7"/>
      <c r="AUP81" s="7"/>
      <c r="AUQ81" s="7"/>
      <c r="AUR81" s="7"/>
      <c r="AUS81" s="7"/>
      <c r="AUT81" s="7"/>
      <c r="AUU81" s="7"/>
      <c r="AUV81" s="7"/>
      <c r="AUW81" s="7"/>
      <c r="AUX81" s="7"/>
      <c r="AUY81" s="7"/>
      <c r="AUZ81" s="7"/>
      <c r="AVA81" s="7"/>
      <c r="AVB81" s="7"/>
      <c r="AVC81" s="7"/>
      <c r="AVD81" s="7"/>
      <c r="AVE81" s="7"/>
      <c r="AVF81" s="7"/>
      <c r="AVG81" s="7"/>
      <c r="AVH81" s="7"/>
      <c r="AVI81" s="7"/>
      <c r="AVJ81" s="7"/>
      <c r="AVK81" s="7"/>
      <c r="AVL81" s="7"/>
      <c r="AVM81" s="7"/>
      <c r="AVN81" s="7"/>
      <c r="AVO81" s="7"/>
      <c r="AVP81" s="7"/>
      <c r="AVQ81" s="7"/>
      <c r="AVR81" s="7"/>
      <c r="AVS81" s="7"/>
      <c r="AVT81" s="7"/>
      <c r="AVU81" s="7"/>
      <c r="AVV81" s="7"/>
      <c r="AVW81" s="7"/>
      <c r="AVX81" s="7"/>
      <c r="AVY81" s="7"/>
      <c r="AVZ81" s="7"/>
      <c r="AWA81" s="7"/>
      <c r="AWB81" s="7"/>
      <c r="AWC81" s="7"/>
      <c r="AWD81" s="7"/>
      <c r="AWE81" s="7"/>
      <c r="AWF81" s="7"/>
      <c r="AWG81" s="7"/>
      <c r="AWH81" s="7"/>
      <c r="AWI81" s="7"/>
      <c r="AWJ81" s="7"/>
      <c r="AWK81" s="7"/>
      <c r="AWL81" s="7"/>
      <c r="AWM81" s="7"/>
      <c r="AWN81" s="7"/>
      <c r="AWO81" s="7"/>
      <c r="AWP81" s="7"/>
      <c r="AWQ81" s="7"/>
      <c r="AWR81" s="7"/>
      <c r="AWS81" s="7"/>
      <c r="AWT81" s="7"/>
      <c r="AWU81" s="7"/>
      <c r="AWV81" s="7"/>
      <c r="AWW81" s="7"/>
      <c r="AWX81" s="7"/>
      <c r="AWY81" s="7"/>
      <c r="AWZ81" s="7"/>
      <c r="AXA81" s="7"/>
      <c r="AXB81" s="7"/>
      <c r="AXC81" s="7"/>
      <c r="AXD81" s="7"/>
      <c r="AXE81" s="7"/>
      <c r="AXF81" s="7"/>
      <c r="AXG81" s="7"/>
      <c r="AXH81" s="7"/>
      <c r="AXI81" s="7"/>
      <c r="AXJ81" s="7"/>
      <c r="AXK81" s="7"/>
      <c r="AXL81" s="7"/>
      <c r="AXM81" s="7"/>
      <c r="AXN81" s="7"/>
      <c r="AXO81" s="7"/>
      <c r="AXP81" s="7"/>
      <c r="AXQ81" s="7"/>
      <c r="AXR81" s="7"/>
      <c r="AXS81" s="7"/>
      <c r="AXT81" s="7"/>
      <c r="AXU81" s="7"/>
      <c r="AXV81" s="7"/>
      <c r="AXW81" s="7"/>
      <c r="AXX81" s="7"/>
      <c r="AXY81" s="7"/>
      <c r="AXZ81" s="7"/>
      <c r="AYA81" s="7"/>
      <c r="AYB81" s="7"/>
      <c r="AYC81" s="7"/>
      <c r="AYD81" s="7"/>
      <c r="AYE81" s="7"/>
      <c r="AYF81" s="7"/>
      <c r="AYG81" s="7"/>
      <c r="AYH81" s="7"/>
      <c r="AYI81" s="7"/>
      <c r="AYJ81" s="7"/>
      <c r="AYK81" s="7"/>
      <c r="AYL81" s="7"/>
      <c r="AYM81" s="7"/>
      <c r="AYN81" s="7"/>
      <c r="AYO81" s="7"/>
      <c r="AYP81" s="7"/>
      <c r="AYQ81" s="7"/>
      <c r="AYR81" s="7"/>
      <c r="AYS81" s="7"/>
      <c r="AYT81" s="7"/>
      <c r="AYU81" s="7"/>
      <c r="AYV81" s="7"/>
      <c r="AYW81" s="7"/>
      <c r="AYX81" s="7"/>
      <c r="AYY81" s="7"/>
      <c r="AYZ81" s="7"/>
      <c r="AZA81" s="7"/>
      <c r="AZB81" s="7"/>
      <c r="AZC81" s="7"/>
      <c r="AZD81" s="7"/>
      <c r="AZE81" s="7"/>
      <c r="AZF81" s="7"/>
      <c r="AZG81" s="7"/>
      <c r="AZH81" s="7"/>
      <c r="AZI81" s="7"/>
      <c r="AZJ81" s="7"/>
      <c r="AZK81" s="7"/>
      <c r="AZL81" s="7"/>
      <c r="AZM81" s="7"/>
      <c r="AZN81" s="7"/>
      <c r="AZO81" s="7"/>
      <c r="AZP81" s="7"/>
      <c r="AZQ81" s="7"/>
      <c r="AZR81" s="7"/>
      <c r="AZS81" s="7"/>
      <c r="AZT81" s="7"/>
      <c r="AZU81" s="7"/>
      <c r="AZV81" s="7"/>
      <c r="AZW81" s="7"/>
      <c r="AZX81" s="7"/>
      <c r="AZY81" s="7"/>
      <c r="AZZ81" s="7"/>
      <c r="BAA81" s="7"/>
      <c r="BAB81" s="7"/>
      <c r="BAC81" s="7"/>
      <c r="BAD81" s="7"/>
      <c r="BAE81" s="7"/>
      <c r="BAF81" s="7"/>
      <c r="BAG81" s="7"/>
      <c r="BAH81" s="7"/>
      <c r="BAI81" s="7"/>
      <c r="BAJ81" s="7"/>
      <c r="BAK81" s="7"/>
      <c r="BAL81" s="7"/>
      <c r="BAM81" s="7"/>
      <c r="BAN81" s="7"/>
      <c r="BAO81" s="7"/>
      <c r="BAP81" s="7"/>
      <c r="BAQ81" s="7"/>
      <c r="BAR81" s="7"/>
      <c r="BAS81" s="7"/>
      <c r="BAT81" s="7"/>
      <c r="BAU81" s="7"/>
      <c r="BAV81" s="7"/>
      <c r="BAW81" s="7"/>
      <c r="BAX81" s="7"/>
      <c r="BAY81" s="7"/>
      <c r="BAZ81" s="7"/>
      <c r="BBA81" s="7"/>
      <c r="BBB81" s="7"/>
      <c r="BBC81" s="7"/>
      <c r="BBD81" s="7"/>
      <c r="BBE81" s="7"/>
      <c r="BBF81" s="7"/>
      <c r="BBG81" s="7"/>
      <c r="BBH81" s="7"/>
      <c r="BBI81" s="7"/>
      <c r="BBJ81" s="7"/>
      <c r="BBK81" s="7"/>
      <c r="BBL81" s="7"/>
      <c r="BBM81" s="7"/>
      <c r="BBN81" s="7"/>
      <c r="BBO81" s="7"/>
      <c r="BBP81" s="7"/>
      <c r="BBQ81" s="7"/>
      <c r="BBR81" s="7"/>
      <c r="BBS81" s="7"/>
      <c r="BBT81" s="7"/>
      <c r="BBU81" s="7"/>
      <c r="BBV81" s="7"/>
      <c r="BBW81" s="7"/>
      <c r="BBX81" s="7"/>
      <c r="BBY81" s="7"/>
      <c r="BBZ81" s="7"/>
      <c r="BCA81" s="7"/>
      <c r="BCB81" s="7"/>
      <c r="BCC81" s="7"/>
      <c r="BCD81" s="7"/>
      <c r="BCE81" s="7"/>
      <c r="BCF81" s="7"/>
      <c r="BCG81" s="7"/>
      <c r="BCH81" s="7"/>
      <c r="BCI81" s="7"/>
      <c r="BCJ81" s="7"/>
      <c r="BCK81" s="7"/>
      <c r="BCL81" s="7"/>
      <c r="BCM81" s="7"/>
      <c r="BCN81" s="7"/>
      <c r="BCO81" s="7"/>
      <c r="BCP81" s="7"/>
      <c r="BCQ81" s="7"/>
      <c r="BCR81" s="7"/>
      <c r="BCS81" s="7"/>
      <c r="BCT81" s="7"/>
      <c r="BCU81" s="7"/>
      <c r="BCV81" s="7"/>
      <c r="BCW81" s="7"/>
      <c r="BCX81" s="7"/>
      <c r="BCY81" s="7"/>
      <c r="BCZ81" s="7"/>
      <c r="BDA81" s="7"/>
      <c r="BDB81" s="7"/>
      <c r="BDC81" s="7"/>
      <c r="BDD81" s="7"/>
      <c r="BDE81" s="7"/>
      <c r="BDF81" s="7"/>
      <c r="BDG81" s="7"/>
      <c r="BDH81" s="7"/>
      <c r="BDI81" s="7"/>
      <c r="BDJ81" s="7"/>
      <c r="BDK81" s="7"/>
      <c r="BDL81" s="7"/>
      <c r="BDM81" s="7"/>
      <c r="BDN81" s="7"/>
      <c r="BDO81" s="7"/>
      <c r="BDP81" s="7"/>
      <c r="BDQ81" s="7"/>
      <c r="BDR81" s="7"/>
      <c r="BDS81" s="7"/>
      <c r="BDT81" s="7"/>
      <c r="BDU81" s="7"/>
      <c r="BDV81" s="7"/>
      <c r="BDW81" s="7"/>
      <c r="BDX81" s="7"/>
      <c r="BDY81" s="7"/>
      <c r="BDZ81" s="7"/>
      <c r="BEA81" s="7"/>
      <c r="BEB81" s="7"/>
      <c r="BEC81" s="7"/>
      <c r="BED81" s="7"/>
      <c r="BEE81" s="7"/>
      <c r="BEF81" s="7"/>
      <c r="BEG81" s="7"/>
      <c r="BEH81" s="7"/>
      <c r="BEI81" s="7"/>
      <c r="BEJ81" s="7"/>
      <c r="BEK81" s="7"/>
      <c r="BEL81" s="7"/>
      <c r="BEM81" s="7"/>
      <c r="BEN81" s="7"/>
      <c r="BEO81" s="7"/>
      <c r="BEP81" s="7"/>
      <c r="BEQ81" s="7"/>
      <c r="BER81" s="7"/>
      <c r="BES81" s="7"/>
      <c r="BET81" s="7"/>
      <c r="BEU81" s="7"/>
      <c r="BEV81" s="7"/>
      <c r="BEW81" s="7"/>
      <c r="BEX81" s="7"/>
      <c r="BEY81" s="7"/>
      <c r="BEZ81" s="7"/>
      <c r="BFA81" s="7"/>
      <c r="BFB81" s="7"/>
      <c r="BFC81" s="7"/>
      <c r="BFD81" s="7"/>
      <c r="BFE81" s="7"/>
      <c r="BFF81" s="7"/>
      <c r="BFG81" s="7"/>
      <c r="BFH81" s="7"/>
      <c r="BFI81" s="7"/>
      <c r="BFJ81" s="7"/>
      <c r="BFK81" s="7"/>
      <c r="BFL81" s="7"/>
      <c r="BFM81" s="7"/>
      <c r="BFN81" s="7"/>
      <c r="BFO81" s="7"/>
      <c r="BFP81" s="7"/>
      <c r="BFQ81" s="7"/>
      <c r="BFR81" s="7"/>
      <c r="BFS81" s="7"/>
      <c r="BFT81" s="7"/>
      <c r="BFU81" s="7"/>
      <c r="BFV81" s="7"/>
      <c r="BFW81" s="7"/>
      <c r="BFX81" s="7"/>
      <c r="BFY81" s="7"/>
      <c r="BFZ81" s="7"/>
      <c r="BGA81" s="7"/>
      <c r="BGB81" s="7"/>
      <c r="BGC81" s="7"/>
      <c r="BGD81" s="7"/>
      <c r="BGE81" s="7"/>
      <c r="BGF81" s="7"/>
      <c r="BGG81" s="7"/>
      <c r="BGH81" s="7"/>
      <c r="BGI81" s="7"/>
      <c r="BGJ81" s="7"/>
      <c r="BGK81" s="7"/>
      <c r="BGL81" s="7"/>
      <c r="BGM81" s="7"/>
      <c r="BGN81" s="7"/>
      <c r="BGO81" s="7"/>
      <c r="BGP81" s="7"/>
      <c r="BGQ81" s="7"/>
      <c r="BGR81" s="7"/>
      <c r="BGS81" s="7"/>
      <c r="BGT81" s="7"/>
      <c r="BGU81" s="7"/>
      <c r="BGV81" s="7"/>
      <c r="BGW81" s="7"/>
      <c r="BGX81" s="7"/>
      <c r="BGY81" s="7"/>
      <c r="BGZ81" s="7"/>
      <c r="BHA81" s="7"/>
      <c r="BHB81" s="7"/>
      <c r="BHC81" s="7"/>
      <c r="BHD81" s="7"/>
      <c r="BHE81" s="7"/>
      <c r="BHF81" s="7"/>
      <c r="BHG81" s="7"/>
      <c r="BHH81" s="7"/>
      <c r="BHI81" s="7"/>
      <c r="BHJ81" s="7"/>
      <c r="BHK81" s="7"/>
      <c r="BHL81" s="7"/>
      <c r="BHM81" s="7"/>
      <c r="BHN81" s="7"/>
      <c r="BHO81" s="7"/>
      <c r="BHP81" s="7"/>
      <c r="BHQ81" s="7"/>
      <c r="BHR81" s="7"/>
      <c r="BHS81" s="7"/>
      <c r="BHT81" s="7"/>
      <c r="BHU81" s="7"/>
      <c r="BHV81" s="7"/>
      <c r="BHW81" s="7"/>
      <c r="BHX81" s="7"/>
      <c r="BHY81" s="7"/>
      <c r="BHZ81" s="7"/>
      <c r="BIA81" s="7"/>
      <c r="BIB81" s="7"/>
      <c r="BIC81" s="7"/>
      <c r="BID81" s="7"/>
      <c r="BIE81" s="7"/>
      <c r="BIF81" s="7"/>
      <c r="BIG81" s="7"/>
      <c r="BIH81" s="7"/>
      <c r="BII81" s="7"/>
      <c r="BIJ81" s="7"/>
      <c r="BIK81" s="7"/>
      <c r="BIL81" s="7"/>
      <c r="BIM81" s="7"/>
      <c r="BIN81" s="7"/>
      <c r="BIO81" s="7"/>
      <c r="BIP81" s="7"/>
      <c r="BIQ81" s="7"/>
      <c r="BIR81" s="7"/>
      <c r="BIS81" s="7"/>
      <c r="BIT81" s="7"/>
      <c r="BIU81" s="7"/>
      <c r="BIV81" s="7"/>
      <c r="BIW81" s="7"/>
      <c r="BIX81" s="7"/>
      <c r="BIY81" s="7"/>
      <c r="BIZ81" s="7"/>
      <c r="BJA81" s="7"/>
      <c r="BJB81" s="7"/>
      <c r="BJC81" s="7"/>
      <c r="BJD81" s="7"/>
      <c r="BJE81" s="7"/>
      <c r="BJF81" s="7"/>
      <c r="BJG81" s="7"/>
      <c r="BJH81" s="7"/>
      <c r="BJI81" s="7"/>
      <c r="BJJ81" s="7"/>
      <c r="BJK81" s="7"/>
      <c r="BJL81" s="7"/>
      <c r="BJM81" s="7"/>
      <c r="BJN81" s="7"/>
      <c r="BJO81" s="7"/>
      <c r="BJP81" s="7"/>
      <c r="BJQ81" s="7"/>
      <c r="BJR81" s="7"/>
      <c r="BJS81" s="7"/>
      <c r="BJT81" s="7"/>
      <c r="BJU81" s="7"/>
      <c r="BJV81" s="7"/>
      <c r="BJW81" s="7"/>
      <c r="BJX81" s="7"/>
      <c r="BJY81" s="7"/>
      <c r="BJZ81" s="7"/>
      <c r="BKA81" s="7"/>
      <c r="BKB81" s="7"/>
      <c r="BKC81" s="7"/>
      <c r="BKD81" s="7"/>
      <c r="BKE81" s="7"/>
      <c r="BKF81" s="7"/>
      <c r="BKG81" s="7"/>
      <c r="BKH81" s="7"/>
      <c r="BKI81" s="7"/>
      <c r="BKJ81" s="7"/>
      <c r="BKK81" s="7"/>
      <c r="BKL81" s="7"/>
      <c r="BKM81" s="7"/>
      <c r="BKN81" s="7"/>
      <c r="BKO81" s="7"/>
      <c r="BKP81" s="7"/>
      <c r="BKQ81" s="7"/>
      <c r="BKR81" s="7"/>
      <c r="BKS81" s="7"/>
      <c r="BKT81" s="7"/>
      <c r="BKU81" s="7"/>
      <c r="BKV81" s="7"/>
      <c r="BKW81" s="7"/>
      <c r="BKX81" s="7"/>
      <c r="BKY81" s="7"/>
      <c r="BKZ81" s="7"/>
      <c r="BLA81" s="7"/>
      <c r="BLB81" s="7"/>
      <c r="BLC81" s="7"/>
      <c r="BLD81" s="7"/>
      <c r="BLE81" s="7"/>
      <c r="BLF81" s="7"/>
      <c r="BLG81" s="7"/>
      <c r="BLH81" s="7"/>
      <c r="BLI81" s="7"/>
      <c r="BLJ81" s="7"/>
      <c r="BLK81" s="7"/>
      <c r="BLL81" s="7"/>
      <c r="BLM81" s="7"/>
      <c r="BLN81" s="7"/>
      <c r="BLO81" s="7"/>
      <c r="BLP81" s="7"/>
      <c r="BLQ81" s="7"/>
      <c r="BLR81" s="7"/>
      <c r="BLS81" s="7"/>
      <c r="BLT81" s="7"/>
      <c r="BLU81" s="7"/>
      <c r="BLV81" s="7"/>
      <c r="BLW81" s="7"/>
      <c r="BLX81" s="7"/>
      <c r="BLY81" s="7"/>
      <c r="BLZ81" s="7"/>
      <c r="BMA81" s="7"/>
      <c r="BMB81" s="7"/>
      <c r="BMC81" s="7"/>
      <c r="BMD81" s="7"/>
      <c r="BME81" s="7"/>
      <c r="BMF81" s="7"/>
      <c r="BMG81" s="7"/>
      <c r="BMH81" s="7"/>
      <c r="BMI81" s="7"/>
      <c r="BMJ81" s="7"/>
      <c r="BMK81" s="7"/>
      <c r="BML81" s="7"/>
      <c r="BMM81" s="7"/>
      <c r="BMN81" s="7"/>
      <c r="BMO81" s="7"/>
      <c r="BMP81" s="7"/>
      <c r="BMQ81" s="7"/>
      <c r="BMR81" s="7"/>
      <c r="BMS81" s="7"/>
      <c r="BMT81" s="7"/>
      <c r="BMU81" s="7"/>
      <c r="BMV81" s="7"/>
      <c r="BMW81" s="7"/>
      <c r="BMX81" s="7"/>
      <c r="BMY81" s="7"/>
      <c r="BMZ81" s="7"/>
      <c r="BNA81" s="7"/>
      <c r="BNB81" s="7"/>
      <c r="BNC81" s="7"/>
      <c r="BND81" s="7"/>
      <c r="BNE81" s="7"/>
      <c r="BNF81" s="7"/>
      <c r="BNG81" s="7"/>
      <c r="BNH81" s="7"/>
      <c r="BNI81" s="7"/>
      <c r="BNJ81" s="7"/>
      <c r="BNK81" s="7"/>
      <c r="BNL81" s="7"/>
      <c r="BNM81" s="7"/>
      <c r="BNN81" s="7"/>
      <c r="BNO81" s="7"/>
      <c r="BNP81" s="7"/>
      <c r="BNQ81" s="7"/>
      <c r="BNR81" s="7"/>
      <c r="BNS81" s="7"/>
      <c r="BNT81" s="7"/>
      <c r="BNU81" s="7"/>
      <c r="BNV81" s="7"/>
      <c r="BNW81" s="7"/>
      <c r="BNX81" s="7"/>
      <c r="BNY81" s="7"/>
      <c r="BNZ81" s="7"/>
      <c r="BOA81" s="7"/>
      <c r="BOB81" s="7"/>
      <c r="BOC81" s="7"/>
      <c r="BOD81" s="7"/>
      <c r="BOE81" s="7"/>
      <c r="BOF81" s="7"/>
      <c r="BOG81" s="7"/>
      <c r="BOH81" s="7"/>
      <c r="BOI81" s="7"/>
      <c r="BOJ81" s="7"/>
      <c r="BOK81" s="7"/>
      <c r="BOL81" s="7"/>
      <c r="BOM81" s="7"/>
      <c r="BON81" s="7"/>
      <c r="BOO81" s="7"/>
      <c r="BOP81" s="7"/>
      <c r="BOQ81" s="7"/>
      <c r="BOR81" s="7"/>
      <c r="BOS81" s="7"/>
      <c r="BOT81" s="7"/>
      <c r="BOU81" s="7"/>
      <c r="BOV81" s="7"/>
      <c r="BOW81" s="7"/>
      <c r="BOX81" s="7"/>
      <c r="BOY81" s="7"/>
      <c r="BOZ81" s="7"/>
      <c r="BPA81" s="7"/>
      <c r="BPB81" s="7"/>
      <c r="BPC81" s="7"/>
      <c r="BPD81" s="7"/>
      <c r="BPE81" s="7"/>
      <c r="BPF81" s="7"/>
      <c r="BPG81" s="7"/>
      <c r="BPH81" s="7"/>
      <c r="BPI81" s="7"/>
      <c r="BPJ81" s="7"/>
      <c r="BPK81" s="7"/>
      <c r="BPL81" s="7"/>
      <c r="BPM81" s="7"/>
      <c r="BPN81" s="7"/>
      <c r="BPO81" s="7"/>
      <c r="BPP81" s="7"/>
      <c r="BPQ81" s="7"/>
      <c r="BPR81" s="7"/>
      <c r="BPS81" s="7"/>
      <c r="BPT81" s="7"/>
      <c r="BPU81" s="7"/>
      <c r="BPV81" s="7"/>
      <c r="BPW81" s="7"/>
      <c r="BPX81" s="7"/>
      <c r="BPY81" s="7"/>
      <c r="BPZ81" s="7"/>
      <c r="BQA81" s="7"/>
      <c r="BQB81" s="7"/>
      <c r="BQC81" s="7"/>
      <c r="BQD81" s="7"/>
      <c r="BQE81" s="7"/>
      <c r="BQF81" s="7"/>
      <c r="BQG81" s="7"/>
      <c r="BQH81" s="7"/>
      <c r="BQI81" s="7"/>
      <c r="BQJ81" s="7"/>
      <c r="BQK81" s="7"/>
      <c r="BQL81" s="7"/>
      <c r="BQM81" s="7"/>
      <c r="BQN81" s="7"/>
      <c r="BQO81" s="7"/>
      <c r="BQP81" s="7"/>
      <c r="BQQ81" s="7"/>
      <c r="BQR81" s="7"/>
      <c r="BQS81" s="7"/>
      <c r="BQT81" s="7"/>
      <c r="BQU81" s="7"/>
      <c r="BQV81" s="7"/>
      <c r="BQW81" s="7"/>
      <c r="BQX81" s="7"/>
      <c r="BQY81" s="7"/>
      <c r="BQZ81" s="7"/>
      <c r="BRA81" s="7"/>
      <c r="BRB81" s="7"/>
      <c r="BRC81" s="7"/>
      <c r="BRD81" s="7"/>
      <c r="BRE81" s="7"/>
      <c r="BRF81" s="7"/>
      <c r="BRG81" s="7"/>
      <c r="BRH81" s="7"/>
      <c r="BRI81" s="7"/>
      <c r="BRJ81" s="7"/>
      <c r="BRK81" s="7"/>
      <c r="BRL81" s="7"/>
      <c r="BRM81" s="7"/>
      <c r="BRN81" s="7"/>
      <c r="BRO81" s="7"/>
      <c r="BRP81" s="7"/>
      <c r="BRQ81" s="7"/>
      <c r="BRR81" s="7"/>
      <c r="BRS81" s="7"/>
      <c r="BRT81" s="7"/>
      <c r="BRU81" s="7"/>
      <c r="BRV81" s="7"/>
      <c r="BRW81" s="7"/>
      <c r="BRX81" s="7"/>
      <c r="BRY81" s="7"/>
      <c r="BRZ81" s="7"/>
      <c r="BSA81" s="7"/>
      <c r="BSB81" s="7"/>
      <c r="BSC81" s="7"/>
      <c r="BSD81" s="7"/>
      <c r="BSE81" s="7"/>
      <c r="BSF81" s="7"/>
      <c r="BSG81" s="7"/>
      <c r="BSH81" s="7"/>
      <c r="BSI81" s="7"/>
      <c r="BSJ81" s="7"/>
      <c r="BSK81" s="7"/>
      <c r="BSL81" s="7"/>
      <c r="BSM81" s="7"/>
      <c r="BSN81" s="7"/>
      <c r="BSO81" s="7"/>
      <c r="BSP81" s="7"/>
      <c r="BSQ81" s="7"/>
      <c r="BSR81" s="7"/>
      <c r="BSS81" s="7"/>
      <c r="BST81" s="7"/>
      <c r="BSU81" s="7"/>
      <c r="BSV81" s="7"/>
      <c r="BSW81" s="7"/>
      <c r="BSX81" s="7"/>
      <c r="BSY81" s="7"/>
      <c r="BSZ81" s="7"/>
      <c r="BTA81" s="7"/>
      <c r="BTB81" s="7"/>
      <c r="BTC81" s="7"/>
      <c r="BTD81" s="7"/>
      <c r="BTE81" s="7"/>
      <c r="BTF81" s="7"/>
      <c r="BTG81" s="7"/>
      <c r="BTH81" s="7"/>
      <c r="BTI81" s="7"/>
      <c r="BTJ81" s="7"/>
      <c r="BTK81" s="7"/>
      <c r="BTL81" s="7"/>
      <c r="BTM81" s="7"/>
      <c r="BTN81" s="7"/>
      <c r="BTO81" s="7"/>
      <c r="BTP81" s="7"/>
      <c r="BTQ81" s="7"/>
      <c r="BTR81" s="7"/>
      <c r="BTS81" s="7"/>
      <c r="BTT81" s="7"/>
      <c r="BTU81" s="7"/>
      <c r="BTV81" s="7"/>
      <c r="BTW81" s="7"/>
      <c r="BTX81" s="7"/>
      <c r="BTY81" s="7"/>
      <c r="BTZ81" s="7"/>
      <c r="BUA81" s="7"/>
      <c r="BUB81" s="7"/>
      <c r="BUC81" s="7"/>
      <c r="BUD81" s="7"/>
      <c r="BUE81" s="7"/>
      <c r="BUF81" s="7"/>
      <c r="BUG81" s="7"/>
      <c r="BUH81" s="7"/>
      <c r="BUI81" s="7"/>
      <c r="BUJ81" s="7"/>
      <c r="BUK81" s="7"/>
      <c r="BUL81" s="7"/>
      <c r="BUM81" s="7"/>
      <c r="BUN81" s="7"/>
      <c r="BUO81" s="7"/>
      <c r="BUP81" s="7"/>
      <c r="BUQ81" s="7"/>
      <c r="BUR81" s="7"/>
      <c r="BUS81" s="7"/>
      <c r="BUT81" s="7"/>
      <c r="BUU81" s="7"/>
      <c r="BUV81" s="7"/>
      <c r="BUW81" s="7"/>
      <c r="BUX81" s="7"/>
      <c r="BUY81" s="7"/>
      <c r="BUZ81" s="7"/>
      <c r="BVA81" s="7"/>
      <c r="BVB81" s="7"/>
      <c r="BVC81" s="7"/>
      <c r="BVD81" s="7"/>
      <c r="BVE81" s="7"/>
      <c r="BVF81" s="7"/>
      <c r="BVG81" s="7"/>
      <c r="BVH81" s="7"/>
      <c r="BVI81" s="7"/>
      <c r="BVJ81" s="7"/>
      <c r="BVK81" s="7"/>
      <c r="BVL81" s="7"/>
      <c r="BVM81" s="7"/>
      <c r="BVN81" s="7"/>
      <c r="BVO81" s="7"/>
      <c r="BVP81" s="7"/>
      <c r="BVQ81" s="7"/>
      <c r="BVR81" s="7"/>
      <c r="BVS81" s="7"/>
      <c r="BVT81" s="7"/>
      <c r="BVU81" s="7"/>
      <c r="BVV81" s="7"/>
      <c r="BVW81" s="7"/>
      <c r="BVX81" s="7"/>
      <c r="BVY81" s="7"/>
      <c r="BVZ81" s="7"/>
      <c r="BWA81" s="7"/>
      <c r="BWB81" s="7"/>
      <c r="BWC81" s="7"/>
      <c r="BWD81" s="7"/>
      <c r="BWE81" s="7"/>
      <c r="BWF81" s="7"/>
      <c r="BWG81" s="7"/>
      <c r="BWH81" s="7"/>
      <c r="BWI81" s="7"/>
      <c r="BWJ81" s="7"/>
      <c r="BWK81" s="7"/>
      <c r="BWL81" s="7"/>
      <c r="BWM81" s="7"/>
      <c r="BWN81" s="7"/>
      <c r="BWO81" s="7"/>
      <c r="BWP81" s="7"/>
      <c r="BWQ81" s="7"/>
      <c r="BWR81" s="7"/>
      <c r="BWS81" s="7"/>
      <c r="BWT81" s="7"/>
      <c r="BWU81" s="7"/>
      <c r="BWV81" s="7"/>
      <c r="BWW81" s="7"/>
      <c r="BWX81" s="7"/>
      <c r="BWY81" s="7"/>
      <c r="BWZ81" s="7"/>
      <c r="BXA81" s="7"/>
      <c r="BXB81" s="7"/>
      <c r="BXC81" s="7"/>
      <c r="BXD81" s="7"/>
      <c r="BXE81" s="7"/>
      <c r="BXF81" s="7"/>
      <c r="BXG81" s="7"/>
      <c r="BXH81" s="7"/>
      <c r="BXI81" s="7"/>
      <c r="BXJ81" s="7"/>
      <c r="BXK81" s="7"/>
      <c r="BXL81" s="7"/>
      <c r="BXM81" s="7"/>
      <c r="BXN81" s="7"/>
      <c r="BXO81" s="7"/>
      <c r="BXP81" s="7"/>
      <c r="BXQ81" s="7"/>
      <c r="BXR81" s="7"/>
      <c r="BXS81" s="7"/>
      <c r="BXT81" s="7"/>
      <c r="BXU81" s="7"/>
      <c r="BXV81" s="7"/>
      <c r="BXW81" s="7"/>
      <c r="BXX81" s="7"/>
      <c r="BXY81" s="7"/>
      <c r="BXZ81" s="7"/>
      <c r="BYA81" s="7"/>
      <c r="BYB81" s="7"/>
      <c r="BYC81" s="7"/>
      <c r="BYD81" s="7"/>
      <c r="BYE81" s="7"/>
      <c r="BYF81" s="7"/>
      <c r="BYG81" s="7"/>
      <c r="BYH81" s="7"/>
      <c r="BYI81" s="7"/>
      <c r="BYJ81" s="7"/>
      <c r="BYK81" s="7"/>
      <c r="BYL81" s="7"/>
      <c r="BYM81" s="7"/>
      <c r="BYN81" s="7"/>
      <c r="BYO81" s="7"/>
      <c r="BYP81" s="7"/>
      <c r="BYQ81" s="7"/>
      <c r="BYR81" s="7"/>
      <c r="BYS81" s="7"/>
      <c r="BYT81" s="7"/>
      <c r="BYU81" s="7"/>
      <c r="BYV81" s="7"/>
      <c r="BYW81" s="7"/>
      <c r="BYX81" s="7"/>
      <c r="BYY81" s="7"/>
      <c r="BYZ81" s="7"/>
      <c r="BZA81" s="7"/>
      <c r="BZB81" s="7"/>
      <c r="BZC81" s="7"/>
      <c r="BZD81" s="7"/>
      <c r="BZE81" s="7"/>
      <c r="BZF81" s="7"/>
      <c r="BZG81" s="7"/>
      <c r="BZH81" s="7"/>
      <c r="BZI81" s="7"/>
      <c r="BZJ81" s="7"/>
      <c r="BZK81" s="7"/>
      <c r="BZL81" s="7"/>
      <c r="BZM81" s="7"/>
      <c r="BZN81" s="7"/>
      <c r="BZO81" s="7"/>
      <c r="BZP81" s="7"/>
      <c r="BZQ81" s="7"/>
      <c r="BZR81" s="7"/>
      <c r="BZS81" s="7"/>
      <c r="BZT81" s="7"/>
      <c r="BZU81" s="7"/>
      <c r="BZV81" s="7"/>
      <c r="BZW81" s="7"/>
      <c r="BZX81" s="7"/>
      <c r="BZY81" s="7"/>
      <c r="BZZ81" s="7"/>
      <c r="CAA81" s="7"/>
      <c r="CAB81" s="7"/>
      <c r="CAC81" s="7"/>
      <c r="CAD81" s="7"/>
      <c r="CAE81" s="7"/>
      <c r="CAF81" s="7"/>
      <c r="CAG81" s="7"/>
      <c r="CAH81" s="7"/>
      <c r="CAI81" s="7"/>
      <c r="CAJ81" s="7"/>
      <c r="CAK81" s="7"/>
      <c r="CAL81" s="7"/>
      <c r="CAM81" s="7"/>
      <c r="CAN81" s="7"/>
      <c r="CAO81" s="7"/>
      <c r="CAP81" s="7"/>
      <c r="CAQ81" s="7"/>
      <c r="CAR81" s="7"/>
      <c r="CAS81" s="7"/>
      <c r="CAT81" s="7"/>
      <c r="CAU81" s="7"/>
      <c r="CAV81" s="7"/>
      <c r="CAW81" s="7"/>
      <c r="CAX81" s="7"/>
      <c r="CAY81" s="7"/>
      <c r="CAZ81" s="7"/>
      <c r="CBA81" s="7"/>
      <c r="CBB81" s="7"/>
      <c r="CBC81" s="7"/>
      <c r="CBD81" s="7"/>
      <c r="CBE81" s="7"/>
      <c r="CBF81" s="7"/>
      <c r="CBG81" s="7"/>
      <c r="CBH81" s="7"/>
      <c r="CBI81" s="7"/>
      <c r="CBJ81" s="7"/>
      <c r="CBK81" s="7"/>
      <c r="CBL81" s="7"/>
      <c r="CBM81" s="7"/>
      <c r="CBN81" s="7"/>
      <c r="CBO81" s="7"/>
      <c r="CBP81" s="7"/>
      <c r="CBQ81" s="7"/>
      <c r="CBR81" s="7"/>
      <c r="CBS81" s="7"/>
      <c r="CBT81" s="7"/>
      <c r="CBU81" s="7"/>
      <c r="CBV81" s="7"/>
      <c r="CBW81" s="7"/>
      <c r="CBX81" s="7"/>
      <c r="CBY81" s="7"/>
      <c r="CBZ81" s="7"/>
      <c r="CCA81" s="7"/>
      <c r="CCB81" s="7"/>
      <c r="CCC81" s="7"/>
      <c r="CCD81" s="7"/>
      <c r="CCE81" s="7"/>
      <c r="CCF81" s="7"/>
      <c r="CCG81" s="7"/>
      <c r="CCH81" s="7"/>
      <c r="CCI81" s="7"/>
      <c r="CCJ81" s="7"/>
      <c r="CCK81" s="7"/>
      <c r="CCL81" s="7"/>
      <c r="CCM81" s="7"/>
      <c r="CCN81" s="7"/>
      <c r="CCO81" s="7"/>
      <c r="CCP81" s="7"/>
      <c r="CCQ81" s="7"/>
      <c r="CCR81" s="7"/>
      <c r="CCS81" s="7"/>
      <c r="CCT81" s="7"/>
      <c r="CCU81" s="7"/>
      <c r="CCV81" s="7"/>
      <c r="CCW81" s="7"/>
      <c r="CCX81" s="7"/>
      <c r="CCY81" s="7"/>
      <c r="CCZ81" s="7"/>
      <c r="CDA81" s="7"/>
      <c r="CDB81" s="7"/>
      <c r="CDC81" s="7"/>
      <c r="CDD81" s="7"/>
      <c r="CDE81" s="7"/>
      <c r="CDF81" s="7"/>
      <c r="CDG81" s="7"/>
      <c r="CDH81" s="7"/>
      <c r="CDI81" s="7"/>
      <c r="CDJ81" s="7"/>
      <c r="CDK81" s="7"/>
      <c r="CDL81" s="7"/>
      <c r="CDM81" s="7"/>
      <c r="CDN81" s="7"/>
      <c r="CDO81" s="7"/>
      <c r="CDP81" s="7"/>
      <c r="CDQ81" s="7"/>
      <c r="CDR81" s="7"/>
      <c r="CDS81" s="7"/>
      <c r="CDT81" s="7"/>
      <c r="CDU81" s="7"/>
      <c r="CDV81" s="7"/>
      <c r="CDW81" s="7"/>
      <c r="CDX81" s="7"/>
      <c r="CDY81" s="7"/>
      <c r="CDZ81" s="7"/>
      <c r="CEA81" s="7"/>
      <c r="CEB81" s="7"/>
      <c r="CEC81" s="7"/>
      <c r="CED81" s="7"/>
      <c r="CEE81" s="7"/>
      <c r="CEF81" s="7"/>
      <c r="CEG81" s="7"/>
      <c r="CEH81" s="7"/>
      <c r="CEI81" s="7"/>
      <c r="CEJ81" s="7"/>
      <c r="CEK81" s="7"/>
      <c r="CEL81" s="7"/>
      <c r="CEM81" s="7"/>
      <c r="CEN81" s="7"/>
      <c r="CEO81" s="7"/>
      <c r="CEP81" s="7"/>
      <c r="CEQ81" s="7"/>
      <c r="CER81" s="7"/>
      <c r="CES81" s="7"/>
      <c r="CET81" s="7"/>
      <c r="CEU81" s="7"/>
      <c r="CEV81" s="7"/>
      <c r="CEW81" s="7"/>
      <c r="CEX81" s="7"/>
      <c r="CEY81" s="7"/>
      <c r="CEZ81" s="7"/>
      <c r="CFA81" s="7"/>
      <c r="CFB81" s="7"/>
      <c r="CFC81" s="7"/>
      <c r="CFD81" s="7"/>
      <c r="CFE81" s="7"/>
      <c r="CFF81" s="7"/>
      <c r="CFG81" s="7"/>
      <c r="CFH81" s="7"/>
      <c r="CFI81" s="7"/>
      <c r="CFJ81" s="7"/>
      <c r="CFK81" s="7"/>
      <c r="CFL81" s="7"/>
      <c r="CFM81" s="7"/>
      <c r="CFN81" s="7"/>
      <c r="CFO81" s="7"/>
      <c r="CFP81" s="7"/>
      <c r="CFQ81" s="7"/>
      <c r="CFR81" s="7"/>
      <c r="CFS81" s="7"/>
      <c r="CFT81" s="7"/>
      <c r="CFU81" s="7"/>
      <c r="CFV81" s="7"/>
      <c r="CFW81" s="7"/>
      <c r="CFX81" s="7"/>
      <c r="CFY81" s="7"/>
      <c r="CFZ81" s="7"/>
      <c r="CGA81" s="7"/>
      <c r="CGB81" s="7"/>
      <c r="CGC81" s="7"/>
      <c r="CGD81" s="7"/>
      <c r="CGE81" s="7"/>
      <c r="CGF81" s="7"/>
      <c r="CGG81" s="7"/>
      <c r="CGH81" s="7"/>
      <c r="CGI81" s="7"/>
      <c r="CGJ81" s="7"/>
      <c r="CGK81" s="7"/>
      <c r="CGL81" s="7"/>
      <c r="CGM81" s="7"/>
      <c r="CGN81" s="7"/>
      <c r="CGO81" s="7"/>
      <c r="CGP81" s="7"/>
      <c r="CGQ81" s="7"/>
      <c r="CGR81" s="7"/>
      <c r="CGS81" s="7"/>
      <c r="CGT81" s="7"/>
      <c r="CGU81" s="7"/>
      <c r="CGV81" s="7"/>
      <c r="CGW81" s="7"/>
      <c r="CGX81" s="7"/>
      <c r="CGY81" s="7"/>
      <c r="CGZ81" s="7"/>
      <c r="CHA81" s="7"/>
      <c r="CHB81" s="7"/>
      <c r="CHC81" s="7"/>
      <c r="CHD81" s="7"/>
      <c r="CHE81" s="7"/>
      <c r="CHF81" s="7"/>
      <c r="CHG81" s="7"/>
      <c r="CHH81" s="7"/>
      <c r="CHI81" s="7"/>
      <c r="CHJ81" s="7"/>
      <c r="CHK81" s="7"/>
      <c r="CHL81" s="7"/>
      <c r="CHM81" s="7"/>
      <c r="CHN81" s="7"/>
      <c r="CHO81" s="7"/>
      <c r="CHP81" s="7"/>
      <c r="CHQ81" s="7"/>
      <c r="CHR81" s="7"/>
      <c r="CHS81" s="7"/>
      <c r="CHT81" s="7"/>
      <c r="CHU81" s="7"/>
      <c r="CHV81" s="7"/>
      <c r="CHW81" s="7"/>
      <c r="CHX81" s="7"/>
      <c r="CHY81" s="7"/>
      <c r="CHZ81" s="7"/>
      <c r="CIA81" s="7"/>
      <c r="CIB81" s="7"/>
      <c r="CIC81" s="7"/>
      <c r="CID81" s="7"/>
      <c r="CIE81" s="7"/>
      <c r="CIF81" s="7"/>
      <c r="CIG81" s="7"/>
      <c r="CIH81" s="7"/>
      <c r="CII81" s="7"/>
      <c r="CIJ81" s="7"/>
      <c r="CIK81" s="7"/>
      <c r="CIL81" s="7"/>
      <c r="CIM81" s="7"/>
      <c r="CIN81" s="7"/>
      <c r="CIO81" s="7"/>
      <c r="CIP81" s="7"/>
      <c r="CIQ81" s="7"/>
      <c r="CIR81" s="7"/>
      <c r="CIS81" s="7"/>
      <c r="CIT81" s="7"/>
      <c r="CIU81" s="7"/>
      <c r="CIV81" s="7"/>
      <c r="CIW81" s="7"/>
      <c r="CIX81" s="7"/>
      <c r="CIY81" s="7"/>
      <c r="CIZ81" s="7"/>
      <c r="CJA81" s="7"/>
      <c r="CJB81" s="7"/>
      <c r="CJC81" s="7"/>
      <c r="CJD81" s="7"/>
      <c r="CJE81" s="7"/>
      <c r="CJF81" s="7"/>
      <c r="CJG81" s="7"/>
      <c r="CJH81" s="7"/>
      <c r="CJI81" s="7"/>
      <c r="CJJ81" s="7"/>
      <c r="CJK81" s="7"/>
      <c r="CJL81" s="7"/>
      <c r="CJM81" s="7"/>
      <c r="CJN81" s="7"/>
      <c r="CJO81" s="7"/>
      <c r="CJP81" s="7"/>
      <c r="CJQ81" s="7"/>
      <c r="CJR81" s="7"/>
      <c r="CJS81" s="7"/>
      <c r="CJT81" s="7"/>
      <c r="CJU81" s="7"/>
      <c r="CJV81" s="7"/>
      <c r="CJW81" s="7"/>
      <c r="CJX81" s="7"/>
      <c r="CJY81" s="7"/>
      <c r="CJZ81" s="7"/>
      <c r="CKA81" s="7"/>
      <c r="CKB81" s="7"/>
      <c r="CKC81" s="7"/>
      <c r="CKD81" s="7"/>
      <c r="CKE81" s="7"/>
      <c r="CKF81" s="7"/>
      <c r="CKG81" s="7"/>
      <c r="CKH81" s="7"/>
      <c r="CKI81" s="7"/>
      <c r="CKJ81" s="7"/>
      <c r="CKK81" s="7"/>
      <c r="CKL81" s="7"/>
      <c r="CKM81" s="7"/>
      <c r="CKN81" s="7"/>
      <c r="CKO81" s="7"/>
      <c r="CKP81" s="7"/>
      <c r="CKQ81" s="7"/>
      <c r="CKR81" s="7"/>
      <c r="CKS81" s="7"/>
      <c r="CKT81" s="7"/>
      <c r="CKU81" s="7"/>
      <c r="CKV81" s="7"/>
      <c r="CKW81" s="7"/>
      <c r="CKX81" s="7"/>
      <c r="CKY81" s="7"/>
      <c r="CKZ81" s="7"/>
      <c r="CLA81" s="7"/>
      <c r="CLB81" s="7"/>
      <c r="CLC81" s="7"/>
      <c r="CLD81" s="7"/>
      <c r="CLE81" s="7"/>
      <c r="CLF81" s="7"/>
      <c r="CLG81" s="7"/>
      <c r="CLH81" s="7"/>
      <c r="CLI81" s="7"/>
      <c r="CLJ81" s="7"/>
      <c r="CLK81" s="7"/>
      <c r="CLL81" s="7"/>
      <c r="CLM81" s="7"/>
      <c r="CLN81" s="7"/>
      <c r="CLO81" s="7"/>
      <c r="CLP81" s="7"/>
      <c r="CLQ81" s="7"/>
      <c r="CLR81" s="7"/>
      <c r="CLS81" s="7"/>
      <c r="CLT81" s="7"/>
      <c r="CLU81" s="7"/>
      <c r="CLV81" s="7"/>
      <c r="CLW81" s="7"/>
      <c r="CLX81" s="7"/>
      <c r="CLY81" s="7"/>
      <c r="CLZ81" s="7"/>
      <c r="CMA81" s="7"/>
      <c r="CMB81" s="7"/>
      <c r="CMC81" s="7"/>
      <c r="CMD81" s="7"/>
      <c r="CME81" s="7"/>
      <c r="CMF81" s="7"/>
      <c r="CMG81" s="7"/>
      <c r="CMH81" s="7"/>
      <c r="CMI81" s="7"/>
      <c r="CMJ81" s="7"/>
      <c r="CMK81" s="7"/>
      <c r="CML81" s="7"/>
      <c r="CMM81" s="7"/>
      <c r="CMN81" s="7"/>
      <c r="CMO81" s="7"/>
      <c r="CMP81" s="7"/>
      <c r="CMQ81" s="7"/>
      <c r="CMR81" s="7"/>
      <c r="CMS81" s="7"/>
      <c r="CMT81" s="7"/>
      <c r="CMU81" s="7"/>
      <c r="CMV81" s="7"/>
      <c r="CMW81" s="7"/>
      <c r="CMX81" s="7"/>
      <c r="CMY81" s="7"/>
      <c r="CMZ81" s="7"/>
      <c r="CNA81" s="7"/>
      <c r="CNB81" s="7"/>
      <c r="CNC81" s="7"/>
      <c r="CND81" s="7"/>
      <c r="CNE81" s="7"/>
      <c r="CNF81" s="7"/>
      <c r="CNG81" s="7"/>
      <c r="CNH81" s="7"/>
      <c r="CNI81" s="7"/>
      <c r="CNJ81" s="7"/>
      <c r="CNK81" s="7"/>
      <c r="CNL81" s="7"/>
      <c r="CNM81" s="7"/>
      <c r="CNN81" s="7"/>
      <c r="CNO81" s="7"/>
      <c r="CNP81" s="7"/>
      <c r="CNQ81" s="7"/>
      <c r="CNR81" s="7"/>
      <c r="CNS81" s="7"/>
      <c r="CNT81" s="7"/>
      <c r="CNU81" s="7"/>
      <c r="CNV81" s="7"/>
      <c r="CNW81" s="7"/>
      <c r="CNX81" s="7"/>
      <c r="CNY81" s="7"/>
      <c r="CNZ81" s="7"/>
      <c r="COA81" s="7"/>
      <c r="COB81" s="7"/>
      <c r="COC81" s="7"/>
      <c r="COD81" s="7"/>
      <c r="COE81" s="7"/>
      <c r="COF81" s="7"/>
      <c r="COG81" s="7"/>
      <c r="COH81" s="7"/>
      <c r="COI81" s="7"/>
      <c r="COJ81" s="7"/>
      <c r="COK81" s="7"/>
      <c r="COL81" s="7"/>
      <c r="COM81" s="7"/>
      <c r="CON81" s="7"/>
      <c r="COO81" s="7"/>
      <c r="COP81" s="7"/>
      <c r="COQ81" s="7"/>
      <c r="COR81" s="7"/>
      <c r="COS81" s="7"/>
      <c r="COT81" s="7"/>
      <c r="COU81" s="7"/>
      <c r="COV81" s="7"/>
      <c r="COW81" s="7"/>
      <c r="COX81" s="7"/>
      <c r="COY81" s="7"/>
      <c r="COZ81" s="7"/>
      <c r="CPA81" s="7"/>
      <c r="CPB81" s="7"/>
      <c r="CPC81" s="7"/>
      <c r="CPD81" s="7"/>
      <c r="CPE81" s="7"/>
      <c r="CPF81" s="7"/>
      <c r="CPG81" s="7"/>
      <c r="CPH81" s="7"/>
      <c r="CPI81" s="7"/>
      <c r="CPJ81" s="7"/>
      <c r="CPK81" s="7"/>
      <c r="CPL81" s="7"/>
      <c r="CPM81" s="7"/>
      <c r="CPN81" s="7"/>
      <c r="CPO81" s="7"/>
      <c r="CPP81" s="7"/>
      <c r="CPQ81" s="7"/>
      <c r="CPR81" s="7"/>
      <c r="CPS81" s="7"/>
      <c r="CPT81" s="7"/>
      <c r="CPU81" s="7"/>
      <c r="CPV81" s="7"/>
      <c r="CPW81" s="7"/>
      <c r="CPX81" s="7"/>
      <c r="CPY81" s="7"/>
      <c r="CPZ81" s="7"/>
      <c r="CQA81" s="7"/>
      <c r="CQB81" s="7"/>
      <c r="CQC81" s="7"/>
      <c r="CQD81" s="7"/>
      <c r="CQE81" s="7"/>
      <c r="CQF81" s="7"/>
      <c r="CQG81" s="7"/>
      <c r="CQH81" s="7"/>
      <c r="CQI81" s="7"/>
      <c r="CQJ81" s="7"/>
      <c r="CQK81" s="7"/>
      <c r="CQL81" s="7"/>
      <c r="CQM81" s="7"/>
      <c r="CQN81" s="7"/>
      <c r="CQO81" s="7"/>
      <c r="CQP81" s="7"/>
      <c r="CQQ81" s="7"/>
      <c r="CQR81" s="7"/>
      <c r="CQS81" s="7"/>
      <c r="CQT81" s="7"/>
      <c r="CQU81" s="7"/>
      <c r="CQV81" s="7"/>
      <c r="CQW81" s="7"/>
      <c r="CQX81" s="7"/>
      <c r="CQY81" s="7"/>
      <c r="CQZ81" s="7"/>
      <c r="CRA81" s="7"/>
      <c r="CRB81" s="7"/>
      <c r="CRC81" s="7"/>
      <c r="CRD81" s="7"/>
      <c r="CRE81" s="7"/>
      <c r="CRF81" s="7"/>
      <c r="CRG81" s="7"/>
      <c r="CRH81" s="7"/>
      <c r="CRI81" s="7"/>
      <c r="CRJ81" s="7"/>
      <c r="CRK81" s="7"/>
      <c r="CRL81" s="7"/>
      <c r="CRM81" s="7"/>
      <c r="CRN81" s="7"/>
      <c r="CRO81" s="7"/>
      <c r="CRP81" s="7"/>
      <c r="CRQ81" s="7"/>
      <c r="CRR81" s="7"/>
      <c r="CRS81" s="7"/>
      <c r="CRT81" s="7"/>
      <c r="CRU81" s="7"/>
      <c r="CRV81" s="7"/>
      <c r="CRW81" s="7"/>
      <c r="CRX81" s="7"/>
      <c r="CRY81" s="7"/>
      <c r="CRZ81" s="7"/>
      <c r="CSA81" s="7"/>
      <c r="CSB81" s="7"/>
      <c r="CSC81" s="7"/>
      <c r="CSD81" s="7"/>
      <c r="CSE81" s="7"/>
      <c r="CSF81" s="7"/>
      <c r="CSG81" s="7"/>
      <c r="CSH81" s="7"/>
      <c r="CSI81" s="7"/>
      <c r="CSJ81" s="7"/>
      <c r="CSK81" s="7"/>
      <c r="CSL81" s="7"/>
      <c r="CSM81" s="7"/>
      <c r="CSN81" s="7"/>
      <c r="CSO81" s="7"/>
      <c r="CSP81" s="7"/>
      <c r="CSQ81" s="7"/>
      <c r="CSR81" s="7"/>
      <c r="CSS81" s="7"/>
      <c r="CST81" s="7"/>
      <c r="CSU81" s="7"/>
      <c r="CSV81" s="7"/>
      <c r="CSW81" s="7"/>
      <c r="CSX81" s="7"/>
      <c r="CSY81" s="7"/>
      <c r="CSZ81" s="7"/>
      <c r="CTA81" s="7"/>
      <c r="CTB81" s="7"/>
      <c r="CTC81" s="7"/>
      <c r="CTD81" s="7"/>
      <c r="CTE81" s="7"/>
      <c r="CTF81" s="7"/>
      <c r="CTG81" s="7"/>
      <c r="CTH81" s="7"/>
      <c r="CTI81" s="7"/>
      <c r="CTJ81" s="7"/>
      <c r="CTK81" s="7"/>
      <c r="CTL81" s="7"/>
      <c r="CTM81" s="7"/>
      <c r="CTN81" s="7"/>
      <c r="CTO81" s="7"/>
      <c r="CTP81" s="7"/>
      <c r="CTQ81" s="7"/>
      <c r="CTR81" s="7"/>
      <c r="CTS81" s="7"/>
      <c r="CTT81" s="7"/>
      <c r="CTU81" s="7"/>
      <c r="CTV81" s="7"/>
      <c r="CTW81" s="7"/>
      <c r="CTX81" s="7"/>
      <c r="CTY81" s="7"/>
      <c r="CTZ81" s="7"/>
      <c r="CUA81" s="7"/>
      <c r="CUB81" s="7"/>
      <c r="CUC81" s="7"/>
      <c r="CUD81" s="7"/>
      <c r="CUE81" s="7"/>
      <c r="CUF81" s="7"/>
      <c r="CUG81" s="7"/>
      <c r="CUH81" s="7"/>
      <c r="CUI81" s="7"/>
      <c r="CUJ81" s="7"/>
      <c r="CUK81" s="7"/>
      <c r="CUL81" s="7"/>
      <c r="CUM81" s="7"/>
      <c r="CUN81" s="7"/>
      <c r="CUO81" s="7"/>
      <c r="CUP81" s="7"/>
      <c r="CUQ81" s="7"/>
      <c r="CUR81" s="7"/>
      <c r="CUS81" s="7"/>
      <c r="CUT81" s="7"/>
      <c r="CUU81" s="7"/>
      <c r="CUV81" s="7"/>
      <c r="CUW81" s="7"/>
      <c r="CUX81" s="7"/>
      <c r="CUY81" s="7"/>
      <c r="CUZ81" s="7"/>
      <c r="CVA81" s="7"/>
      <c r="CVB81" s="7"/>
      <c r="CVC81" s="7"/>
      <c r="CVD81" s="7"/>
      <c r="CVE81" s="7"/>
      <c r="CVF81" s="7"/>
      <c r="CVG81" s="7"/>
      <c r="CVH81" s="7"/>
      <c r="CVI81" s="7"/>
      <c r="CVJ81" s="7"/>
      <c r="CVK81" s="7"/>
      <c r="CVL81" s="7"/>
      <c r="CVM81" s="7"/>
      <c r="CVN81" s="7"/>
      <c r="CVO81" s="7"/>
      <c r="CVP81" s="7"/>
      <c r="CVQ81" s="7"/>
      <c r="CVR81" s="7"/>
      <c r="CVS81" s="7"/>
      <c r="CVT81" s="7"/>
      <c r="CVU81" s="7"/>
      <c r="CVV81" s="7"/>
      <c r="CVW81" s="7"/>
      <c r="CVX81" s="7"/>
      <c r="CVY81" s="7"/>
      <c r="CVZ81" s="7"/>
      <c r="CWA81" s="7"/>
      <c r="CWB81" s="7"/>
      <c r="CWC81" s="7"/>
      <c r="CWD81" s="7"/>
      <c r="CWE81" s="7"/>
      <c r="CWF81" s="7"/>
      <c r="CWG81" s="7"/>
      <c r="CWH81" s="7"/>
      <c r="CWI81" s="7"/>
      <c r="CWJ81" s="7"/>
      <c r="CWK81" s="7"/>
      <c r="CWL81" s="7"/>
      <c r="CWM81" s="7"/>
      <c r="CWN81" s="7"/>
      <c r="CWO81" s="7"/>
      <c r="CWP81" s="7"/>
      <c r="CWQ81" s="7"/>
      <c r="CWR81" s="7"/>
      <c r="CWS81" s="7"/>
      <c r="CWT81" s="7"/>
      <c r="CWU81" s="7"/>
      <c r="CWV81" s="7"/>
      <c r="CWW81" s="7"/>
      <c r="CWX81" s="7"/>
      <c r="CWY81" s="7"/>
      <c r="CWZ81" s="7"/>
      <c r="CXA81" s="7"/>
      <c r="CXB81" s="7"/>
      <c r="CXC81" s="7"/>
      <c r="CXD81" s="7"/>
      <c r="CXE81" s="7"/>
      <c r="CXF81" s="7"/>
      <c r="CXG81" s="7"/>
      <c r="CXH81" s="7"/>
      <c r="CXI81" s="7"/>
      <c r="CXJ81" s="7"/>
      <c r="CXK81" s="7"/>
      <c r="CXL81" s="7"/>
      <c r="CXM81" s="7"/>
      <c r="CXN81" s="7"/>
      <c r="CXO81" s="7"/>
      <c r="CXP81" s="7"/>
      <c r="CXQ81" s="7"/>
      <c r="CXR81" s="7"/>
      <c r="CXS81" s="7"/>
      <c r="CXT81" s="7"/>
      <c r="CXU81" s="7"/>
      <c r="CXV81" s="7"/>
      <c r="CXW81" s="7"/>
      <c r="CXX81" s="7"/>
      <c r="CXY81" s="7"/>
      <c r="CXZ81" s="7"/>
      <c r="CYA81" s="7"/>
      <c r="CYB81" s="7"/>
      <c r="CYC81" s="7"/>
      <c r="CYD81" s="7"/>
      <c r="CYE81" s="7"/>
      <c r="CYF81" s="7"/>
      <c r="CYG81" s="7"/>
      <c r="CYH81" s="7"/>
      <c r="CYI81" s="7"/>
      <c r="CYJ81" s="7"/>
      <c r="CYK81" s="7"/>
      <c r="CYL81" s="7"/>
      <c r="CYM81" s="7"/>
      <c r="CYN81" s="7"/>
      <c r="CYO81" s="7"/>
      <c r="CYP81" s="7"/>
      <c r="CYQ81" s="7"/>
      <c r="CYR81" s="7"/>
      <c r="CYS81" s="7"/>
      <c r="CYT81" s="7"/>
      <c r="CYU81" s="7"/>
      <c r="CYV81" s="7"/>
      <c r="CYW81" s="7"/>
      <c r="CYX81" s="7"/>
      <c r="CYY81" s="7"/>
      <c r="CYZ81" s="7"/>
      <c r="CZA81" s="7"/>
      <c r="CZB81" s="7"/>
      <c r="CZC81" s="7"/>
      <c r="CZD81" s="7"/>
      <c r="CZE81" s="7"/>
      <c r="CZF81" s="7"/>
      <c r="CZG81" s="7"/>
      <c r="CZH81" s="7"/>
      <c r="CZI81" s="7"/>
      <c r="CZJ81" s="7"/>
      <c r="CZK81" s="7"/>
      <c r="CZL81" s="7"/>
      <c r="CZM81" s="7"/>
      <c r="CZN81" s="7"/>
      <c r="CZO81" s="7"/>
      <c r="CZP81" s="7"/>
      <c r="CZQ81" s="7"/>
      <c r="CZR81" s="7"/>
      <c r="CZS81" s="7"/>
      <c r="CZT81" s="7"/>
      <c r="CZU81" s="7"/>
      <c r="CZV81" s="7"/>
      <c r="CZW81" s="7"/>
      <c r="CZX81" s="7"/>
      <c r="CZY81" s="7"/>
      <c r="CZZ81" s="7"/>
      <c r="DAA81" s="7"/>
      <c r="DAB81" s="7"/>
      <c r="DAC81" s="7"/>
      <c r="DAD81" s="7"/>
      <c r="DAE81" s="7"/>
      <c r="DAF81" s="7"/>
      <c r="DAG81" s="7"/>
      <c r="DAH81" s="7"/>
      <c r="DAI81" s="7"/>
      <c r="DAJ81" s="7"/>
      <c r="DAK81" s="7"/>
      <c r="DAL81" s="7"/>
      <c r="DAM81" s="7"/>
      <c r="DAN81" s="7"/>
      <c r="DAO81" s="7"/>
      <c r="DAP81" s="7"/>
      <c r="DAQ81" s="7"/>
      <c r="DAR81" s="7"/>
      <c r="DAS81" s="7"/>
      <c r="DAT81" s="7"/>
      <c r="DAU81" s="7"/>
      <c r="DAV81" s="7"/>
      <c r="DAW81" s="7"/>
      <c r="DAX81" s="7"/>
      <c r="DAY81" s="7"/>
      <c r="DAZ81" s="7"/>
      <c r="DBA81" s="7"/>
      <c r="DBB81" s="7"/>
      <c r="DBC81" s="7"/>
      <c r="DBD81" s="7"/>
      <c r="DBE81" s="7"/>
      <c r="DBF81" s="7"/>
      <c r="DBG81" s="7"/>
      <c r="DBH81" s="7"/>
      <c r="DBI81" s="7"/>
      <c r="DBJ81" s="7"/>
      <c r="DBK81" s="7"/>
      <c r="DBL81" s="7"/>
      <c r="DBM81" s="7"/>
      <c r="DBN81" s="7"/>
      <c r="DBO81" s="7"/>
      <c r="DBP81" s="7"/>
      <c r="DBQ81" s="7"/>
      <c r="DBR81" s="7"/>
      <c r="DBS81" s="7"/>
      <c r="DBT81" s="7"/>
      <c r="DBU81" s="7"/>
      <c r="DBV81" s="7"/>
      <c r="DBW81" s="7"/>
      <c r="DBX81" s="7"/>
      <c r="DBY81" s="7"/>
      <c r="DBZ81" s="7"/>
      <c r="DCA81" s="7"/>
      <c r="DCB81" s="7"/>
      <c r="DCC81" s="7"/>
      <c r="DCD81" s="7"/>
      <c r="DCE81" s="7"/>
      <c r="DCF81" s="7"/>
      <c r="DCG81" s="7"/>
      <c r="DCH81" s="7"/>
      <c r="DCI81" s="7"/>
      <c r="DCJ81" s="7"/>
      <c r="DCK81" s="7"/>
      <c r="DCL81" s="7"/>
      <c r="DCM81" s="7"/>
      <c r="DCN81" s="7"/>
      <c r="DCO81" s="7"/>
      <c r="DCP81" s="7"/>
      <c r="DCQ81" s="7"/>
      <c r="DCR81" s="7"/>
      <c r="DCS81" s="7"/>
      <c r="DCT81" s="7"/>
      <c r="DCU81" s="7"/>
      <c r="DCV81" s="7"/>
      <c r="DCW81" s="7"/>
      <c r="DCX81" s="7"/>
      <c r="DCY81" s="7"/>
      <c r="DCZ81" s="7"/>
      <c r="DDA81" s="7"/>
      <c r="DDB81" s="7"/>
      <c r="DDC81" s="7"/>
      <c r="DDD81" s="7"/>
      <c r="DDE81" s="7"/>
      <c r="DDF81" s="7"/>
      <c r="DDG81" s="7"/>
      <c r="DDH81" s="7"/>
      <c r="DDI81" s="7"/>
      <c r="DDJ81" s="7"/>
      <c r="DDK81" s="7"/>
      <c r="DDL81" s="7"/>
      <c r="DDM81" s="7"/>
      <c r="DDN81" s="7"/>
      <c r="DDO81" s="7"/>
      <c r="DDP81" s="7"/>
      <c r="DDQ81" s="7"/>
      <c r="DDR81" s="7"/>
      <c r="DDS81" s="7"/>
      <c r="DDT81" s="7"/>
      <c r="DDU81" s="7"/>
      <c r="DDV81" s="7"/>
      <c r="DDW81" s="7"/>
      <c r="DDX81" s="7"/>
      <c r="DDY81" s="7"/>
      <c r="DDZ81" s="7"/>
      <c r="DEA81" s="7"/>
      <c r="DEB81" s="7"/>
      <c r="DEC81" s="7"/>
      <c r="DED81" s="7"/>
      <c r="DEE81" s="7"/>
      <c r="DEF81" s="7"/>
      <c r="DEG81" s="7"/>
      <c r="DEH81" s="7"/>
      <c r="DEI81" s="7"/>
      <c r="DEJ81" s="7"/>
      <c r="DEK81" s="7"/>
      <c r="DEL81" s="7"/>
      <c r="DEM81" s="7"/>
      <c r="DEN81" s="7"/>
      <c r="DEO81" s="7"/>
      <c r="DEP81" s="7"/>
      <c r="DEQ81" s="7"/>
      <c r="DER81" s="7"/>
      <c r="DES81" s="7"/>
      <c r="DET81" s="7"/>
      <c r="DEU81" s="7"/>
      <c r="DEV81" s="7"/>
      <c r="DEW81" s="7"/>
      <c r="DEX81" s="7"/>
      <c r="DEY81" s="7"/>
      <c r="DEZ81" s="7"/>
      <c r="DFA81" s="7"/>
      <c r="DFB81" s="7"/>
      <c r="DFC81" s="7"/>
      <c r="DFD81" s="7"/>
      <c r="DFE81" s="7"/>
      <c r="DFF81" s="7"/>
      <c r="DFG81" s="7"/>
      <c r="DFH81" s="7"/>
      <c r="DFI81" s="7"/>
      <c r="DFJ81" s="7"/>
      <c r="DFK81" s="7"/>
      <c r="DFL81" s="7"/>
      <c r="DFM81" s="7"/>
      <c r="DFN81" s="7"/>
      <c r="DFO81" s="7"/>
      <c r="DFP81" s="7"/>
      <c r="DFQ81" s="7"/>
      <c r="DFR81" s="7"/>
      <c r="DFS81" s="7"/>
      <c r="DFT81" s="7"/>
      <c r="DFU81" s="7"/>
      <c r="DFV81" s="7"/>
      <c r="DFW81" s="7"/>
      <c r="DFX81" s="7"/>
      <c r="DFY81" s="7"/>
      <c r="DFZ81" s="7"/>
      <c r="DGA81" s="7"/>
      <c r="DGB81" s="7"/>
      <c r="DGC81" s="7"/>
      <c r="DGD81" s="7"/>
      <c r="DGE81" s="7"/>
      <c r="DGF81" s="7"/>
      <c r="DGG81" s="7"/>
      <c r="DGH81" s="7"/>
      <c r="DGI81" s="7"/>
      <c r="DGJ81" s="7"/>
      <c r="DGK81" s="7"/>
      <c r="DGL81" s="7"/>
      <c r="DGM81" s="7"/>
      <c r="DGN81" s="7"/>
      <c r="DGO81" s="7"/>
      <c r="DGP81" s="7"/>
      <c r="DGQ81" s="7"/>
      <c r="DGR81" s="7"/>
      <c r="DGS81" s="7"/>
      <c r="DGT81" s="7"/>
      <c r="DGU81" s="7"/>
      <c r="DGV81" s="7"/>
      <c r="DGW81" s="7"/>
      <c r="DGX81" s="7"/>
      <c r="DGY81" s="7"/>
      <c r="DGZ81" s="7"/>
      <c r="DHA81" s="7"/>
      <c r="DHB81" s="7"/>
      <c r="DHC81" s="7"/>
      <c r="DHD81" s="7"/>
      <c r="DHE81" s="7"/>
      <c r="DHF81" s="7"/>
      <c r="DHG81" s="7"/>
      <c r="DHH81" s="7"/>
      <c r="DHI81" s="7"/>
      <c r="DHJ81" s="7"/>
      <c r="DHK81" s="7"/>
      <c r="DHL81" s="7"/>
      <c r="DHM81" s="7"/>
      <c r="DHN81" s="7"/>
      <c r="DHO81" s="7"/>
      <c r="DHP81" s="7"/>
      <c r="DHQ81" s="7"/>
      <c r="DHR81" s="7"/>
      <c r="DHS81" s="7"/>
      <c r="DHT81" s="7"/>
      <c r="DHU81" s="7"/>
      <c r="DHV81" s="7"/>
      <c r="DHW81" s="7"/>
      <c r="DHX81" s="7"/>
      <c r="DHY81" s="7"/>
      <c r="DHZ81" s="7"/>
      <c r="DIA81" s="7"/>
      <c r="DIB81" s="7"/>
      <c r="DIC81" s="7"/>
      <c r="DID81" s="7"/>
      <c r="DIE81" s="7"/>
      <c r="DIF81" s="7"/>
      <c r="DIG81" s="7"/>
      <c r="DIH81" s="7"/>
      <c r="DII81" s="7"/>
      <c r="DIJ81" s="7"/>
      <c r="DIK81" s="7"/>
      <c r="DIL81" s="7"/>
      <c r="DIM81" s="7"/>
      <c r="DIN81" s="7"/>
      <c r="DIO81" s="7"/>
      <c r="DIP81" s="7"/>
      <c r="DIQ81" s="7"/>
      <c r="DIR81" s="7"/>
      <c r="DIS81" s="7"/>
      <c r="DIT81" s="7"/>
      <c r="DIU81" s="7"/>
      <c r="DIV81" s="7"/>
      <c r="DIW81" s="7"/>
      <c r="DIX81" s="7"/>
      <c r="DIY81" s="7"/>
      <c r="DIZ81" s="7"/>
      <c r="DJA81" s="7"/>
      <c r="DJB81" s="7"/>
      <c r="DJC81" s="7"/>
      <c r="DJD81" s="7"/>
      <c r="DJE81" s="7"/>
      <c r="DJF81" s="7"/>
      <c r="DJG81" s="7"/>
      <c r="DJH81" s="7"/>
      <c r="DJI81" s="7"/>
      <c r="DJJ81" s="7"/>
      <c r="DJK81" s="7"/>
      <c r="DJL81" s="7"/>
      <c r="DJM81" s="7"/>
      <c r="DJN81" s="7"/>
      <c r="DJO81" s="7"/>
      <c r="DJP81" s="7"/>
      <c r="DJQ81" s="7"/>
      <c r="DJR81" s="7"/>
      <c r="DJS81" s="7"/>
      <c r="DJT81" s="7"/>
      <c r="DJU81" s="7"/>
      <c r="DJV81" s="7"/>
      <c r="DJW81" s="7"/>
      <c r="DJX81" s="7"/>
      <c r="DJY81" s="7"/>
      <c r="DJZ81" s="7"/>
      <c r="DKA81" s="7"/>
      <c r="DKB81" s="7"/>
      <c r="DKC81" s="7"/>
      <c r="DKD81" s="7"/>
      <c r="DKE81" s="7"/>
      <c r="DKF81" s="7"/>
      <c r="DKG81" s="7"/>
      <c r="DKH81" s="7"/>
      <c r="DKI81" s="7"/>
      <c r="DKJ81" s="7"/>
      <c r="DKK81" s="7"/>
      <c r="DKL81" s="7"/>
      <c r="DKM81" s="7"/>
      <c r="DKN81" s="7"/>
      <c r="DKO81" s="7"/>
      <c r="DKP81" s="7"/>
      <c r="DKQ81" s="7"/>
      <c r="DKR81" s="7"/>
      <c r="DKS81" s="7"/>
      <c r="DKT81" s="7"/>
      <c r="DKU81" s="7"/>
      <c r="DKV81" s="7"/>
      <c r="DKW81" s="7"/>
      <c r="DKX81" s="7"/>
      <c r="DKY81" s="7"/>
      <c r="DKZ81" s="7"/>
      <c r="DLA81" s="7"/>
      <c r="DLB81" s="7"/>
      <c r="DLC81" s="7"/>
      <c r="DLD81" s="7"/>
      <c r="DLE81" s="7"/>
      <c r="DLF81" s="7"/>
      <c r="DLG81" s="7"/>
      <c r="DLH81" s="7"/>
      <c r="DLI81" s="7"/>
      <c r="DLJ81" s="7"/>
      <c r="DLK81" s="7"/>
      <c r="DLL81" s="7"/>
      <c r="DLM81" s="7"/>
      <c r="DLN81" s="7"/>
      <c r="DLO81" s="7"/>
      <c r="DLP81" s="7"/>
      <c r="DLQ81" s="7"/>
      <c r="DLR81" s="7"/>
      <c r="DLS81" s="7"/>
      <c r="DLT81" s="7"/>
      <c r="DLU81" s="7"/>
      <c r="DLV81" s="7"/>
      <c r="DLW81" s="7"/>
      <c r="DLX81" s="7"/>
      <c r="DLY81" s="7"/>
      <c r="DLZ81" s="7"/>
      <c r="DMA81" s="7"/>
      <c r="DMB81" s="7"/>
      <c r="DMC81" s="7"/>
      <c r="DMD81" s="7"/>
      <c r="DME81" s="7"/>
      <c r="DMF81" s="7"/>
      <c r="DMG81" s="7"/>
      <c r="DMH81" s="7"/>
      <c r="DMI81" s="7"/>
      <c r="DMJ81" s="7"/>
      <c r="DMK81" s="7"/>
      <c r="DML81" s="7"/>
      <c r="DMM81" s="7"/>
      <c r="DMN81" s="7"/>
      <c r="DMO81" s="7"/>
      <c r="DMP81" s="7"/>
      <c r="DMQ81" s="7"/>
      <c r="DMR81" s="7"/>
      <c r="DMS81" s="7"/>
      <c r="DMT81" s="7"/>
      <c r="DMU81" s="7"/>
      <c r="DMV81" s="7"/>
      <c r="DMW81" s="7"/>
      <c r="DMX81" s="7"/>
      <c r="DMY81" s="7"/>
      <c r="DMZ81" s="7"/>
      <c r="DNA81" s="7"/>
      <c r="DNB81" s="7"/>
      <c r="DNC81" s="7"/>
      <c r="DND81" s="7"/>
      <c r="DNE81" s="7"/>
      <c r="DNF81" s="7"/>
      <c r="DNG81" s="7"/>
      <c r="DNH81" s="7"/>
      <c r="DNI81" s="7"/>
      <c r="DNJ81" s="7"/>
      <c r="DNK81" s="7"/>
      <c r="DNL81" s="7"/>
      <c r="DNM81" s="7"/>
      <c r="DNN81" s="7"/>
      <c r="DNO81" s="7"/>
      <c r="DNP81" s="7"/>
      <c r="DNQ81" s="7"/>
      <c r="DNR81" s="7"/>
      <c r="DNS81" s="7"/>
      <c r="DNT81" s="7"/>
      <c r="DNU81" s="7"/>
      <c r="DNV81" s="7"/>
      <c r="DNW81" s="7"/>
      <c r="DNX81" s="7"/>
      <c r="DNY81" s="7"/>
      <c r="DNZ81" s="7"/>
      <c r="DOA81" s="7"/>
      <c r="DOB81" s="7"/>
      <c r="DOC81" s="7"/>
      <c r="DOD81" s="7"/>
      <c r="DOE81" s="7"/>
      <c r="DOF81" s="7"/>
      <c r="DOG81" s="7"/>
      <c r="DOH81" s="7"/>
      <c r="DOI81" s="7"/>
      <c r="DOJ81" s="7"/>
      <c r="DOK81" s="7"/>
      <c r="DOL81" s="7"/>
      <c r="DOM81" s="7"/>
      <c r="DON81" s="7"/>
      <c r="DOO81" s="7"/>
      <c r="DOP81" s="7"/>
      <c r="DOQ81" s="7"/>
      <c r="DOR81" s="7"/>
      <c r="DOS81" s="7"/>
      <c r="DOT81" s="7"/>
      <c r="DOU81" s="7"/>
      <c r="DOV81" s="7"/>
      <c r="DOW81" s="7"/>
      <c r="DOX81" s="7"/>
      <c r="DOY81" s="7"/>
      <c r="DOZ81" s="7"/>
      <c r="DPA81" s="7"/>
      <c r="DPB81" s="7"/>
      <c r="DPC81" s="7"/>
      <c r="DPD81" s="7"/>
      <c r="DPE81" s="7"/>
      <c r="DPF81" s="7"/>
      <c r="DPG81" s="7"/>
      <c r="DPH81" s="7"/>
      <c r="DPI81" s="7"/>
      <c r="DPJ81" s="7"/>
      <c r="DPK81" s="7"/>
      <c r="DPL81" s="7"/>
      <c r="DPM81" s="7"/>
      <c r="DPN81" s="7"/>
      <c r="DPO81" s="7"/>
      <c r="DPP81" s="7"/>
      <c r="DPQ81" s="7"/>
      <c r="DPR81" s="7"/>
      <c r="DPS81" s="7"/>
      <c r="DPT81" s="7"/>
      <c r="DPU81" s="7"/>
      <c r="DPV81" s="7"/>
      <c r="DPW81" s="7"/>
      <c r="DPX81" s="7"/>
      <c r="DPY81" s="7"/>
      <c r="DPZ81" s="7"/>
      <c r="DQA81" s="7"/>
      <c r="DQB81" s="7"/>
      <c r="DQC81" s="7"/>
      <c r="DQD81" s="7"/>
      <c r="DQE81" s="7"/>
      <c r="DQF81" s="7"/>
      <c r="DQG81" s="7"/>
      <c r="DQH81" s="7"/>
      <c r="DQI81" s="7"/>
      <c r="DQJ81" s="7"/>
      <c r="DQK81" s="7"/>
      <c r="DQL81" s="7"/>
      <c r="DQM81" s="7"/>
      <c r="DQN81" s="7"/>
      <c r="DQO81" s="7"/>
      <c r="DQP81" s="7"/>
      <c r="DQQ81" s="7"/>
      <c r="DQR81" s="7"/>
      <c r="DQS81" s="7"/>
      <c r="DQT81" s="7"/>
      <c r="DQU81" s="7"/>
      <c r="DQV81" s="7"/>
      <c r="DQW81" s="7"/>
      <c r="DQX81" s="7"/>
      <c r="DQY81" s="7"/>
      <c r="DQZ81" s="7"/>
      <c r="DRA81" s="7"/>
      <c r="DRB81" s="7"/>
      <c r="DRC81" s="7"/>
      <c r="DRD81" s="7"/>
      <c r="DRE81" s="7"/>
      <c r="DRF81" s="7"/>
      <c r="DRG81" s="7"/>
      <c r="DRH81" s="7"/>
      <c r="DRI81" s="7"/>
      <c r="DRJ81" s="7"/>
      <c r="DRK81" s="7"/>
      <c r="DRL81" s="7"/>
      <c r="DRM81" s="7"/>
      <c r="DRN81" s="7"/>
      <c r="DRO81" s="7"/>
      <c r="DRP81" s="7"/>
      <c r="DRQ81" s="7"/>
      <c r="DRR81" s="7"/>
      <c r="DRS81" s="7"/>
      <c r="DRT81" s="7"/>
      <c r="DRU81" s="7"/>
      <c r="DRV81" s="7"/>
      <c r="DRW81" s="7"/>
      <c r="DRX81" s="7"/>
      <c r="DRY81" s="7"/>
      <c r="DRZ81" s="7"/>
      <c r="DSA81" s="7"/>
      <c r="DSB81" s="7"/>
      <c r="DSC81" s="7"/>
      <c r="DSD81" s="7"/>
      <c r="DSE81" s="7"/>
      <c r="DSF81" s="7"/>
      <c r="DSG81" s="7"/>
      <c r="DSH81" s="7"/>
      <c r="DSI81" s="7"/>
      <c r="DSJ81" s="7"/>
      <c r="DSK81" s="7"/>
      <c r="DSL81" s="7"/>
      <c r="DSM81" s="7"/>
      <c r="DSN81" s="7"/>
      <c r="DSO81" s="7"/>
      <c r="DSP81" s="7"/>
      <c r="DSQ81" s="7"/>
      <c r="DSR81" s="7"/>
      <c r="DSS81" s="7"/>
      <c r="DST81" s="7"/>
      <c r="DSU81" s="7"/>
      <c r="DSV81" s="7"/>
      <c r="DSW81" s="7"/>
      <c r="DSX81" s="7"/>
      <c r="DSY81" s="7"/>
      <c r="DSZ81" s="7"/>
      <c r="DTA81" s="7"/>
      <c r="DTB81" s="7"/>
      <c r="DTC81" s="7"/>
      <c r="DTD81" s="7"/>
      <c r="DTE81" s="7"/>
      <c r="DTF81" s="7"/>
      <c r="DTG81" s="7"/>
      <c r="DTH81" s="7"/>
      <c r="DTI81" s="7"/>
      <c r="DTJ81" s="7"/>
      <c r="DTK81" s="7"/>
      <c r="DTL81" s="7"/>
    </row>
    <row r="82" spans="1:3236" s="7" customFormat="1" ht="46.5" x14ac:dyDescent="0.7">
      <c r="A82" s="61">
        <v>45215</v>
      </c>
      <c r="B82" s="61">
        <v>45215</v>
      </c>
      <c r="C82" s="62" t="s">
        <v>21</v>
      </c>
      <c r="D82" s="62">
        <v>14111514</v>
      </c>
      <c r="E82" s="63" t="s">
        <v>1651</v>
      </c>
      <c r="F82" s="62" t="s">
        <v>28</v>
      </c>
      <c r="G82" s="64">
        <v>29</v>
      </c>
      <c r="H82" s="64">
        <f t="shared" si="4"/>
        <v>2001</v>
      </c>
      <c r="I82" s="62">
        <v>79</v>
      </c>
      <c r="J82" s="62">
        <v>10</v>
      </c>
      <c r="K82" s="65">
        <v>69</v>
      </c>
      <c r="L82" s="35"/>
      <c r="M82" s="31">
        <v>2</v>
      </c>
      <c r="N82" s="32">
        <f t="shared" ref="N82:N164" si="5">+K82+M82</f>
        <v>71</v>
      </c>
      <c r="O82" s="33"/>
      <c r="P82" s="34">
        <f t="shared" ref="P82:P164" si="6">+N82-O82</f>
        <v>71</v>
      </c>
      <c r="Q82" s="10"/>
    </row>
    <row r="83" spans="1:3236" s="7" customFormat="1" ht="46.5" x14ac:dyDescent="0.7">
      <c r="A83" s="61">
        <v>45215</v>
      </c>
      <c r="B83" s="61">
        <v>45215</v>
      </c>
      <c r="C83" s="62" t="s">
        <v>21</v>
      </c>
      <c r="D83" s="62">
        <v>14111514</v>
      </c>
      <c r="E83" s="63" t="s">
        <v>1652</v>
      </c>
      <c r="F83" s="62" t="s">
        <v>28</v>
      </c>
      <c r="G83" s="64">
        <v>52</v>
      </c>
      <c r="H83" s="64">
        <f t="shared" si="4"/>
        <v>2600</v>
      </c>
      <c r="I83" s="62">
        <v>61</v>
      </c>
      <c r="J83" s="62">
        <v>11</v>
      </c>
      <c r="K83" s="65">
        <v>50</v>
      </c>
      <c r="L83" s="35"/>
      <c r="M83" s="31">
        <v>3</v>
      </c>
      <c r="N83" s="32">
        <f t="shared" si="5"/>
        <v>53</v>
      </c>
      <c r="O83" s="33"/>
      <c r="P83" s="34">
        <v>82</v>
      </c>
      <c r="Q83" s="10"/>
    </row>
    <row r="84" spans="1:3236" s="7" customFormat="1" ht="46.5" x14ac:dyDescent="0.7">
      <c r="A84" s="61">
        <v>45211</v>
      </c>
      <c r="B84" s="61">
        <v>45211</v>
      </c>
      <c r="C84" s="62" t="s">
        <v>21</v>
      </c>
      <c r="D84" s="62">
        <v>44112005</v>
      </c>
      <c r="E84" s="63" t="s">
        <v>103</v>
      </c>
      <c r="F84" s="62" t="s">
        <v>28</v>
      </c>
      <c r="G84" s="64">
        <v>223</v>
      </c>
      <c r="H84" s="64">
        <f t="shared" si="4"/>
        <v>5575</v>
      </c>
      <c r="I84" s="62">
        <v>31</v>
      </c>
      <c r="J84" s="62">
        <v>6</v>
      </c>
      <c r="K84" s="65">
        <v>25</v>
      </c>
      <c r="L84" s="35"/>
      <c r="M84" s="31"/>
      <c r="N84" s="32">
        <f t="shared" si="5"/>
        <v>25</v>
      </c>
      <c r="O84" s="33"/>
      <c r="P84" s="34">
        <v>111</v>
      </c>
      <c r="Q84" s="10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  <c r="AMK84"/>
      <c r="AML84"/>
      <c r="AMM84"/>
      <c r="AMN84"/>
      <c r="AMO84"/>
      <c r="AMP84"/>
      <c r="AMQ84"/>
      <c r="AMR84"/>
      <c r="AMS84"/>
      <c r="AMT84"/>
      <c r="AMU84"/>
      <c r="AMV84"/>
      <c r="AMW84"/>
      <c r="AMX84"/>
      <c r="AMY84"/>
      <c r="AMZ84"/>
      <c r="ANA84"/>
      <c r="ANB84"/>
      <c r="ANC84"/>
      <c r="AND84"/>
      <c r="ANE84"/>
      <c r="ANF84"/>
      <c r="ANG84"/>
      <c r="ANH84"/>
      <c r="ANI84"/>
      <c r="ANJ84"/>
      <c r="ANK84"/>
      <c r="ANL84"/>
      <c r="ANM84"/>
      <c r="ANN84"/>
      <c r="ANO84"/>
      <c r="ANP84"/>
      <c r="ANQ84"/>
      <c r="ANR84"/>
      <c r="ANS84"/>
      <c r="ANT84"/>
      <c r="ANU84"/>
      <c r="ANV84"/>
      <c r="ANW84"/>
      <c r="ANX84"/>
      <c r="ANY84"/>
      <c r="ANZ84"/>
      <c r="AOA84"/>
      <c r="AOB84"/>
      <c r="AOC84"/>
      <c r="AOD84"/>
      <c r="AOE84"/>
      <c r="AOF84"/>
      <c r="AOG84"/>
      <c r="AOH84"/>
      <c r="AOI84"/>
      <c r="AOJ84"/>
      <c r="AOK84"/>
      <c r="AOL84"/>
      <c r="AOM84"/>
      <c r="AON84"/>
      <c r="AOO84"/>
      <c r="AOP84"/>
      <c r="AOQ84"/>
      <c r="AOR84"/>
      <c r="AOS84"/>
      <c r="AOT84"/>
      <c r="AOU84"/>
      <c r="AOV84"/>
      <c r="AOW84"/>
      <c r="AOX84"/>
      <c r="AOY84"/>
      <c r="AOZ84"/>
      <c r="APA84"/>
      <c r="APB84"/>
      <c r="APC84"/>
      <c r="APD84"/>
      <c r="APE84"/>
      <c r="APF84"/>
      <c r="APG84"/>
      <c r="APH84"/>
      <c r="API84"/>
      <c r="APJ84"/>
      <c r="APK84"/>
      <c r="APL84"/>
      <c r="APM84"/>
      <c r="APN84"/>
      <c r="APO84"/>
      <c r="APP84"/>
      <c r="APQ84"/>
      <c r="APR84"/>
      <c r="APS84"/>
      <c r="APT84"/>
      <c r="APU84"/>
      <c r="APV84"/>
      <c r="APW84"/>
      <c r="APX84"/>
      <c r="APY84"/>
      <c r="APZ84"/>
      <c r="AQA84"/>
      <c r="AQB84"/>
      <c r="AQC84"/>
      <c r="AQD84"/>
      <c r="AQE84"/>
      <c r="AQF84"/>
      <c r="AQG84"/>
      <c r="AQH84"/>
      <c r="AQI84"/>
      <c r="AQJ84"/>
      <c r="AQK84"/>
      <c r="AQL84"/>
      <c r="AQM84"/>
      <c r="AQN84"/>
      <c r="AQO84"/>
      <c r="AQP84"/>
      <c r="AQQ84"/>
      <c r="AQR84"/>
      <c r="AQS84"/>
      <c r="AQT84"/>
      <c r="AQU84"/>
      <c r="AQV84"/>
      <c r="AQW84"/>
      <c r="AQX84"/>
      <c r="AQY84"/>
      <c r="AQZ84"/>
      <c r="ARA84"/>
      <c r="ARB84"/>
      <c r="ARC84"/>
      <c r="ARD84"/>
      <c r="ARE84"/>
      <c r="ARF84"/>
      <c r="ARG84"/>
      <c r="ARH84"/>
      <c r="ARI84"/>
      <c r="ARJ84"/>
      <c r="ARK84"/>
      <c r="ARL84"/>
      <c r="ARM84"/>
      <c r="ARN84"/>
      <c r="ARO84"/>
      <c r="ARP84"/>
      <c r="ARQ84"/>
      <c r="ARR84"/>
      <c r="ARS84"/>
      <c r="ART84"/>
      <c r="ARU84"/>
      <c r="ARV84"/>
      <c r="ARW84"/>
      <c r="ARX84"/>
      <c r="ARY84"/>
      <c r="ARZ84"/>
      <c r="ASA84"/>
      <c r="ASB84"/>
      <c r="ASC84"/>
      <c r="ASD84"/>
      <c r="ASE84"/>
      <c r="ASF84"/>
      <c r="ASG84"/>
      <c r="ASH84"/>
      <c r="ASI84"/>
      <c r="ASJ84"/>
      <c r="ASK84"/>
      <c r="ASL84"/>
      <c r="ASM84"/>
      <c r="ASN84"/>
      <c r="ASO84"/>
      <c r="ASP84"/>
      <c r="ASQ84"/>
      <c r="ASR84"/>
      <c r="ASS84"/>
      <c r="AST84"/>
      <c r="ASU84"/>
      <c r="ASV84"/>
      <c r="ASW84"/>
      <c r="ASX84"/>
      <c r="ASY84"/>
      <c r="ASZ84"/>
      <c r="ATA84"/>
      <c r="ATB84"/>
      <c r="ATC84"/>
      <c r="ATD84"/>
      <c r="ATE84"/>
      <c r="ATF84"/>
      <c r="ATG84"/>
      <c r="ATH84"/>
      <c r="ATI84"/>
      <c r="ATJ84"/>
      <c r="ATK84"/>
      <c r="ATL84"/>
      <c r="ATM84"/>
      <c r="ATN84"/>
      <c r="ATO84"/>
      <c r="ATP84"/>
      <c r="ATQ84"/>
      <c r="ATR84"/>
      <c r="ATS84"/>
      <c r="ATT84"/>
      <c r="ATU84"/>
      <c r="ATV84"/>
      <c r="ATW84"/>
      <c r="ATX84"/>
      <c r="ATY84"/>
      <c r="ATZ84"/>
      <c r="AUA84"/>
      <c r="AUB84"/>
      <c r="AUC84"/>
      <c r="AUD84"/>
      <c r="AUE84"/>
      <c r="AUF84"/>
      <c r="AUG84"/>
      <c r="AUH84"/>
      <c r="AUI84"/>
      <c r="AUJ84"/>
      <c r="AUK84"/>
      <c r="AUL84"/>
      <c r="AUM84"/>
      <c r="AUN84"/>
      <c r="AUO84"/>
      <c r="AUP84"/>
      <c r="AUQ84"/>
      <c r="AUR84"/>
      <c r="AUS84"/>
      <c r="AUT84"/>
      <c r="AUU84"/>
      <c r="AUV84"/>
      <c r="AUW84"/>
      <c r="AUX84"/>
      <c r="AUY84"/>
      <c r="AUZ84"/>
      <c r="AVA84"/>
      <c r="AVB84"/>
      <c r="AVC84"/>
      <c r="AVD84"/>
      <c r="AVE84"/>
      <c r="AVF84"/>
      <c r="AVG84"/>
      <c r="AVH84"/>
      <c r="AVI84"/>
      <c r="AVJ84"/>
      <c r="AVK84"/>
      <c r="AVL84"/>
      <c r="AVM84"/>
      <c r="AVN84"/>
      <c r="AVO84"/>
      <c r="AVP84"/>
      <c r="AVQ84"/>
      <c r="AVR84"/>
      <c r="AVS84"/>
      <c r="AVT84"/>
      <c r="AVU84"/>
      <c r="AVV84"/>
      <c r="AVW84"/>
      <c r="AVX84"/>
      <c r="AVY84"/>
      <c r="AVZ84"/>
      <c r="AWA84"/>
      <c r="AWB84"/>
      <c r="AWC84"/>
      <c r="AWD84"/>
      <c r="AWE84"/>
      <c r="AWF84"/>
      <c r="AWG84"/>
      <c r="AWH84"/>
      <c r="AWI84"/>
      <c r="AWJ84"/>
      <c r="AWK84"/>
      <c r="AWL84"/>
      <c r="AWM84"/>
      <c r="AWN84"/>
      <c r="AWO84"/>
      <c r="AWP84"/>
      <c r="AWQ84"/>
      <c r="AWR84"/>
      <c r="AWS84"/>
      <c r="AWT84"/>
      <c r="AWU84"/>
      <c r="AWV84"/>
      <c r="AWW84"/>
      <c r="AWX84"/>
      <c r="AWY84"/>
      <c r="AWZ84"/>
      <c r="AXA84"/>
      <c r="AXB84"/>
      <c r="AXC84"/>
      <c r="AXD84"/>
      <c r="AXE84"/>
      <c r="AXF84"/>
      <c r="AXG84"/>
      <c r="AXH84"/>
      <c r="AXI84"/>
      <c r="AXJ84"/>
      <c r="AXK84"/>
      <c r="AXL84"/>
      <c r="AXM84"/>
      <c r="AXN84"/>
      <c r="AXO84"/>
      <c r="AXP84"/>
      <c r="AXQ84"/>
      <c r="AXR84"/>
      <c r="AXS84"/>
      <c r="AXT84"/>
      <c r="AXU84"/>
      <c r="AXV84"/>
      <c r="AXW84"/>
      <c r="AXX84"/>
      <c r="AXY84"/>
      <c r="AXZ84"/>
      <c r="AYA84"/>
      <c r="AYB84"/>
      <c r="AYC84"/>
      <c r="AYD84"/>
      <c r="AYE84"/>
      <c r="AYF84"/>
      <c r="AYG84"/>
      <c r="AYH84"/>
      <c r="AYI84"/>
      <c r="AYJ84"/>
      <c r="AYK84"/>
      <c r="AYL84"/>
      <c r="AYM84"/>
      <c r="AYN84"/>
      <c r="AYO84"/>
      <c r="AYP84"/>
      <c r="AYQ84"/>
      <c r="AYR84"/>
      <c r="AYS84"/>
      <c r="AYT84"/>
      <c r="AYU84"/>
      <c r="AYV84"/>
      <c r="AYW84"/>
      <c r="AYX84"/>
      <c r="AYY84"/>
      <c r="AYZ84"/>
      <c r="AZA84"/>
      <c r="AZB84"/>
      <c r="AZC84"/>
      <c r="AZD84"/>
      <c r="AZE84"/>
      <c r="AZF84"/>
      <c r="AZG84"/>
      <c r="AZH84"/>
      <c r="AZI84"/>
      <c r="AZJ84"/>
      <c r="AZK84"/>
      <c r="AZL84"/>
      <c r="AZM84"/>
      <c r="AZN84"/>
      <c r="AZO84"/>
      <c r="AZP84"/>
      <c r="AZQ84"/>
      <c r="AZR84"/>
      <c r="AZS84"/>
      <c r="AZT84"/>
      <c r="AZU84"/>
      <c r="AZV84"/>
      <c r="AZW84"/>
      <c r="AZX84"/>
      <c r="AZY84"/>
      <c r="AZZ84"/>
      <c r="BAA84"/>
      <c r="BAB84"/>
      <c r="BAC84"/>
      <c r="BAD84"/>
      <c r="BAE84"/>
      <c r="BAF84"/>
      <c r="BAG84"/>
      <c r="BAH84"/>
      <c r="BAI84"/>
      <c r="BAJ84"/>
      <c r="BAK84"/>
      <c r="BAL84"/>
      <c r="BAM84"/>
      <c r="BAN84"/>
      <c r="BAO84"/>
      <c r="BAP84"/>
      <c r="BAQ84"/>
      <c r="BAR84"/>
      <c r="BAS84"/>
      <c r="BAT84"/>
      <c r="BAU84"/>
      <c r="BAV84"/>
      <c r="BAW84"/>
      <c r="BAX84"/>
      <c r="BAY84"/>
      <c r="BAZ84"/>
      <c r="BBA84"/>
      <c r="BBB84"/>
      <c r="BBC84"/>
      <c r="BBD84"/>
      <c r="BBE84"/>
      <c r="BBF84"/>
      <c r="BBG84"/>
      <c r="BBH84"/>
      <c r="BBI84"/>
      <c r="BBJ84"/>
      <c r="BBK84"/>
      <c r="BBL84"/>
      <c r="BBM84"/>
      <c r="BBN84"/>
      <c r="BBO84"/>
      <c r="BBP84"/>
      <c r="BBQ84"/>
      <c r="BBR84"/>
      <c r="BBS84"/>
      <c r="BBT84"/>
      <c r="BBU84"/>
      <c r="BBV84"/>
      <c r="BBW84"/>
      <c r="BBX84"/>
      <c r="BBY84"/>
      <c r="BBZ84"/>
      <c r="BCA84"/>
      <c r="BCB84"/>
      <c r="BCC84"/>
      <c r="BCD84"/>
      <c r="BCE84"/>
      <c r="BCF84"/>
      <c r="BCG84"/>
      <c r="BCH84"/>
      <c r="BCI84"/>
      <c r="BCJ84"/>
      <c r="BCK84"/>
      <c r="BCL84"/>
      <c r="BCM84"/>
      <c r="BCN84"/>
      <c r="BCO84"/>
      <c r="BCP84"/>
      <c r="BCQ84"/>
      <c r="BCR84"/>
      <c r="BCS84"/>
      <c r="BCT84"/>
      <c r="BCU84"/>
      <c r="BCV84"/>
      <c r="BCW84"/>
      <c r="BCX84"/>
      <c r="BCY84"/>
      <c r="BCZ84"/>
      <c r="BDA84"/>
      <c r="BDB84"/>
      <c r="BDC84"/>
      <c r="BDD84"/>
      <c r="BDE84"/>
      <c r="BDF84"/>
      <c r="BDG84"/>
      <c r="BDH84"/>
      <c r="BDI84"/>
      <c r="BDJ84"/>
      <c r="BDK84"/>
      <c r="BDL84"/>
      <c r="BDM84"/>
      <c r="BDN84"/>
      <c r="BDO84"/>
      <c r="BDP84"/>
      <c r="BDQ84"/>
      <c r="BDR84"/>
      <c r="BDS84"/>
      <c r="BDT84"/>
      <c r="BDU84"/>
      <c r="BDV84"/>
      <c r="BDW84"/>
      <c r="BDX84"/>
      <c r="BDY84"/>
      <c r="BDZ84"/>
      <c r="BEA84"/>
      <c r="BEB84"/>
      <c r="BEC84"/>
      <c r="BED84"/>
      <c r="BEE84"/>
      <c r="BEF84"/>
      <c r="BEG84"/>
      <c r="BEH84"/>
      <c r="BEI84"/>
      <c r="BEJ84"/>
      <c r="BEK84"/>
      <c r="BEL84"/>
      <c r="BEM84"/>
      <c r="BEN84"/>
      <c r="BEO84"/>
      <c r="BEP84"/>
      <c r="BEQ84"/>
      <c r="BER84"/>
      <c r="BES84"/>
      <c r="BET84"/>
      <c r="BEU84"/>
      <c r="BEV84"/>
      <c r="BEW84"/>
      <c r="BEX84"/>
      <c r="BEY84"/>
      <c r="BEZ84"/>
      <c r="BFA84"/>
      <c r="BFB84"/>
      <c r="BFC84"/>
      <c r="BFD84"/>
      <c r="BFE84"/>
      <c r="BFF84"/>
      <c r="BFG84"/>
      <c r="BFH84"/>
      <c r="BFI84"/>
      <c r="BFJ84"/>
      <c r="BFK84"/>
      <c r="BFL84"/>
      <c r="BFM84"/>
      <c r="BFN84"/>
      <c r="BFO84"/>
      <c r="BFP84"/>
      <c r="BFQ84"/>
      <c r="BFR84"/>
      <c r="BFS84"/>
      <c r="BFT84"/>
      <c r="BFU84"/>
      <c r="BFV84"/>
      <c r="BFW84"/>
      <c r="BFX84"/>
      <c r="BFY84"/>
      <c r="BFZ84"/>
      <c r="BGA84"/>
      <c r="BGB84"/>
      <c r="BGC84"/>
      <c r="BGD84"/>
      <c r="BGE84"/>
      <c r="BGF84"/>
      <c r="BGG84"/>
      <c r="BGH84"/>
      <c r="BGI84"/>
      <c r="BGJ84"/>
      <c r="BGK84"/>
      <c r="BGL84"/>
      <c r="BGM84"/>
      <c r="BGN84"/>
      <c r="BGO84"/>
      <c r="BGP84"/>
      <c r="BGQ84"/>
      <c r="BGR84"/>
      <c r="BGS84"/>
      <c r="BGT84"/>
      <c r="BGU84"/>
      <c r="BGV84"/>
      <c r="BGW84"/>
      <c r="BGX84"/>
      <c r="BGY84"/>
      <c r="BGZ84"/>
      <c r="BHA84"/>
      <c r="BHB84"/>
      <c r="BHC84"/>
      <c r="BHD84"/>
      <c r="BHE84"/>
      <c r="BHF84"/>
      <c r="BHG84"/>
      <c r="BHH84"/>
      <c r="BHI84"/>
      <c r="BHJ84"/>
      <c r="BHK84"/>
      <c r="BHL84"/>
      <c r="BHM84"/>
      <c r="BHN84"/>
      <c r="BHO84"/>
      <c r="BHP84"/>
      <c r="BHQ84"/>
      <c r="BHR84"/>
      <c r="BHS84"/>
      <c r="BHT84"/>
      <c r="BHU84"/>
      <c r="BHV84"/>
      <c r="BHW84"/>
      <c r="BHX84"/>
      <c r="BHY84"/>
      <c r="BHZ84"/>
      <c r="BIA84"/>
      <c r="BIB84"/>
      <c r="BIC84"/>
      <c r="BID84"/>
      <c r="BIE84"/>
      <c r="BIF84"/>
      <c r="BIG84"/>
      <c r="BIH84"/>
      <c r="BII84"/>
      <c r="BIJ84"/>
      <c r="BIK84"/>
      <c r="BIL84"/>
      <c r="BIM84"/>
      <c r="BIN84"/>
      <c r="BIO84"/>
      <c r="BIP84"/>
      <c r="BIQ84"/>
      <c r="BIR84"/>
      <c r="BIS84"/>
      <c r="BIT84"/>
      <c r="BIU84"/>
      <c r="BIV84"/>
      <c r="BIW84"/>
      <c r="BIX84"/>
      <c r="BIY84"/>
      <c r="BIZ84"/>
      <c r="BJA84"/>
      <c r="BJB84"/>
      <c r="BJC84"/>
      <c r="BJD84"/>
      <c r="BJE84"/>
      <c r="BJF84"/>
      <c r="BJG84"/>
      <c r="BJH84"/>
      <c r="BJI84"/>
      <c r="BJJ84"/>
      <c r="BJK84"/>
      <c r="BJL84"/>
      <c r="BJM84"/>
      <c r="BJN84"/>
      <c r="BJO84"/>
      <c r="BJP84"/>
      <c r="BJQ84"/>
      <c r="BJR84"/>
      <c r="BJS84"/>
      <c r="BJT84"/>
      <c r="BJU84"/>
      <c r="BJV84"/>
      <c r="BJW84"/>
      <c r="BJX84"/>
      <c r="BJY84"/>
      <c r="BJZ84"/>
      <c r="BKA84"/>
      <c r="BKB84"/>
      <c r="BKC84"/>
      <c r="BKD84"/>
      <c r="BKE84"/>
      <c r="BKF84"/>
      <c r="BKG84"/>
      <c r="BKH84"/>
      <c r="BKI84"/>
      <c r="BKJ84"/>
      <c r="BKK84"/>
      <c r="BKL84"/>
      <c r="BKM84"/>
      <c r="BKN84"/>
      <c r="BKO84"/>
      <c r="BKP84"/>
      <c r="BKQ84"/>
      <c r="BKR84"/>
      <c r="BKS84"/>
      <c r="BKT84"/>
      <c r="BKU84"/>
      <c r="BKV84"/>
      <c r="BKW84"/>
      <c r="BKX84"/>
      <c r="BKY84"/>
      <c r="BKZ84"/>
      <c r="BLA84"/>
      <c r="BLB84"/>
      <c r="BLC84"/>
      <c r="BLD84"/>
      <c r="BLE84"/>
      <c r="BLF84"/>
      <c r="BLG84"/>
      <c r="BLH84"/>
      <c r="BLI84"/>
      <c r="BLJ84"/>
      <c r="BLK84"/>
      <c r="BLL84"/>
      <c r="BLM84"/>
      <c r="BLN84"/>
      <c r="BLO84"/>
      <c r="BLP84"/>
      <c r="BLQ84"/>
      <c r="BLR84"/>
      <c r="BLS84"/>
      <c r="BLT84"/>
      <c r="BLU84"/>
      <c r="BLV84"/>
      <c r="BLW84"/>
      <c r="BLX84"/>
      <c r="BLY84"/>
      <c r="BLZ84"/>
      <c r="BMA84"/>
      <c r="BMB84"/>
      <c r="BMC84"/>
      <c r="BMD84"/>
      <c r="BME84"/>
      <c r="BMF84"/>
      <c r="BMG84"/>
      <c r="BMH84"/>
      <c r="BMI84"/>
      <c r="BMJ84"/>
      <c r="BMK84"/>
      <c r="BML84"/>
      <c r="BMM84"/>
      <c r="BMN84"/>
      <c r="BMO84"/>
      <c r="BMP84"/>
      <c r="BMQ84"/>
      <c r="BMR84"/>
      <c r="BMS84"/>
      <c r="BMT84"/>
      <c r="BMU84"/>
      <c r="BMV84"/>
      <c r="BMW84"/>
      <c r="BMX84"/>
      <c r="BMY84"/>
      <c r="BMZ84"/>
      <c r="BNA84"/>
      <c r="BNB84"/>
      <c r="BNC84"/>
      <c r="BND84"/>
      <c r="BNE84"/>
      <c r="BNF84"/>
      <c r="BNG84"/>
      <c r="BNH84"/>
      <c r="BNI84"/>
      <c r="BNJ84"/>
      <c r="BNK84"/>
      <c r="BNL84"/>
      <c r="BNM84"/>
      <c r="BNN84"/>
      <c r="BNO84"/>
      <c r="BNP84"/>
      <c r="BNQ84"/>
      <c r="BNR84"/>
      <c r="BNS84"/>
      <c r="BNT84"/>
      <c r="BNU84"/>
      <c r="BNV84"/>
      <c r="BNW84"/>
      <c r="BNX84"/>
      <c r="BNY84"/>
      <c r="BNZ84"/>
      <c r="BOA84"/>
      <c r="BOB84"/>
      <c r="BOC84"/>
      <c r="BOD84"/>
      <c r="BOE84"/>
      <c r="BOF84"/>
      <c r="BOG84"/>
      <c r="BOH84"/>
      <c r="BOI84"/>
      <c r="BOJ84"/>
      <c r="BOK84"/>
      <c r="BOL84"/>
      <c r="BOM84"/>
      <c r="BON84"/>
      <c r="BOO84"/>
      <c r="BOP84"/>
      <c r="BOQ84"/>
      <c r="BOR84"/>
      <c r="BOS84"/>
      <c r="BOT84"/>
      <c r="BOU84"/>
      <c r="BOV84"/>
      <c r="BOW84"/>
      <c r="BOX84"/>
      <c r="BOY84"/>
      <c r="BOZ84"/>
      <c r="BPA84"/>
      <c r="BPB84"/>
      <c r="BPC84"/>
      <c r="BPD84"/>
      <c r="BPE84"/>
      <c r="BPF84"/>
      <c r="BPG84"/>
      <c r="BPH84"/>
      <c r="BPI84"/>
      <c r="BPJ84"/>
      <c r="BPK84"/>
      <c r="BPL84"/>
      <c r="BPM84"/>
      <c r="BPN84"/>
      <c r="BPO84"/>
      <c r="BPP84"/>
      <c r="BPQ84"/>
      <c r="BPR84"/>
      <c r="BPS84"/>
      <c r="BPT84"/>
      <c r="BPU84"/>
      <c r="BPV84"/>
      <c r="BPW84"/>
      <c r="BPX84"/>
      <c r="BPY84"/>
      <c r="BPZ84"/>
      <c r="BQA84"/>
      <c r="BQB84"/>
      <c r="BQC84"/>
      <c r="BQD84"/>
      <c r="BQE84"/>
      <c r="BQF84"/>
      <c r="BQG84"/>
      <c r="BQH84"/>
      <c r="BQI84"/>
      <c r="BQJ84"/>
      <c r="BQK84"/>
      <c r="BQL84"/>
      <c r="BQM84"/>
      <c r="BQN84"/>
      <c r="BQO84"/>
      <c r="BQP84"/>
      <c r="BQQ84"/>
      <c r="BQR84"/>
      <c r="BQS84"/>
      <c r="BQT84"/>
      <c r="BQU84"/>
      <c r="BQV84"/>
      <c r="BQW84"/>
      <c r="BQX84"/>
      <c r="BQY84"/>
      <c r="BQZ84"/>
      <c r="BRA84"/>
      <c r="BRB84"/>
      <c r="BRC84"/>
      <c r="BRD84"/>
      <c r="BRE84"/>
      <c r="BRF84"/>
      <c r="BRG84"/>
      <c r="BRH84"/>
      <c r="BRI84"/>
      <c r="BRJ84"/>
      <c r="BRK84"/>
      <c r="BRL84"/>
      <c r="BRM84"/>
      <c r="BRN84"/>
      <c r="BRO84"/>
      <c r="BRP84"/>
      <c r="BRQ84"/>
      <c r="BRR84"/>
      <c r="BRS84"/>
      <c r="BRT84"/>
      <c r="BRU84"/>
      <c r="BRV84"/>
      <c r="BRW84"/>
      <c r="BRX84"/>
      <c r="BRY84"/>
      <c r="BRZ84"/>
      <c r="BSA84"/>
      <c r="BSB84"/>
      <c r="BSC84"/>
      <c r="BSD84"/>
      <c r="BSE84"/>
      <c r="BSF84"/>
      <c r="BSG84"/>
      <c r="BSH84"/>
      <c r="BSI84"/>
      <c r="BSJ84"/>
      <c r="BSK84"/>
      <c r="BSL84"/>
      <c r="BSM84"/>
      <c r="BSN84"/>
      <c r="BSO84"/>
      <c r="BSP84"/>
      <c r="BSQ84"/>
      <c r="BSR84"/>
      <c r="BSS84"/>
      <c r="BST84"/>
      <c r="BSU84"/>
      <c r="BSV84"/>
      <c r="BSW84"/>
      <c r="BSX84"/>
      <c r="BSY84"/>
      <c r="BSZ84"/>
      <c r="BTA84"/>
      <c r="BTB84"/>
      <c r="BTC84"/>
      <c r="BTD84"/>
      <c r="BTE84"/>
      <c r="BTF84"/>
      <c r="BTG84"/>
      <c r="BTH84"/>
      <c r="BTI84"/>
      <c r="BTJ84"/>
      <c r="BTK84"/>
      <c r="BTL84"/>
      <c r="BTM84"/>
      <c r="BTN84"/>
      <c r="BTO84"/>
      <c r="BTP84"/>
      <c r="BTQ84"/>
      <c r="BTR84"/>
      <c r="BTS84"/>
      <c r="BTT84"/>
      <c r="BTU84"/>
      <c r="BTV84"/>
      <c r="BTW84"/>
      <c r="BTX84"/>
      <c r="BTY84"/>
      <c r="BTZ84"/>
      <c r="BUA84"/>
      <c r="BUB84"/>
      <c r="BUC84"/>
      <c r="BUD84"/>
      <c r="BUE84"/>
      <c r="BUF84"/>
      <c r="BUG84"/>
      <c r="BUH84"/>
      <c r="BUI84"/>
      <c r="BUJ84"/>
      <c r="BUK84"/>
      <c r="BUL84"/>
      <c r="BUM84"/>
      <c r="BUN84"/>
      <c r="BUO84"/>
      <c r="BUP84"/>
      <c r="BUQ84"/>
      <c r="BUR84"/>
      <c r="BUS84"/>
      <c r="BUT84"/>
      <c r="BUU84"/>
      <c r="BUV84"/>
      <c r="BUW84"/>
      <c r="BUX84"/>
      <c r="BUY84"/>
      <c r="BUZ84"/>
      <c r="BVA84"/>
      <c r="BVB84"/>
      <c r="BVC84"/>
      <c r="BVD84"/>
      <c r="BVE84"/>
      <c r="BVF84"/>
      <c r="BVG84"/>
      <c r="BVH84"/>
      <c r="BVI84"/>
      <c r="BVJ84"/>
      <c r="BVK84"/>
      <c r="BVL84"/>
      <c r="BVM84"/>
      <c r="BVN84"/>
      <c r="BVO84"/>
      <c r="BVP84"/>
      <c r="BVQ84"/>
      <c r="BVR84"/>
      <c r="BVS84"/>
      <c r="BVT84"/>
      <c r="BVU84"/>
      <c r="BVV84"/>
      <c r="BVW84"/>
      <c r="BVX84"/>
      <c r="BVY84"/>
      <c r="BVZ84"/>
      <c r="BWA84"/>
      <c r="BWB84"/>
      <c r="BWC84"/>
      <c r="BWD84"/>
      <c r="BWE84"/>
      <c r="BWF84"/>
      <c r="BWG84"/>
      <c r="BWH84"/>
      <c r="BWI84"/>
      <c r="BWJ84"/>
      <c r="BWK84"/>
      <c r="BWL84"/>
      <c r="BWM84"/>
      <c r="BWN84"/>
      <c r="BWO84"/>
      <c r="BWP84"/>
      <c r="BWQ84"/>
      <c r="BWR84"/>
      <c r="BWS84"/>
      <c r="BWT84"/>
      <c r="BWU84"/>
      <c r="BWV84"/>
      <c r="BWW84"/>
      <c r="BWX84"/>
      <c r="BWY84"/>
      <c r="BWZ84"/>
      <c r="BXA84"/>
      <c r="BXB84"/>
      <c r="BXC84"/>
      <c r="BXD84"/>
      <c r="BXE84"/>
      <c r="BXF84"/>
      <c r="BXG84"/>
      <c r="BXH84"/>
      <c r="BXI84"/>
      <c r="BXJ84"/>
      <c r="BXK84"/>
      <c r="BXL84"/>
      <c r="BXM84"/>
      <c r="BXN84"/>
      <c r="BXO84"/>
      <c r="BXP84"/>
      <c r="BXQ84"/>
      <c r="BXR84"/>
      <c r="BXS84"/>
      <c r="BXT84"/>
      <c r="BXU84"/>
      <c r="BXV84"/>
      <c r="BXW84"/>
      <c r="BXX84"/>
      <c r="BXY84"/>
      <c r="BXZ84"/>
      <c r="BYA84"/>
      <c r="BYB84"/>
      <c r="BYC84"/>
      <c r="BYD84"/>
      <c r="BYE84"/>
      <c r="BYF84"/>
      <c r="BYG84"/>
      <c r="BYH84"/>
      <c r="BYI84"/>
      <c r="BYJ84"/>
      <c r="BYK84"/>
      <c r="BYL84"/>
      <c r="BYM84"/>
      <c r="BYN84"/>
      <c r="BYO84"/>
      <c r="BYP84"/>
      <c r="BYQ84"/>
      <c r="BYR84"/>
      <c r="BYS84"/>
      <c r="BYT84"/>
      <c r="BYU84"/>
      <c r="BYV84"/>
      <c r="BYW84"/>
      <c r="BYX84"/>
      <c r="BYY84"/>
      <c r="BYZ84"/>
      <c r="BZA84"/>
      <c r="BZB84"/>
      <c r="BZC84"/>
      <c r="BZD84"/>
      <c r="BZE84"/>
      <c r="BZF84"/>
      <c r="BZG84"/>
      <c r="BZH84"/>
      <c r="BZI84"/>
      <c r="BZJ84"/>
      <c r="BZK84"/>
      <c r="BZL84"/>
      <c r="BZM84"/>
      <c r="BZN84"/>
      <c r="BZO84"/>
      <c r="BZP84"/>
      <c r="BZQ84"/>
      <c r="BZR84"/>
      <c r="BZS84"/>
      <c r="BZT84"/>
      <c r="BZU84"/>
      <c r="BZV84"/>
      <c r="BZW84"/>
      <c r="BZX84"/>
      <c r="BZY84"/>
      <c r="BZZ84"/>
      <c r="CAA84"/>
      <c r="CAB84"/>
      <c r="CAC84"/>
      <c r="CAD84"/>
      <c r="CAE84"/>
      <c r="CAF84"/>
      <c r="CAG84"/>
      <c r="CAH84"/>
      <c r="CAI84"/>
      <c r="CAJ84"/>
      <c r="CAK84"/>
      <c r="CAL84"/>
      <c r="CAM84"/>
      <c r="CAN84"/>
      <c r="CAO84"/>
      <c r="CAP84"/>
      <c r="CAQ84"/>
      <c r="CAR84"/>
      <c r="CAS84"/>
      <c r="CAT84"/>
      <c r="CAU84"/>
      <c r="CAV84"/>
      <c r="CAW84"/>
      <c r="CAX84"/>
      <c r="CAY84"/>
      <c r="CAZ84"/>
      <c r="CBA84"/>
      <c r="CBB84"/>
      <c r="CBC84"/>
      <c r="CBD84"/>
      <c r="CBE84"/>
      <c r="CBF84"/>
      <c r="CBG84"/>
      <c r="CBH84"/>
      <c r="CBI84"/>
      <c r="CBJ84"/>
      <c r="CBK84"/>
      <c r="CBL84"/>
      <c r="CBM84"/>
      <c r="CBN84"/>
      <c r="CBO84"/>
      <c r="CBP84"/>
      <c r="CBQ84"/>
      <c r="CBR84"/>
      <c r="CBS84"/>
      <c r="CBT84"/>
      <c r="CBU84"/>
      <c r="CBV84"/>
      <c r="CBW84"/>
      <c r="CBX84"/>
      <c r="CBY84"/>
      <c r="CBZ84"/>
      <c r="CCA84"/>
      <c r="CCB84"/>
      <c r="CCC84"/>
      <c r="CCD84"/>
      <c r="CCE84"/>
      <c r="CCF84"/>
      <c r="CCG84"/>
      <c r="CCH84"/>
      <c r="CCI84"/>
      <c r="CCJ84"/>
      <c r="CCK84"/>
      <c r="CCL84"/>
      <c r="CCM84"/>
      <c r="CCN84"/>
      <c r="CCO84"/>
      <c r="CCP84"/>
      <c r="CCQ84"/>
      <c r="CCR84"/>
      <c r="CCS84"/>
      <c r="CCT84"/>
      <c r="CCU84"/>
      <c r="CCV84"/>
      <c r="CCW84"/>
      <c r="CCX84"/>
      <c r="CCY84"/>
      <c r="CCZ84"/>
      <c r="CDA84"/>
      <c r="CDB84"/>
      <c r="CDC84"/>
      <c r="CDD84"/>
      <c r="CDE84"/>
      <c r="CDF84"/>
      <c r="CDG84"/>
      <c r="CDH84"/>
      <c r="CDI84"/>
      <c r="CDJ84"/>
      <c r="CDK84"/>
      <c r="CDL84"/>
      <c r="CDM84"/>
      <c r="CDN84"/>
      <c r="CDO84"/>
      <c r="CDP84"/>
      <c r="CDQ84"/>
      <c r="CDR84"/>
      <c r="CDS84"/>
      <c r="CDT84"/>
      <c r="CDU84"/>
      <c r="CDV84"/>
      <c r="CDW84"/>
      <c r="CDX84"/>
      <c r="CDY84"/>
      <c r="CDZ84"/>
      <c r="CEA84"/>
      <c r="CEB84"/>
      <c r="CEC84"/>
      <c r="CED84"/>
      <c r="CEE84"/>
      <c r="CEF84"/>
      <c r="CEG84"/>
      <c r="CEH84"/>
      <c r="CEI84"/>
      <c r="CEJ84"/>
      <c r="CEK84"/>
      <c r="CEL84"/>
      <c r="CEM84"/>
      <c r="CEN84"/>
      <c r="CEO84"/>
      <c r="CEP84"/>
      <c r="CEQ84"/>
      <c r="CER84"/>
      <c r="CES84"/>
      <c r="CET84"/>
      <c r="CEU84"/>
      <c r="CEV84"/>
      <c r="CEW84"/>
      <c r="CEX84"/>
      <c r="CEY84"/>
      <c r="CEZ84"/>
      <c r="CFA84"/>
      <c r="CFB84"/>
      <c r="CFC84"/>
      <c r="CFD84"/>
      <c r="CFE84"/>
      <c r="CFF84"/>
      <c r="CFG84"/>
      <c r="CFH84"/>
      <c r="CFI84"/>
      <c r="CFJ84"/>
      <c r="CFK84"/>
      <c r="CFL84"/>
      <c r="CFM84"/>
      <c r="CFN84"/>
      <c r="CFO84"/>
      <c r="CFP84"/>
      <c r="CFQ84"/>
      <c r="CFR84"/>
      <c r="CFS84"/>
      <c r="CFT84"/>
      <c r="CFU84"/>
      <c r="CFV84"/>
      <c r="CFW84"/>
      <c r="CFX84"/>
      <c r="CFY84"/>
      <c r="CFZ84"/>
      <c r="CGA84"/>
      <c r="CGB84"/>
      <c r="CGC84"/>
      <c r="CGD84"/>
      <c r="CGE84"/>
      <c r="CGF84"/>
      <c r="CGG84"/>
      <c r="CGH84"/>
      <c r="CGI84"/>
      <c r="CGJ84"/>
      <c r="CGK84"/>
      <c r="CGL84"/>
      <c r="CGM84"/>
      <c r="CGN84"/>
      <c r="CGO84"/>
      <c r="CGP84"/>
      <c r="CGQ84"/>
      <c r="CGR84"/>
      <c r="CGS84"/>
      <c r="CGT84"/>
      <c r="CGU84"/>
      <c r="CGV84"/>
      <c r="CGW84"/>
      <c r="CGX84"/>
      <c r="CGY84"/>
      <c r="CGZ84"/>
      <c r="CHA84"/>
      <c r="CHB84"/>
      <c r="CHC84"/>
      <c r="CHD84"/>
      <c r="CHE84"/>
      <c r="CHF84"/>
      <c r="CHG84"/>
      <c r="CHH84"/>
      <c r="CHI84"/>
      <c r="CHJ84"/>
      <c r="CHK84"/>
      <c r="CHL84"/>
      <c r="CHM84"/>
      <c r="CHN84"/>
      <c r="CHO84"/>
      <c r="CHP84"/>
      <c r="CHQ84"/>
      <c r="CHR84"/>
      <c r="CHS84"/>
      <c r="CHT84"/>
      <c r="CHU84"/>
      <c r="CHV84"/>
      <c r="CHW84"/>
      <c r="CHX84"/>
      <c r="CHY84"/>
      <c r="CHZ84"/>
      <c r="CIA84"/>
      <c r="CIB84"/>
      <c r="CIC84"/>
      <c r="CID84"/>
      <c r="CIE84"/>
      <c r="CIF84"/>
      <c r="CIG84"/>
      <c r="CIH84"/>
      <c r="CII84"/>
      <c r="CIJ84"/>
      <c r="CIK84"/>
      <c r="CIL84"/>
      <c r="CIM84"/>
      <c r="CIN84"/>
      <c r="CIO84"/>
      <c r="CIP84"/>
      <c r="CIQ84"/>
      <c r="CIR84"/>
      <c r="CIS84"/>
      <c r="CIT84"/>
      <c r="CIU84"/>
      <c r="CIV84"/>
      <c r="CIW84"/>
      <c r="CIX84"/>
      <c r="CIY84"/>
      <c r="CIZ84"/>
      <c r="CJA84"/>
      <c r="CJB84"/>
      <c r="CJC84"/>
      <c r="CJD84"/>
      <c r="CJE84"/>
      <c r="CJF84"/>
      <c r="CJG84"/>
      <c r="CJH84"/>
      <c r="CJI84"/>
      <c r="CJJ84"/>
      <c r="CJK84"/>
      <c r="CJL84"/>
      <c r="CJM84"/>
      <c r="CJN84"/>
      <c r="CJO84"/>
      <c r="CJP84"/>
      <c r="CJQ84"/>
      <c r="CJR84"/>
      <c r="CJS84"/>
      <c r="CJT84"/>
      <c r="CJU84"/>
      <c r="CJV84"/>
      <c r="CJW84"/>
      <c r="CJX84"/>
      <c r="CJY84"/>
      <c r="CJZ84"/>
      <c r="CKA84"/>
      <c r="CKB84"/>
      <c r="CKC84"/>
      <c r="CKD84"/>
      <c r="CKE84"/>
      <c r="CKF84"/>
      <c r="CKG84"/>
      <c r="CKH84"/>
      <c r="CKI84"/>
      <c r="CKJ84"/>
      <c r="CKK84"/>
      <c r="CKL84"/>
      <c r="CKM84"/>
      <c r="CKN84"/>
      <c r="CKO84"/>
      <c r="CKP84"/>
      <c r="CKQ84"/>
      <c r="CKR84"/>
      <c r="CKS84"/>
      <c r="CKT84"/>
      <c r="CKU84"/>
      <c r="CKV84"/>
      <c r="CKW84"/>
      <c r="CKX84"/>
      <c r="CKY84"/>
      <c r="CKZ84"/>
      <c r="CLA84"/>
      <c r="CLB84"/>
      <c r="CLC84"/>
      <c r="CLD84"/>
      <c r="CLE84"/>
      <c r="CLF84"/>
      <c r="CLG84"/>
      <c r="CLH84"/>
      <c r="CLI84"/>
      <c r="CLJ84"/>
      <c r="CLK84"/>
      <c r="CLL84"/>
      <c r="CLM84"/>
      <c r="CLN84"/>
      <c r="CLO84"/>
      <c r="CLP84"/>
      <c r="CLQ84"/>
      <c r="CLR84"/>
      <c r="CLS84"/>
      <c r="CLT84"/>
      <c r="CLU84"/>
      <c r="CLV84"/>
      <c r="CLW84"/>
      <c r="CLX84"/>
      <c r="CLY84"/>
      <c r="CLZ84"/>
      <c r="CMA84"/>
      <c r="CMB84"/>
      <c r="CMC84"/>
      <c r="CMD84"/>
      <c r="CME84"/>
      <c r="CMF84"/>
      <c r="CMG84"/>
      <c r="CMH84"/>
      <c r="CMI84"/>
      <c r="CMJ84"/>
      <c r="CMK84"/>
      <c r="CML84"/>
      <c r="CMM84"/>
      <c r="CMN84"/>
      <c r="CMO84"/>
      <c r="CMP84"/>
      <c r="CMQ84"/>
      <c r="CMR84"/>
      <c r="CMS84"/>
      <c r="CMT84"/>
      <c r="CMU84"/>
      <c r="CMV84"/>
      <c r="CMW84"/>
      <c r="CMX84"/>
      <c r="CMY84"/>
      <c r="CMZ84"/>
      <c r="CNA84"/>
      <c r="CNB84"/>
      <c r="CNC84"/>
      <c r="CND84"/>
      <c r="CNE84"/>
      <c r="CNF84"/>
      <c r="CNG84"/>
      <c r="CNH84"/>
      <c r="CNI84"/>
      <c r="CNJ84"/>
      <c r="CNK84"/>
      <c r="CNL84"/>
      <c r="CNM84"/>
      <c r="CNN84"/>
      <c r="CNO84"/>
      <c r="CNP84"/>
      <c r="CNQ84"/>
      <c r="CNR84"/>
      <c r="CNS84"/>
      <c r="CNT84"/>
      <c r="CNU84"/>
      <c r="CNV84"/>
      <c r="CNW84"/>
      <c r="CNX84"/>
      <c r="CNY84"/>
      <c r="CNZ84"/>
      <c r="COA84"/>
      <c r="COB84"/>
      <c r="COC84"/>
      <c r="COD84"/>
      <c r="COE84"/>
      <c r="COF84"/>
      <c r="COG84"/>
      <c r="COH84"/>
      <c r="COI84"/>
      <c r="COJ84"/>
      <c r="COK84"/>
      <c r="COL84"/>
      <c r="COM84"/>
      <c r="CON84"/>
      <c r="COO84"/>
      <c r="COP84"/>
      <c r="COQ84"/>
      <c r="COR84"/>
      <c r="COS84"/>
      <c r="COT84"/>
      <c r="COU84"/>
      <c r="COV84"/>
      <c r="COW84"/>
      <c r="COX84"/>
      <c r="COY84"/>
      <c r="COZ84"/>
      <c r="CPA84"/>
      <c r="CPB84"/>
      <c r="CPC84"/>
      <c r="CPD84"/>
      <c r="CPE84"/>
      <c r="CPF84"/>
      <c r="CPG84"/>
      <c r="CPH84"/>
      <c r="CPI84"/>
      <c r="CPJ84"/>
      <c r="CPK84"/>
      <c r="CPL84"/>
      <c r="CPM84"/>
      <c r="CPN84"/>
      <c r="CPO84"/>
      <c r="CPP84"/>
      <c r="CPQ84"/>
      <c r="CPR84"/>
      <c r="CPS84"/>
      <c r="CPT84"/>
      <c r="CPU84"/>
      <c r="CPV84"/>
      <c r="CPW84"/>
      <c r="CPX84"/>
      <c r="CPY84"/>
      <c r="CPZ84"/>
      <c r="CQA84"/>
      <c r="CQB84"/>
      <c r="CQC84"/>
      <c r="CQD84"/>
      <c r="CQE84"/>
      <c r="CQF84"/>
      <c r="CQG84"/>
      <c r="CQH84"/>
      <c r="CQI84"/>
      <c r="CQJ84"/>
      <c r="CQK84"/>
      <c r="CQL84"/>
      <c r="CQM84"/>
      <c r="CQN84"/>
      <c r="CQO84"/>
      <c r="CQP84"/>
      <c r="CQQ84"/>
      <c r="CQR84"/>
      <c r="CQS84"/>
      <c r="CQT84"/>
      <c r="CQU84"/>
      <c r="CQV84"/>
      <c r="CQW84"/>
      <c r="CQX84"/>
      <c r="CQY84"/>
      <c r="CQZ84"/>
      <c r="CRA84"/>
      <c r="CRB84"/>
      <c r="CRC84"/>
      <c r="CRD84"/>
      <c r="CRE84"/>
      <c r="CRF84"/>
      <c r="CRG84"/>
      <c r="CRH84"/>
      <c r="CRI84"/>
      <c r="CRJ84"/>
      <c r="CRK84"/>
      <c r="CRL84"/>
      <c r="CRM84"/>
      <c r="CRN84"/>
      <c r="CRO84"/>
      <c r="CRP84"/>
      <c r="CRQ84"/>
      <c r="CRR84"/>
      <c r="CRS84"/>
      <c r="CRT84"/>
      <c r="CRU84"/>
      <c r="CRV84"/>
      <c r="CRW84"/>
      <c r="CRX84"/>
      <c r="CRY84"/>
      <c r="CRZ84"/>
      <c r="CSA84"/>
      <c r="CSB84"/>
      <c r="CSC84"/>
      <c r="CSD84"/>
      <c r="CSE84"/>
      <c r="CSF84"/>
      <c r="CSG84"/>
      <c r="CSH84"/>
      <c r="CSI84"/>
      <c r="CSJ84"/>
      <c r="CSK84"/>
      <c r="CSL84"/>
      <c r="CSM84"/>
      <c r="CSN84"/>
      <c r="CSO84"/>
      <c r="CSP84"/>
      <c r="CSQ84"/>
      <c r="CSR84"/>
      <c r="CSS84"/>
      <c r="CST84"/>
      <c r="CSU84"/>
      <c r="CSV84"/>
      <c r="CSW84"/>
      <c r="CSX84"/>
      <c r="CSY84"/>
      <c r="CSZ84"/>
      <c r="CTA84"/>
      <c r="CTB84"/>
      <c r="CTC84"/>
      <c r="CTD84"/>
      <c r="CTE84"/>
      <c r="CTF84"/>
      <c r="CTG84"/>
      <c r="CTH84"/>
      <c r="CTI84"/>
      <c r="CTJ84"/>
      <c r="CTK84"/>
      <c r="CTL84"/>
      <c r="CTM84"/>
      <c r="CTN84"/>
      <c r="CTO84"/>
      <c r="CTP84"/>
      <c r="CTQ84"/>
      <c r="CTR84"/>
      <c r="CTS84"/>
      <c r="CTT84"/>
      <c r="CTU84"/>
      <c r="CTV84"/>
      <c r="CTW84"/>
      <c r="CTX84"/>
      <c r="CTY84"/>
      <c r="CTZ84"/>
      <c r="CUA84"/>
      <c r="CUB84"/>
      <c r="CUC84"/>
      <c r="CUD84"/>
      <c r="CUE84"/>
      <c r="CUF84"/>
      <c r="CUG84"/>
      <c r="CUH84"/>
      <c r="CUI84"/>
      <c r="CUJ84"/>
      <c r="CUK84"/>
      <c r="CUL84"/>
      <c r="CUM84"/>
      <c r="CUN84"/>
      <c r="CUO84"/>
      <c r="CUP84"/>
      <c r="CUQ84"/>
      <c r="CUR84"/>
      <c r="CUS84"/>
      <c r="CUT84"/>
      <c r="CUU84"/>
      <c r="CUV84"/>
      <c r="CUW84"/>
      <c r="CUX84"/>
      <c r="CUY84"/>
      <c r="CUZ84"/>
      <c r="CVA84"/>
      <c r="CVB84"/>
      <c r="CVC84"/>
      <c r="CVD84"/>
      <c r="CVE84"/>
      <c r="CVF84"/>
      <c r="CVG84"/>
      <c r="CVH84"/>
      <c r="CVI84"/>
      <c r="CVJ84"/>
      <c r="CVK84"/>
      <c r="CVL84"/>
      <c r="CVM84"/>
      <c r="CVN84"/>
      <c r="CVO84"/>
      <c r="CVP84"/>
      <c r="CVQ84"/>
      <c r="CVR84"/>
      <c r="CVS84"/>
      <c r="CVT84"/>
      <c r="CVU84"/>
      <c r="CVV84"/>
      <c r="CVW84"/>
      <c r="CVX84"/>
      <c r="CVY84"/>
      <c r="CVZ84"/>
      <c r="CWA84"/>
      <c r="CWB84"/>
      <c r="CWC84"/>
      <c r="CWD84"/>
      <c r="CWE84"/>
      <c r="CWF84"/>
      <c r="CWG84"/>
      <c r="CWH84"/>
      <c r="CWI84"/>
      <c r="CWJ84"/>
      <c r="CWK84"/>
      <c r="CWL84"/>
      <c r="CWM84"/>
      <c r="CWN84"/>
      <c r="CWO84"/>
      <c r="CWP84"/>
      <c r="CWQ84"/>
      <c r="CWR84"/>
      <c r="CWS84"/>
      <c r="CWT84"/>
      <c r="CWU84"/>
      <c r="CWV84"/>
      <c r="CWW84"/>
      <c r="CWX84"/>
      <c r="CWY84"/>
      <c r="CWZ84"/>
      <c r="CXA84"/>
      <c r="CXB84"/>
      <c r="CXC84"/>
      <c r="CXD84"/>
      <c r="CXE84"/>
      <c r="CXF84"/>
      <c r="CXG84"/>
      <c r="CXH84"/>
      <c r="CXI84"/>
      <c r="CXJ84"/>
      <c r="CXK84"/>
      <c r="CXL84"/>
      <c r="CXM84"/>
      <c r="CXN84"/>
      <c r="CXO84"/>
      <c r="CXP84"/>
      <c r="CXQ84"/>
      <c r="CXR84"/>
      <c r="CXS84"/>
      <c r="CXT84"/>
      <c r="CXU84"/>
      <c r="CXV84"/>
      <c r="CXW84"/>
      <c r="CXX84"/>
      <c r="CXY84"/>
      <c r="CXZ84"/>
      <c r="CYA84"/>
      <c r="CYB84"/>
      <c r="CYC84"/>
      <c r="CYD84"/>
      <c r="CYE84"/>
      <c r="CYF84"/>
      <c r="CYG84"/>
      <c r="CYH84"/>
      <c r="CYI84"/>
      <c r="CYJ84"/>
      <c r="CYK84"/>
      <c r="CYL84"/>
      <c r="CYM84"/>
      <c r="CYN84"/>
      <c r="CYO84"/>
      <c r="CYP84"/>
      <c r="CYQ84"/>
      <c r="CYR84"/>
      <c r="CYS84"/>
      <c r="CYT84"/>
      <c r="CYU84"/>
      <c r="CYV84"/>
      <c r="CYW84"/>
      <c r="CYX84"/>
      <c r="CYY84"/>
      <c r="CYZ84"/>
      <c r="CZA84"/>
      <c r="CZB84"/>
      <c r="CZC84"/>
      <c r="CZD84"/>
      <c r="CZE84"/>
      <c r="CZF84"/>
      <c r="CZG84"/>
      <c r="CZH84"/>
      <c r="CZI84"/>
      <c r="CZJ84"/>
      <c r="CZK84"/>
      <c r="CZL84"/>
      <c r="CZM84"/>
      <c r="CZN84"/>
      <c r="CZO84"/>
      <c r="CZP84"/>
      <c r="CZQ84"/>
      <c r="CZR84"/>
      <c r="CZS84"/>
      <c r="CZT84"/>
      <c r="CZU84"/>
      <c r="CZV84"/>
      <c r="CZW84"/>
      <c r="CZX84"/>
      <c r="CZY84"/>
      <c r="CZZ84"/>
      <c r="DAA84"/>
      <c r="DAB84"/>
      <c r="DAC84"/>
      <c r="DAD84"/>
      <c r="DAE84"/>
      <c r="DAF84"/>
      <c r="DAG84"/>
      <c r="DAH84"/>
      <c r="DAI84"/>
      <c r="DAJ84"/>
      <c r="DAK84"/>
      <c r="DAL84"/>
      <c r="DAM84"/>
      <c r="DAN84"/>
      <c r="DAO84"/>
      <c r="DAP84"/>
      <c r="DAQ84"/>
      <c r="DAR84"/>
      <c r="DAS84"/>
      <c r="DAT84"/>
      <c r="DAU84"/>
      <c r="DAV84"/>
      <c r="DAW84"/>
      <c r="DAX84"/>
      <c r="DAY84"/>
      <c r="DAZ84"/>
      <c r="DBA84"/>
      <c r="DBB84"/>
      <c r="DBC84"/>
      <c r="DBD84"/>
      <c r="DBE84"/>
      <c r="DBF84"/>
      <c r="DBG84"/>
      <c r="DBH84"/>
      <c r="DBI84"/>
      <c r="DBJ84"/>
      <c r="DBK84"/>
      <c r="DBL84"/>
      <c r="DBM84"/>
      <c r="DBN84"/>
      <c r="DBO84"/>
      <c r="DBP84"/>
      <c r="DBQ84"/>
      <c r="DBR84"/>
      <c r="DBS84"/>
      <c r="DBT84"/>
      <c r="DBU84"/>
      <c r="DBV84"/>
      <c r="DBW84"/>
      <c r="DBX84"/>
      <c r="DBY84"/>
      <c r="DBZ84"/>
      <c r="DCA84"/>
      <c r="DCB84"/>
      <c r="DCC84"/>
      <c r="DCD84"/>
      <c r="DCE84"/>
      <c r="DCF84"/>
      <c r="DCG84"/>
      <c r="DCH84"/>
      <c r="DCI84"/>
      <c r="DCJ84"/>
      <c r="DCK84"/>
      <c r="DCL84"/>
      <c r="DCM84"/>
      <c r="DCN84"/>
      <c r="DCO84"/>
      <c r="DCP84"/>
      <c r="DCQ84"/>
      <c r="DCR84"/>
      <c r="DCS84"/>
      <c r="DCT84"/>
      <c r="DCU84"/>
      <c r="DCV84"/>
      <c r="DCW84"/>
      <c r="DCX84"/>
      <c r="DCY84"/>
      <c r="DCZ84"/>
      <c r="DDA84"/>
      <c r="DDB84"/>
      <c r="DDC84"/>
      <c r="DDD84"/>
      <c r="DDE84"/>
      <c r="DDF84"/>
      <c r="DDG84"/>
      <c r="DDH84"/>
      <c r="DDI84"/>
      <c r="DDJ84"/>
      <c r="DDK84"/>
      <c r="DDL84"/>
      <c r="DDM84"/>
      <c r="DDN84"/>
      <c r="DDO84"/>
      <c r="DDP84"/>
      <c r="DDQ84"/>
      <c r="DDR84"/>
      <c r="DDS84"/>
      <c r="DDT84"/>
      <c r="DDU84"/>
      <c r="DDV84"/>
      <c r="DDW84"/>
      <c r="DDX84"/>
      <c r="DDY84"/>
      <c r="DDZ84"/>
      <c r="DEA84"/>
      <c r="DEB84"/>
      <c r="DEC84"/>
      <c r="DED84"/>
      <c r="DEE84"/>
      <c r="DEF84"/>
      <c r="DEG84"/>
      <c r="DEH84"/>
      <c r="DEI84"/>
      <c r="DEJ84"/>
      <c r="DEK84"/>
      <c r="DEL84"/>
      <c r="DEM84"/>
      <c r="DEN84"/>
      <c r="DEO84"/>
      <c r="DEP84"/>
      <c r="DEQ84"/>
      <c r="DER84"/>
      <c r="DES84"/>
      <c r="DET84"/>
      <c r="DEU84"/>
      <c r="DEV84"/>
      <c r="DEW84"/>
      <c r="DEX84"/>
      <c r="DEY84"/>
      <c r="DEZ84"/>
      <c r="DFA84"/>
      <c r="DFB84"/>
      <c r="DFC84"/>
      <c r="DFD84"/>
      <c r="DFE84"/>
      <c r="DFF84"/>
      <c r="DFG84"/>
      <c r="DFH84"/>
      <c r="DFI84"/>
      <c r="DFJ84"/>
      <c r="DFK84"/>
      <c r="DFL84"/>
      <c r="DFM84"/>
      <c r="DFN84"/>
      <c r="DFO84"/>
      <c r="DFP84"/>
      <c r="DFQ84"/>
      <c r="DFR84"/>
      <c r="DFS84"/>
      <c r="DFT84"/>
      <c r="DFU84"/>
      <c r="DFV84"/>
      <c r="DFW84"/>
      <c r="DFX84"/>
      <c r="DFY84"/>
      <c r="DFZ84"/>
      <c r="DGA84"/>
      <c r="DGB84"/>
      <c r="DGC84"/>
      <c r="DGD84"/>
      <c r="DGE84"/>
      <c r="DGF84"/>
      <c r="DGG84"/>
      <c r="DGH84"/>
      <c r="DGI84"/>
      <c r="DGJ84"/>
      <c r="DGK84"/>
      <c r="DGL84"/>
      <c r="DGM84"/>
      <c r="DGN84"/>
      <c r="DGO84"/>
      <c r="DGP84"/>
      <c r="DGQ84"/>
      <c r="DGR84"/>
      <c r="DGS84"/>
      <c r="DGT84"/>
      <c r="DGU84"/>
      <c r="DGV84"/>
      <c r="DGW84"/>
      <c r="DGX84"/>
      <c r="DGY84"/>
      <c r="DGZ84"/>
      <c r="DHA84"/>
      <c r="DHB84"/>
      <c r="DHC84"/>
      <c r="DHD84"/>
      <c r="DHE84"/>
      <c r="DHF84"/>
      <c r="DHG84"/>
      <c r="DHH84"/>
      <c r="DHI84"/>
      <c r="DHJ84"/>
      <c r="DHK84"/>
      <c r="DHL84"/>
      <c r="DHM84"/>
      <c r="DHN84"/>
      <c r="DHO84"/>
      <c r="DHP84"/>
      <c r="DHQ84"/>
      <c r="DHR84"/>
      <c r="DHS84"/>
      <c r="DHT84"/>
      <c r="DHU84"/>
      <c r="DHV84"/>
      <c r="DHW84"/>
      <c r="DHX84"/>
      <c r="DHY84"/>
      <c r="DHZ84"/>
      <c r="DIA84"/>
      <c r="DIB84"/>
      <c r="DIC84"/>
      <c r="DID84"/>
      <c r="DIE84"/>
      <c r="DIF84"/>
      <c r="DIG84"/>
      <c r="DIH84"/>
      <c r="DII84"/>
      <c r="DIJ84"/>
      <c r="DIK84"/>
      <c r="DIL84"/>
      <c r="DIM84"/>
      <c r="DIN84"/>
      <c r="DIO84"/>
      <c r="DIP84"/>
      <c r="DIQ84"/>
      <c r="DIR84"/>
      <c r="DIS84"/>
      <c r="DIT84"/>
      <c r="DIU84"/>
      <c r="DIV84"/>
      <c r="DIW84"/>
      <c r="DIX84"/>
      <c r="DIY84"/>
      <c r="DIZ84"/>
      <c r="DJA84"/>
      <c r="DJB84"/>
      <c r="DJC84"/>
      <c r="DJD84"/>
      <c r="DJE84"/>
      <c r="DJF84"/>
      <c r="DJG84"/>
      <c r="DJH84"/>
      <c r="DJI84"/>
      <c r="DJJ84"/>
      <c r="DJK84"/>
      <c r="DJL84"/>
      <c r="DJM84"/>
      <c r="DJN84"/>
      <c r="DJO84"/>
      <c r="DJP84"/>
      <c r="DJQ84"/>
      <c r="DJR84"/>
      <c r="DJS84"/>
      <c r="DJT84"/>
      <c r="DJU84"/>
      <c r="DJV84"/>
      <c r="DJW84"/>
      <c r="DJX84"/>
      <c r="DJY84"/>
      <c r="DJZ84"/>
      <c r="DKA84"/>
      <c r="DKB84"/>
      <c r="DKC84"/>
      <c r="DKD84"/>
      <c r="DKE84"/>
      <c r="DKF84"/>
      <c r="DKG84"/>
      <c r="DKH84"/>
      <c r="DKI84"/>
      <c r="DKJ84"/>
      <c r="DKK84"/>
      <c r="DKL84"/>
      <c r="DKM84"/>
      <c r="DKN84"/>
      <c r="DKO84"/>
      <c r="DKP84"/>
      <c r="DKQ84"/>
      <c r="DKR84"/>
      <c r="DKS84"/>
      <c r="DKT84"/>
      <c r="DKU84"/>
      <c r="DKV84"/>
      <c r="DKW84"/>
      <c r="DKX84"/>
      <c r="DKY84"/>
      <c r="DKZ84"/>
      <c r="DLA84"/>
      <c r="DLB84"/>
      <c r="DLC84"/>
      <c r="DLD84"/>
      <c r="DLE84"/>
      <c r="DLF84"/>
      <c r="DLG84"/>
      <c r="DLH84"/>
      <c r="DLI84"/>
      <c r="DLJ84"/>
      <c r="DLK84"/>
      <c r="DLL84"/>
      <c r="DLM84"/>
      <c r="DLN84"/>
      <c r="DLO84"/>
      <c r="DLP84"/>
      <c r="DLQ84"/>
      <c r="DLR84"/>
      <c r="DLS84"/>
      <c r="DLT84"/>
      <c r="DLU84"/>
      <c r="DLV84"/>
      <c r="DLW84"/>
      <c r="DLX84"/>
      <c r="DLY84"/>
      <c r="DLZ84"/>
      <c r="DMA84"/>
      <c r="DMB84"/>
      <c r="DMC84"/>
      <c r="DMD84"/>
      <c r="DME84"/>
      <c r="DMF84"/>
      <c r="DMG84"/>
      <c r="DMH84"/>
      <c r="DMI84"/>
      <c r="DMJ84"/>
      <c r="DMK84"/>
      <c r="DML84"/>
      <c r="DMM84"/>
      <c r="DMN84"/>
      <c r="DMO84"/>
      <c r="DMP84"/>
      <c r="DMQ84"/>
      <c r="DMR84"/>
      <c r="DMS84"/>
      <c r="DMT84"/>
      <c r="DMU84"/>
      <c r="DMV84"/>
      <c r="DMW84"/>
      <c r="DMX84"/>
      <c r="DMY84"/>
      <c r="DMZ84"/>
      <c r="DNA84"/>
      <c r="DNB84"/>
      <c r="DNC84"/>
      <c r="DND84"/>
      <c r="DNE84"/>
      <c r="DNF84"/>
      <c r="DNG84"/>
      <c r="DNH84"/>
      <c r="DNI84"/>
      <c r="DNJ84"/>
      <c r="DNK84"/>
      <c r="DNL84"/>
      <c r="DNM84"/>
      <c r="DNN84"/>
      <c r="DNO84"/>
      <c r="DNP84"/>
      <c r="DNQ84"/>
      <c r="DNR84"/>
      <c r="DNS84"/>
      <c r="DNT84"/>
      <c r="DNU84"/>
      <c r="DNV84"/>
      <c r="DNW84"/>
      <c r="DNX84"/>
      <c r="DNY84"/>
      <c r="DNZ84"/>
      <c r="DOA84"/>
      <c r="DOB84"/>
      <c r="DOC84"/>
      <c r="DOD84"/>
      <c r="DOE84"/>
      <c r="DOF84"/>
      <c r="DOG84"/>
      <c r="DOH84"/>
      <c r="DOI84"/>
      <c r="DOJ84"/>
      <c r="DOK84"/>
      <c r="DOL84"/>
      <c r="DOM84"/>
      <c r="DON84"/>
      <c r="DOO84"/>
      <c r="DOP84"/>
      <c r="DOQ84"/>
      <c r="DOR84"/>
      <c r="DOS84"/>
      <c r="DOT84"/>
      <c r="DOU84"/>
      <c r="DOV84"/>
      <c r="DOW84"/>
      <c r="DOX84"/>
      <c r="DOY84"/>
      <c r="DOZ84"/>
      <c r="DPA84"/>
      <c r="DPB84"/>
      <c r="DPC84"/>
      <c r="DPD84"/>
      <c r="DPE84"/>
      <c r="DPF84"/>
      <c r="DPG84"/>
      <c r="DPH84"/>
      <c r="DPI84"/>
      <c r="DPJ84"/>
      <c r="DPK84"/>
      <c r="DPL84"/>
      <c r="DPM84"/>
      <c r="DPN84"/>
      <c r="DPO84"/>
      <c r="DPP84"/>
      <c r="DPQ84"/>
      <c r="DPR84"/>
      <c r="DPS84"/>
      <c r="DPT84"/>
      <c r="DPU84"/>
      <c r="DPV84"/>
      <c r="DPW84"/>
      <c r="DPX84"/>
      <c r="DPY84"/>
      <c r="DPZ84"/>
      <c r="DQA84"/>
      <c r="DQB84"/>
      <c r="DQC84"/>
      <c r="DQD84"/>
      <c r="DQE84"/>
      <c r="DQF84"/>
      <c r="DQG84"/>
      <c r="DQH84"/>
      <c r="DQI84"/>
      <c r="DQJ84"/>
      <c r="DQK84"/>
      <c r="DQL84"/>
      <c r="DQM84"/>
      <c r="DQN84"/>
      <c r="DQO84"/>
      <c r="DQP84"/>
      <c r="DQQ84"/>
      <c r="DQR84"/>
      <c r="DQS84"/>
      <c r="DQT84"/>
      <c r="DQU84"/>
      <c r="DQV84"/>
      <c r="DQW84"/>
      <c r="DQX84"/>
      <c r="DQY84"/>
      <c r="DQZ84"/>
      <c r="DRA84"/>
      <c r="DRB84"/>
      <c r="DRC84"/>
      <c r="DRD84"/>
      <c r="DRE84"/>
      <c r="DRF84"/>
      <c r="DRG84"/>
      <c r="DRH84"/>
      <c r="DRI84"/>
      <c r="DRJ84"/>
      <c r="DRK84"/>
      <c r="DRL84"/>
      <c r="DRM84"/>
      <c r="DRN84"/>
      <c r="DRO84"/>
      <c r="DRP84"/>
      <c r="DRQ84"/>
      <c r="DRR84"/>
      <c r="DRS84"/>
      <c r="DRT84"/>
      <c r="DRU84"/>
      <c r="DRV84"/>
      <c r="DRW84"/>
      <c r="DRX84"/>
      <c r="DRY84"/>
      <c r="DRZ84"/>
      <c r="DSA84"/>
      <c r="DSB84"/>
      <c r="DSC84"/>
      <c r="DSD84"/>
      <c r="DSE84"/>
      <c r="DSF84"/>
      <c r="DSG84"/>
      <c r="DSH84"/>
      <c r="DSI84"/>
      <c r="DSJ84"/>
      <c r="DSK84"/>
      <c r="DSL84"/>
      <c r="DSM84"/>
      <c r="DSN84"/>
      <c r="DSO84"/>
      <c r="DSP84"/>
      <c r="DSQ84"/>
      <c r="DSR84"/>
      <c r="DSS84"/>
      <c r="DST84"/>
      <c r="DSU84"/>
      <c r="DSV84"/>
      <c r="DSW84"/>
      <c r="DSX84"/>
      <c r="DSY84"/>
      <c r="DSZ84"/>
      <c r="DTA84"/>
      <c r="DTB84"/>
      <c r="DTC84"/>
      <c r="DTD84"/>
      <c r="DTE84"/>
      <c r="DTF84"/>
      <c r="DTG84"/>
      <c r="DTH84"/>
      <c r="DTI84"/>
      <c r="DTJ84"/>
      <c r="DTK84"/>
      <c r="DTL84"/>
    </row>
    <row r="85" spans="1:3236" s="7" customFormat="1" ht="46.5" x14ac:dyDescent="0.7">
      <c r="A85" s="61">
        <v>45093</v>
      </c>
      <c r="B85" s="61">
        <v>45093</v>
      </c>
      <c r="C85" s="62" t="s">
        <v>21</v>
      </c>
      <c r="D85" s="62">
        <v>44121804</v>
      </c>
      <c r="E85" s="63" t="s">
        <v>104</v>
      </c>
      <c r="F85" s="62" t="s">
        <v>28</v>
      </c>
      <c r="G85" s="64">
        <v>34</v>
      </c>
      <c r="H85" s="64">
        <v>340</v>
      </c>
      <c r="I85" s="62">
        <v>72</v>
      </c>
      <c r="J85" s="62">
        <v>72</v>
      </c>
      <c r="K85" s="65">
        <v>0</v>
      </c>
      <c r="L85" s="35"/>
      <c r="M85" s="31">
        <v>120</v>
      </c>
      <c r="N85" s="32">
        <f t="shared" si="5"/>
        <v>120</v>
      </c>
      <c r="O85" s="33"/>
      <c r="P85" s="34">
        <v>241</v>
      </c>
      <c r="Q85" s="10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  <c r="AMK85"/>
      <c r="AML85"/>
      <c r="AMM85"/>
      <c r="AMN85"/>
      <c r="AMO85"/>
      <c r="AMP85"/>
      <c r="AMQ85"/>
      <c r="AMR85"/>
      <c r="AMS85"/>
      <c r="AMT85"/>
      <c r="AMU85"/>
      <c r="AMV85"/>
      <c r="AMW85"/>
      <c r="AMX85"/>
      <c r="AMY85"/>
      <c r="AMZ85"/>
      <c r="ANA85"/>
      <c r="ANB85"/>
      <c r="ANC85"/>
      <c r="AND85"/>
      <c r="ANE85"/>
      <c r="ANF85"/>
      <c r="ANG85"/>
      <c r="ANH85"/>
      <c r="ANI85"/>
      <c r="ANJ85"/>
      <c r="ANK85"/>
      <c r="ANL85"/>
      <c r="ANM85"/>
      <c r="ANN85"/>
      <c r="ANO85"/>
      <c r="ANP85"/>
      <c r="ANQ85"/>
      <c r="ANR85"/>
      <c r="ANS85"/>
      <c r="ANT85"/>
      <c r="ANU85"/>
      <c r="ANV85"/>
      <c r="ANW85"/>
      <c r="ANX85"/>
      <c r="ANY85"/>
      <c r="ANZ85"/>
      <c r="AOA85"/>
      <c r="AOB85"/>
      <c r="AOC85"/>
      <c r="AOD85"/>
      <c r="AOE85"/>
      <c r="AOF85"/>
      <c r="AOG85"/>
      <c r="AOH85"/>
      <c r="AOI85"/>
      <c r="AOJ85"/>
      <c r="AOK85"/>
      <c r="AOL85"/>
      <c r="AOM85"/>
      <c r="AON85"/>
      <c r="AOO85"/>
      <c r="AOP85"/>
      <c r="AOQ85"/>
      <c r="AOR85"/>
      <c r="AOS85"/>
      <c r="AOT85"/>
      <c r="AOU85"/>
      <c r="AOV85"/>
      <c r="AOW85"/>
      <c r="AOX85"/>
      <c r="AOY85"/>
      <c r="AOZ85"/>
      <c r="APA85"/>
      <c r="APB85"/>
      <c r="APC85"/>
      <c r="APD85"/>
      <c r="APE85"/>
      <c r="APF85"/>
      <c r="APG85"/>
      <c r="APH85"/>
      <c r="API85"/>
      <c r="APJ85"/>
      <c r="APK85"/>
      <c r="APL85"/>
      <c r="APM85"/>
      <c r="APN85"/>
      <c r="APO85"/>
      <c r="APP85"/>
      <c r="APQ85"/>
      <c r="APR85"/>
      <c r="APS85"/>
      <c r="APT85"/>
      <c r="APU85"/>
      <c r="APV85"/>
      <c r="APW85"/>
      <c r="APX85"/>
      <c r="APY85"/>
      <c r="APZ85"/>
      <c r="AQA85"/>
      <c r="AQB85"/>
      <c r="AQC85"/>
      <c r="AQD85"/>
      <c r="AQE85"/>
      <c r="AQF85"/>
      <c r="AQG85"/>
      <c r="AQH85"/>
      <c r="AQI85"/>
      <c r="AQJ85"/>
      <c r="AQK85"/>
      <c r="AQL85"/>
      <c r="AQM85"/>
      <c r="AQN85"/>
      <c r="AQO85"/>
      <c r="AQP85"/>
      <c r="AQQ85"/>
      <c r="AQR85"/>
      <c r="AQS85"/>
      <c r="AQT85"/>
      <c r="AQU85"/>
      <c r="AQV85"/>
      <c r="AQW85"/>
      <c r="AQX85"/>
      <c r="AQY85"/>
      <c r="AQZ85"/>
      <c r="ARA85"/>
      <c r="ARB85"/>
      <c r="ARC85"/>
      <c r="ARD85"/>
      <c r="ARE85"/>
      <c r="ARF85"/>
      <c r="ARG85"/>
      <c r="ARH85"/>
      <c r="ARI85"/>
      <c r="ARJ85"/>
      <c r="ARK85"/>
      <c r="ARL85"/>
      <c r="ARM85"/>
      <c r="ARN85"/>
      <c r="ARO85"/>
      <c r="ARP85"/>
      <c r="ARQ85"/>
      <c r="ARR85"/>
      <c r="ARS85"/>
      <c r="ART85"/>
      <c r="ARU85"/>
      <c r="ARV85"/>
      <c r="ARW85"/>
      <c r="ARX85"/>
      <c r="ARY85"/>
      <c r="ARZ85"/>
      <c r="ASA85"/>
      <c r="ASB85"/>
      <c r="ASC85"/>
      <c r="ASD85"/>
      <c r="ASE85"/>
      <c r="ASF85"/>
      <c r="ASG85"/>
      <c r="ASH85"/>
      <c r="ASI85"/>
      <c r="ASJ85"/>
      <c r="ASK85"/>
      <c r="ASL85"/>
      <c r="ASM85"/>
      <c r="ASN85"/>
      <c r="ASO85"/>
      <c r="ASP85"/>
      <c r="ASQ85"/>
      <c r="ASR85"/>
      <c r="ASS85"/>
      <c r="AST85"/>
      <c r="ASU85"/>
      <c r="ASV85"/>
      <c r="ASW85"/>
      <c r="ASX85"/>
      <c r="ASY85"/>
      <c r="ASZ85"/>
      <c r="ATA85"/>
      <c r="ATB85"/>
      <c r="ATC85"/>
      <c r="ATD85"/>
      <c r="ATE85"/>
      <c r="ATF85"/>
      <c r="ATG85"/>
      <c r="ATH85"/>
      <c r="ATI85"/>
      <c r="ATJ85"/>
      <c r="ATK85"/>
      <c r="ATL85"/>
      <c r="ATM85"/>
      <c r="ATN85"/>
      <c r="ATO85"/>
      <c r="ATP85"/>
      <c r="ATQ85"/>
      <c r="ATR85"/>
      <c r="ATS85"/>
      <c r="ATT85"/>
      <c r="ATU85"/>
      <c r="ATV85"/>
      <c r="ATW85"/>
      <c r="ATX85"/>
      <c r="ATY85"/>
      <c r="ATZ85"/>
      <c r="AUA85"/>
      <c r="AUB85"/>
      <c r="AUC85"/>
      <c r="AUD85"/>
      <c r="AUE85"/>
      <c r="AUF85"/>
      <c r="AUG85"/>
      <c r="AUH85"/>
      <c r="AUI85"/>
      <c r="AUJ85"/>
      <c r="AUK85"/>
      <c r="AUL85"/>
      <c r="AUM85"/>
      <c r="AUN85"/>
      <c r="AUO85"/>
      <c r="AUP85"/>
      <c r="AUQ85"/>
      <c r="AUR85"/>
      <c r="AUS85"/>
      <c r="AUT85"/>
      <c r="AUU85"/>
      <c r="AUV85"/>
      <c r="AUW85"/>
      <c r="AUX85"/>
      <c r="AUY85"/>
      <c r="AUZ85"/>
      <c r="AVA85"/>
      <c r="AVB85"/>
      <c r="AVC85"/>
      <c r="AVD85"/>
      <c r="AVE85"/>
      <c r="AVF85"/>
      <c r="AVG85"/>
      <c r="AVH85"/>
      <c r="AVI85"/>
      <c r="AVJ85"/>
      <c r="AVK85"/>
      <c r="AVL85"/>
      <c r="AVM85"/>
      <c r="AVN85"/>
      <c r="AVO85"/>
      <c r="AVP85"/>
      <c r="AVQ85"/>
      <c r="AVR85"/>
      <c r="AVS85"/>
      <c r="AVT85"/>
      <c r="AVU85"/>
      <c r="AVV85"/>
      <c r="AVW85"/>
      <c r="AVX85"/>
      <c r="AVY85"/>
      <c r="AVZ85"/>
      <c r="AWA85"/>
      <c r="AWB85"/>
      <c r="AWC85"/>
      <c r="AWD85"/>
      <c r="AWE85"/>
      <c r="AWF85"/>
      <c r="AWG85"/>
      <c r="AWH85"/>
      <c r="AWI85"/>
      <c r="AWJ85"/>
      <c r="AWK85"/>
      <c r="AWL85"/>
      <c r="AWM85"/>
      <c r="AWN85"/>
      <c r="AWO85"/>
      <c r="AWP85"/>
      <c r="AWQ85"/>
      <c r="AWR85"/>
      <c r="AWS85"/>
      <c r="AWT85"/>
      <c r="AWU85"/>
      <c r="AWV85"/>
      <c r="AWW85"/>
      <c r="AWX85"/>
      <c r="AWY85"/>
      <c r="AWZ85"/>
      <c r="AXA85"/>
      <c r="AXB85"/>
      <c r="AXC85"/>
      <c r="AXD85"/>
      <c r="AXE85"/>
      <c r="AXF85"/>
      <c r="AXG85"/>
      <c r="AXH85"/>
      <c r="AXI85"/>
      <c r="AXJ85"/>
      <c r="AXK85"/>
      <c r="AXL85"/>
      <c r="AXM85"/>
      <c r="AXN85"/>
      <c r="AXO85"/>
      <c r="AXP85"/>
      <c r="AXQ85"/>
      <c r="AXR85"/>
      <c r="AXS85"/>
      <c r="AXT85"/>
      <c r="AXU85"/>
      <c r="AXV85"/>
      <c r="AXW85"/>
      <c r="AXX85"/>
      <c r="AXY85"/>
      <c r="AXZ85"/>
      <c r="AYA85"/>
      <c r="AYB85"/>
      <c r="AYC85"/>
      <c r="AYD85"/>
      <c r="AYE85"/>
      <c r="AYF85"/>
      <c r="AYG85"/>
      <c r="AYH85"/>
      <c r="AYI85"/>
      <c r="AYJ85"/>
      <c r="AYK85"/>
      <c r="AYL85"/>
      <c r="AYM85"/>
      <c r="AYN85"/>
      <c r="AYO85"/>
      <c r="AYP85"/>
      <c r="AYQ85"/>
      <c r="AYR85"/>
      <c r="AYS85"/>
      <c r="AYT85"/>
      <c r="AYU85"/>
      <c r="AYV85"/>
      <c r="AYW85"/>
      <c r="AYX85"/>
      <c r="AYY85"/>
      <c r="AYZ85"/>
      <c r="AZA85"/>
      <c r="AZB85"/>
      <c r="AZC85"/>
      <c r="AZD85"/>
      <c r="AZE85"/>
      <c r="AZF85"/>
      <c r="AZG85"/>
      <c r="AZH85"/>
      <c r="AZI85"/>
      <c r="AZJ85"/>
      <c r="AZK85"/>
      <c r="AZL85"/>
      <c r="AZM85"/>
      <c r="AZN85"/>
      <c r="AZO85"/>
      <c r="AZP85"/>
      <c r="AZQ85"/>
      <c r="AZR85"/>
      <c r="AZS85"/>
      <c r="AZT85"/>
      <c r="AZU85"/>
      <c r="AZV85"/>
      <c r="AZW85"/>
      <c r="AZX85"/>
      <c r="AZY85"/>
      <c r="AZZ85"/>
      <c r="BAA85"/>
      <c r="BAB85"/>
      <c r="BAC85"/>
      <c r="BAD85"/>
      <c r="BAE85"/>
      <c r="BAF85"/>
      <c r="BAG85"/>
      <c r="BAH85"/>
      <c r="BAI85"/>
      <c r="BAJ85"/>
      <c r="BAK85"/>
      <c r="BAL85"/>
      <c r="BAM85"/>
      <c r="BAN85"/>
      <c r="BAO85"/>
      <c r="BAP85"/>
      <c r="BAQ85"/>
      <c r="BAR85"/>
      <c r="BAS85"/>
      <c r="BAT85"/>
      <c r="BAU85"/>
      <c r="BAV85"/>
      <c r="BAW85"/>
      <c r="BAX85"/>
      <c r="BAY85"/>
      <c r="BAZ85"/>
      <c r="BBA85"/>
      <c r="BBB85"/>
      <c r="BBC85"/>
      <c r="BBD85"/>
      <c r="BBE85"/>
      <c r="BBF85"/>
      <c r="BBG85"/>
      <c r="BBH85"/>
      <c r="BBI85"/>
      <c r="BBJ85"/>
      <c r="BBK85"/>
      <c r="BBL85"/>
      <c r="BBM85"/>
      <c r="BBN85"/>
      <c r="BBO85"/>
      <c r="BBP85"/>
      <c r="BBQ85"/>
      <c r="BBR85"/>
      <c r="BBS85"/>
      <c r="BBT85"/>
      <c r="BBU85"/>
      <c r="BBV85"/>
      <c r="BBW85"/>
      <c r="BBX85"/>
      <c r="BBY85"/>
      <c r="BBZ85"/>
      <c r="BCA85"/>
      <c r="BCB85"/>
      <c r="BCC85"/>
      <c r="BCD85"/>
      <c r="BCE85"/>
      <c r="BCF85"/>
      <c r="BCG85"/>
      <c r="BCH85"/>
      <c r="BCI85"/>
      <c r="BCJ85"/>
      <c r="BCK85"/>
      <c r="BCL85"/>
      <c r="BCM85"/>
      <c r="BCN85"/>
      <c r="BCO85"/>
      <c r="BCP85"/>
      <c r="BCQ85"/>
      <c r="BCR85"/>
      <c r="BCS85"/>
      <c r="BCT85"/>
      <c r="BCU85"/>
      <c r="BCV85"/>
      <c r="BCW85"/>
      <c r="BCX85"/>
      <c r="BCY85"/>
      <c r="BCZ85"/>
      <c r="BDA85"/>
      <c r="BDB85"/>
      <c r="BDC85"/>
      <c r="BDD85"/>
      <c r="BDE85"/>
      <c r="BDF85"/>
      <c r="BDG85"/>
      <c r="BDH85"/>
      <c r="BDI85"/>
      <c r="BDJ85"/>
      <c r="BDK85"/>
      <c r="BDL85"/>
      <c r="BDM85"/>
      <c r="BDN85"/>
      <c r="BDO85"/>
      <c r="BDP85"/>
      <c r="BDQ85"/>
      <c r="BDR85"/>
      <c r="BDS85"/>
      <c r="BDT85"/>
      <c r="BDU85"/>
      <c r="BDV85"/>
      <c r="BDW85"/>
      <c r="BDX85"/>
      <c r="BDY85"/>
      <c r="BDZ85"/>
      <c r="BEA85"/>
      <c r="BEB85"/>
      <c r="BEC85"/>
      <c r="BED85"/>
      <c r="BEE85"/>
      <c r="BEF85"/>
      <c r="BEG85"/>
      <c r="BEH85"/>
      <c r="BEI85"/>
      <c r="BEJ85"/>
      <c r="BEK85"/>
      <c r="BEL85"/>
      <c r="BEM85"/>
      <c r="BEN85"/>
      <c r="BEO85"/>
      <c r="BEP85"/>
      <c r="BEQ85"/>
      <c r="BER85"/>
      <c r="BES85"/>
      <c r="BET85"/>
      <c r="BEU85"/>
      <c r="BEV85"/>
      <c r="BEW85"/>
      <c r="BEX85"/>
      <c r="BEY85"/>
      <c r="BEZ85"/>
      <c r="BFA85"/>
      <c r="BFB85"/>
      <c r="BFC85"/>
      <c r="BFD85"/>
      <c r="BFE85"/>
      <c r="BFF85"/>
      <c r="BFG85"/>
      <c r="BFH85"/>
      <c r="BFI85"/>
      <c r="BFJ85"/>
      <c r="BFK85"/>
      <c r="BFL85"/>
      <c r="BFM85"/>
      <c r="BFN85"/>
      <c r="BFO85"/>
      <c r="BFP85"/>
      <c r="BFQ85"/>
      <c r="BFR85"/>
      <c r="BFS85"/>
      <c r="BFT85"/>
      <c r="BFU85"/>
      <c r="BFV85"/>
      <c r="BFW85"/>
      <c r="BFX85"/>
      <c r="BFY85"/>
      <c r="BFZ85"/>
      <c r="BGA85"/>
      <c r="BGB85"/>
      <c r="BGC85"/>
      <c r="BGD85"/>
      <c r="BGE85"/>
      <c r="BGF85"/>
      <c r="BGG85"/>
      <c r="BGH85"/>
      <c r="BGI85"/>
      <c r="BGJ85"/>
      <c r="BGK85"/>
      <c r="BGL85"/>
      <c r="BGM85"/>
      <c r="BGN85"/>
      <c r="BGO85"/>
      <c r="BGP85"/>
      <c r="BGQ85"/>
      <c r="BGR85"/>
      <c r="BGS85"/>
      <c r="BGT85"/>
      <c r="BGU85"/>
      <c r="BGV85"/>
      <c r="BGW85"/>
      <c r="BGX85"/>
      <c r="BGY85"/>
      <c r="BGZ85"/>
      <c r="BHA85"/>
      <c r="BHB85"/>
      <c r="BHC85"/>
      <c r="BHD85"/>
      <c r="BHE85"/>
      <c r="BHF85"/>
      <c r="BHG85"/>
      <c r="BHH85"/>
      <c r="BHI85"/>
      <c r="BHJ85"/>
      <c r="BHK85"/>
      <c r="BHL85"/>
      <c r="BHM85"/>
      <c r="BHN85"/>
      <c r="BHO85"/>
      <c r="BHP85"/>
      <c r="BHQ85"/>
      <c r="BHR85"/>
      <c r="BHS85"/>
      <c r="BHT85"/>
      <c r="BHU85"/>
      <c r="BHV85"/>
      <c r="BHW85"/>
      <c r="BHX85"/>
      <c r="BHY85"/>
      <c r="BHZ85"/>
      <c r="BIA85"/>
      <c r="BIB85"/>
      <c r="BIC85"/>
      <c r="BID85"/>
      <c r="BIE85"/>
      <c r="BIF85"/>
      <c r="BIG85"/>
      <c r="BIH85"/>
      <c r="BII85"/>
      <c r="BIJ85"/>
      <c r="BIK85"/>
      <c r="BIL85"/>
      <c r="BIM85"/>
      <c r="BIN85"/>
      <c r="BIO85"/>
      <c r="BIP85"/>
      <c r="BIQ85"/>
      <c r="BIR85"/>
      <c r="BIS85"/>
      <c r="BIT85"/>
      <c r="BIU85"/>
      <c r="BIV85"/>
      <c r="BIW85"/>
      <c r="BIX85"/>
      <c r="BIY85"/>
      <c r="BIZ85"/>
      <c r="BJA85"/>
      <c r="BJB85"/>
      <c r="BJC85"/>
      <c r="BJD85"/>
      <c r="BJE85"/>
      <c r="BJF85"/>
      <c r="BJG85"/>
      <c r="BJH85"/>
      <c r="BJI85"/>
      <c r="BJJ85"/>
      <c r="BJK85"/>
      <c r="BJL85"/>
      <c r="BJM85"/>
      <c r="BJN85"/>
      <c r="BJO85"/>
      <c r="BJP85"/>
      <c r="BJQ85"/>
      <c r="BJR85"/>
      <c r="BJS85"/>
      <c r="BJT85"/>
      <c r="BJU85"/>
      <c r="BJV85"/>
      <c r="BJW85"/>
      <c r="BJX85"/>
      <c r="BJY85"/>
      <c r="BJZ85"/>
      <c r="BKA85"/>
      <c r="BKB85"/>
      <c r="BKC85"/>
      <c r="BKD85"/>
      <c r="BKE85"/>
      <c r="BKF85"/>
      <c r="BKG85"/>
      <c r="BKH85"/>
      <c r="BKI85"/>
      <c r="BKJ85"/>
      <c r="BKK85"/>
      <c r="BKL85"/>
      <c r="BKM85"/>
      <c r="BKN85"/>
      <c r="BKO85"/>
      <c r="BKP85"/>
      <c r="BKQ85"/>
      <c r="BKR85"/>
      <c r="BKS85"/>
      <c r="BKT85"/>
      <c r="BKU85"/>
      <c r="BKV85"/>
      <c r="BKW85"/>
      <c r="BKX85"/>
      <c r="BKY85"/>
      <c r="BKZ85"/>
      <c r="BLA85"/>
      <c r="BLB85"/>
      <c r="BLC85"/>
      <c r="BLD85"/>
      <c r="BLE85"/>
      <c r="BLF85"/>
      <c r="BLG85"/>
      <c r="BLH85"/>
      <c r="BLI85"/>
      <c r="BLJ85"/>
      <c r="BLK85"/>
      <c r="BLL85"/>
      <c r="BLM85"/>
      <c r="BLN85"/>
      <c r="BLO85"/>
      <c r="BLP85"/>
      <c r="BLQ85"/>
      <c r="BLR85"/>
      <c r="BLS85"/>
      <c r="BLT85"/>
      <c r="BLU85"/>
      <c r="BLV85"/>
      <c r="BLW85"/>
      <c r="BLX85"/>
      <c r="BLY85"/>
      <c r="BLZ85"/>
      <c r="BMA85"/>
      <c r="BMB85"/>
      <c r="BMC85"/>
      <c r="BMD85"/>
      <c r="BME85"/>
      <c r="BMF85"/>
      <c r="BMG85"/>
      <c r="BMH85"/>
      <c r="BMI85"/>
      <c r="BMJ85"/>
      <c r="BMK85"/>
      <c r="BML85"/>
      <c r="BMM85"/>
      <c r="BMN85"/>
      <c r="BMO85"/>
      <c r="BMP85"/>
      <c r="BMQ85"/>
      <c r="BMR85"/>
      <c r="BMS85"/>
      <c r="BMT85"/>
      <c r="BMU85"/>
      <c r="BMV85"/>
      <c r="BMW85"/>
      <c r="BMX85"/>
      <c r="BMY85"/>
      <c r="BMZ85"/>
      <c r="BNA85"/>
      <c r="BNB85"/>
      <c r="BNC85"/>
      <c r="BND85"/>
      <c r="BNE85"/>
      <c r="BNF85"/>
      <c r="BNG85"/>
      <c r="BNH85"/>
      <c r="BNI85"/>
      <c r="BNJ85"/>
      <c r="BNK85"/>
      <c r="BNL85"/>
      <c r="BNM85"/>
      <c r="BNN85"/>
      <c r="BNO85"/>
      <c r="BNP85"/>
      <c r="BNQ85"/>
      <c r="BNR85"/>
      <c r="BNS85"/>
      <c r="BNT85"/>
      <c r="BNU85"/>
      <c r="BNV85"/>
      <c r="BNW85"/>
      <c r="BNX85"/>
      <c r="BNY85"/>
      <c r="BNZ85"/>
      <c r="BOA85"/>
      <c r="BOB85"/>
      <c r="BOC85"/>
      <c r="BOD85"/>
      <c r="BOE85"/>
      <c r="BOF85"/>
      <c r="BOG85"/>
      <c r="BOH85"/>
      <c r="BOI85"/>
      <c r="BOJ85"/>
      <c r="BOK85"/>
      <c r="BOL85"/>
      <c r="BOM85"/>
      <c r="BON85"/>
      <c r="BOO85"/>
      <c r="BOP85"/>
      <c r="BOQ85"/>
      <c r="BOR85"/>
      <c r="BOS85"/>
      <c r="BOT85"/>
      <c r="BOU85"/>
      <c r="BOV85"/>
      <c r="BOW85"/>
      <c r="BOX85"/>
      <c r="BOY85"/>
      <c r="BOZ85"/>
      <c r="BPA85"/>
      <c r="BPB85"/>
      <c r="BPC85"/>
      <c r="BPD85"/>
      <c r="BPE85"/>
      <c r="BPF85"/>
      <c r="BPG85"/>
      <c r="BPH85"/>
      <c r="BPI85"/>
      <c r="BPJ85"/>
      <c r="BPK85"/>
      <c r="BPL85"/>
      <c r="BPM85"/>
      <c r="BPN85"/>
      <c r="BPO85"/>
      <c r="BPP85"/>
      <c r="BPQ85"/>
      <c r="BPR85"/>
      <c r="BPS85"/>
      <c r="BPT85"/>
      <c r="BPU85"/>
      <c r="BPV85"/>
      <c r="BPW85"/>
      <c r="BPX85"/>
      <c r="BPY85"/>
      <c r="BPZ85"/>
      <c r="BQA85"/>
      <c r="BQB85"/>
      <c r="BQC85"/>
      <c r="BQD85"/>
      <c r="BQE85"/>
      <c r="BQF85"/>
      <c r="BQG85"/>
      <c r="BQH85"/>
      <c r="BQI85"/>
      <c r="BQJ85"/>
      <c r="BQK85"/>
      <c r="BQL85"/>
      <c r="BQM85"/>
      <c r="BQN85"/>
      <c r="BQO85"/>
      <c r="BQP85"/>
      <c r="BQQ85"/>
      <c r="BQR85"/>
      <c r="BQS85"/>
      <c r="BQT85"/>
      <c r="BQU85"/>
      <c r="BQV85"/>
      <c r="BQW85"/>
      <c r="BQX85"/>
      <c r="BQY85"/>
      <c r="BQZ85"/>
      <c r="BRA85"/>
      <c r="BRB85"/>
      <c r="BRC85"/>
      <c r="BRD85"/>
      <c r="BRE85"/>
      <c r="BRF85"/>
      <c r="BRG85"/>
      <c r="BRH85"/>
      <c r="BRI85"/>
      <c r="BRJ85"/>
      <c r="BRK85"/>
      <c r="BRL85"/>
      <c r="BRM85"/>
      <c r="BRN85"/>
      <c r="BRO85"/>
      <c r="BRP85"/>
      <c r="BRQ85"/>
      <c r="BRR85"/>
      <c r="BRS85"/>
      <c r="BRT85"/>
      <c r="BRU85"/>
      <c r="BRV85"/>
      <c r="BRW85"/>
      <c r="BRX85"/>
      <c r="BRY85"/>
      <c r="BRZ85"/>
      <c r="BSA85"/>
      <c r="BSB85"/>
      <c r="BSC85"/>
      <c r="BSD85"/>
      <c r="BSE85"/>
      <c r="BSF85"/>
      <c r="BSG85"/>
      <c r="BSH85"/>
      <c r="BSI85"/>
      <c r="BSJ85"/>
      <c r="BSK85"/>
      <c r="BSL85"/>
      <c r="BSM85"/>
      <c r="BSN85"/>
      <c r="BSO85"/>
      <c r="BSP85"/>
      <c r="BSQ85"/>
      <c r="BSR85"/>
      <c r="BSS85"/>
      <c r="BST85"/>
      <c r="BSU85"/>
      <c r="BSV85"/>
      <c r="BSW85"/>
      <c r="BSX85"/>
      <c r="BSY85"/>
      <c r="BSZ85"/>
      <c r="BTA85"/>
      <c r="BTB85"/>
      <c r="BTC85"/>
      <c r="BTD85"/>
      <c r="BTE85"/>
      <c r="BTF85"/>
      <c r="BTG85"/>
      <c r="BTH85"/>
      <c r="BTI85"/>
      <c r="BTJ85"/>
      <c r="BTK85"/>
      <c r="BTL85"/>
      <c r="BTM85"/>
      <c r="BTN85"/>
      <c r="BTO85"/>
      <c r="BTP85"/>
      <c r="BTQ85"/>
      <c r="BTR85"/>
      <c r="BTS85"/>
      <c r="BTT85"/>
      <c r="BTU85"/>
      <c r="BTV85"/>
      <c r="BTW85"/>
      <c r="BTX85"/>
      <c r="BTY85"/>
      <c r="BTZ85"/>
      <c r="BUA85"/>
      <c r="BUB85"/>
      <c r="BUC85"/>
      <c r="BUD85"/>
      <c r="BUE85"/>
      <c r="BUF85"/>
      <c r="BUG85"/>
      <c r="BUH85"/>
      <c r="BUI85"/>
      <c r="BUJ85"/>
      <c r="BUK85"/>
      <c r="BUL85"/>
      <c r="BUM85"/>
      <c r="BUN85"/>
      <c r="BUO85"/>
      <c r="BUP85"/>
      <c r="BUQ85"/>
      <c r="BUR85"/>
      <c r="BUS85"/>
      <c r="BUT85"/>
      <c r="BUU85"/>
      <c r="BUV85"/>
      <c r="BUW85"/>
      <c r="BUX85"/>
      <c r="BUY85"/>
      <c r="BUZ85"/>
      <c r="BVA85"/>
      <c r="BVB85"/>
      <c r="BVC85"/>
      <c r="BVD85"/>
      <c r="BVE85"/>
      <c r="BVF85"/>
      <c r="BVG85"/>
      <c r="BVH85"/>
      <c r="BVI85"/>
      <c r="BVJ85"/>
      <c r="BVK85"/>
      <c r="BVL85"/>
      <c r="BVM85"/>
      <c r="BVN85"/>
      <c r="BVO85"/>
      <c r="BVP85"/>
      <c r="BVQ85"/>
      <c r="BVR85"/>
      <c r="BVS85"/>
      <c r="BVT85"/>
      <c r="BVU85"/>
      <c r="BVV85"/>
      <c r="BVW85"/>
      <c r="BVX85"/>
      <c r="BVY85"/>
      <c r="BVZ85"/>
      <c r="BWA85"/>
      <c r="BWB85"/>
      <c r="BWC85"/>
      <c r="BWD85"/>
      <c r="BWE85"/>
      <c r="BWF85"/>
      <c r="BWG85"/>
      <c r="BWH85"/>
      <c r="BWI85"/>
      <c r="BWJ85"/>
      <c r="BWK85"/>
      <c r="BWL85"/>
      <c r="BWM85"/>
      <c r="BWN85"/>
      <c r="BWO85"/>
      <c r="BWP85"/>
      <c r="BWQ85"/>
      <c r="BWR85"/>
      <c r="BWS85"/>
      <c r="BWT85"/>
      <c r="BWU85"/>
      <c r="BWV85"/>
      <c r="BWW85"/>
      <c r="BWX85"/>
      <c r="BWY85"/>
      <c r="BWZ85"/>
      <c r="BXA85"/>
      <c r="BXB85"/>
      <c r="BXC85"/>
      <c r="BXD85"/>
      <c r="BXE85"/>
      <c r="BXF85"/>
      <c r="BXG85"/>
      <c r="BXH85"/>
      <c r="BXI85"/>
      <c r="BXJ85"/>
      <c r="BXK85"/>
      <c r="BXL85"/>
      <c r="BXM85"/>
      <c r="BXN85"/>
      <c r="BXO85"/>
      <c r="BXP85"/>
      <c r="BXQ85"/>
      <c r="BXR85"/>
      <c r="BXS85"/>
      <c r="BXT85"/>
      <c r="BXU85"/>
      <c r="BXV85"/>
      <c r="BXW85"/>
      <c r="BXX85"/>
      <c r="BXY85"/>
      <c r="BXZ85"/>
      <c r="BYA85"/>
      <c r="BYB85"/>
      <c r="BYC85"/>
      <c r="BYD85"/>
      <c r="BYE85"/>
      <c r="BYF85"/>
      <c r="BYG85"/>
      <c r="BYH85"/>
      <c r="BYI85"/>
      <c r="BYJ85"/>
      <c r="BYK85"/>
      <c r="BYL85"/>
      <c r="BYM85"/>
      <c r="BYN85"/>
      <c r="BYO85"/>
      <c r="BYP85"/>
      <c r="BYQ85"/>
      <c r="BYR85"/>
      <c r="BYS85"/>
      <c r="BYT85"/>
      <c r="BYU85"/>
      <c r="BYV85"/>
      <c r="BYW85"/>
      <c r="BYX85"/>
      <c r="BYY85"/>
      <c r="BYZ85"/>
      <c r="BZA85"/>
      <c r="BZB85"/>
      <c r="BZC85"/>
      <c r="BZD85"/>
      <c r="BZE85"/>
      <c r="BZF85"/>
      <c r="BZG85"/>
      <c r="BZH85"/>
      <c r="BZI85"/>
      <c r="BZJ85"/>
      <c r="BZK85"/>
      <c r="BZL85"/>
      <c r="BZM85"/>
      <c r="BZN85"/>
      <c r="BZO85"/>
      <c r="BZP85"/>
      <c r="BZQ85"/>
      <c r="BZR85"/>
      <c r="BZS85"/>
      <c r="BZT85"/>
      <c r="BZU85"/>
      <c r="BZV85"/>
      <c r="BZW85"/>
      <c r="BZX85"/>
      <c r="BZY85"/>
      <c r="BZZ85"/>
      <c r="CAA85"/>
      <c r="CAB85"/>
      <c r="CAC85"/>
      <c r="CAD85"/>
      <c r="CAE85"/>
      <c r="CAF85"/>
      <c r="CAG85"/>
      <c r="CAH85"/>
      <c r="CAI85"/>
      <c r="CAJ85"/>
      <c r="CAK85"/>
      <c r="CAL85"/>
      <c r="CAM85"/>
      <c r="CAN85"/>
      <c r="CAO85"/>
      <c r="CAP85"/>
      <c r="CAQ85"/>
      <c r="CAR85"/>
      <c r="CAS85"/>
      <c r="CAT85"/>
      <c r="CAU85"/>
      <c r="CAV85"/>
      <c r="CAW85"/>
      <c r="CAX85"/>
      <c r="CAY85"/>
      <c r="CAZ85"/>
      <c r="CBA85"/>
      <c r="CBB85"/>
      <c r="CBC85"/>
      <c r="CBD85"/>
      <c r="CBE85"/>
      <c r="CBF85"/>
      <c r="CBG85"/>
      <c r="CBH85"/>
      <c r="CBI85"/>
      <c r="CBJ85"/>
      <c r="CBK85"/>
      <c r="CBL85"/>
      <c r="CBM85"/>
      <c r="CBN85"/>
      <c r="CBO85"/>
      <c r="CBP85"/>
      <c r="CBQ85"/>
      <c r="CBR85"/>
      <c r="CBS85"/>
      <c r="CBT85"/>
      <c r="CBU85"/>
      <c r="CBV85"/>
      <c r="CBW85"/>
      <c r="CBX85"/>
      <c r="CBY85"/>
      <c r="CBZ85"/>
      <c r="CCA85"/>
      <c r="CCB85"/>
      <c r="CCC85"/>
      <c r="CCD85"/>
      <c r="CCE85"/>
      <c r="CCF85"/>
      <c r="CCG85"/>
      <c r="CCH85"/>
      <c r="CCI85"/>
      <c r="CCJ85"/>
      <c r="CCK85"/>
      <c r="CCL85"/>
      <c r="CCM85"/>
      <c r="CCN85"/>
      <c r="CCO85"/>
      <c r="CCP85"/>
      <c r="CCQ85"/>
      <c r="CCR85"/>
      <c r="CCS85"/>
      <c r="CCT85"/>
      <c r="CCU85"/>
      <c r="CCV85"/>
      <c r="CCW85"/>
      <c r="CCX85"/>
      <c r="CCY85"/>
      <c r="CCZ85"/>
      <c r="CDA85"/>
      <c r="CDB85"/>
      <c r="CDC85"/>
      <c r="CDD85"/>
      <c r="CDE85"/>
      <c r="CDF85"/>
      <c r="CDG85"/>
      <c r="CDH85"/>
      <c r="CDI85"/>
      <c r="CDJ85"/>
      <c r="CDK85"/>
      <c r="CDL85"/>
      <c r="CDM85"/>
      <c r="CDN85"/>
      <c r="CDO85"/>
      <c r="CDP85"/>
      <c r="CDQ85"/>
      <c r="CDR85"/>
      <c r="CDS85"/>
      <c r="CDT85"/>
      <c r="CDU85"/>
      <c r="CDV85"/>
      <c r="CDW85"/>
      <c r="CDX85"/>
      <c r="CDY85"/>
      <c r="CDZ85"/>
      <c r="CEA85"/>
      <c r="CEB85"/>
      <c r="CEC85"/>
      <c r="CED85"/>
      <c r="CEE85"/>
      <c r="CEF85"/>
      <c r="CEG85"/>
      <c r="CEH85"/>
      <c r="CEI85"/>
      <c r="CEJ85"/>
      <c r="CEK85"/>
      <c r="CEL85"/>
      <c r="CEM85"/>
      <c r="CEN85"/>
      <c r="CEO85"/>
      <c r="CEP85"/>
      <c r="CEQ85"/>
      <c r="CER85"/>
      <c r="CES85"/>
      <c r="CET85"/>
      <c r="CEU85"/>
      <c r="CEV85"/>
      <c r="CEW85"/>
      <c r="CEX85"/>
      <c r="CEY85"/>
      <c r="CEZ85"/>
      <c r="CFA85"/>
      <c r="CFB85"/>
      <c r="CFC85"/>
      <c r="CFD85"/>
      <c r="CFE85"/>
      <c r="CFF85"/>
      <c r="CFG85"/>
      <c r="CFH85"/>
      <c r="CFI85"/>
      <c r="CFJ85"/>
      <c r="CFK85"/>
      <c r="CFL85"/>
      <c r="CFM85"/>
      <c r="CFN85"/>
      <c r="CFO85"/>
      <c r="CFP85"/>
      <c r="CFQ85"/>
      <c r="CFR85"/>
      <c r="CFS85"/>
      <c r="CFT85"/>
      <c r="CFU85"/>
      <c r="CFV85"/>
      <c r="CFW85"/>
      <c r="CFX85"/>
      <c r="CFY85"/>
      <c r="CFZ85"/>
      <c r="CGA85"/>
      <c r="CGB85"/>
      <c r="CGC85"/>
      <c r="CGD85"/>
      <c r="CGE85"/>
      <c r="CGF85"/>
      <c r="CGG85"/>
      <c r="CGH85"/>
      <c r="CGI85"/>
      <c r="CGJ85"/>
      <c r="CGK85"/>
      <c r="CGL85"/>
      <c r="CGM85"/>
      <c r="CGN85"/>
      <c r="CGO85"/>
      <c r="CGP85"/>
      <c r="CGQ85"/>
      <c r="CGR85"/>
      <c r="CGS85"/>
      <c r="CGT85"/>
      <c r="CGU85"/>
      <c r="CGV85"/>
      <c r="CGW85"/>
      <c r="CGX85"/>
      <c r="CGY85"/>
      <c r="CGZ85"/>
      <c r="CHA85"/>
      <c r="CHB85"/>
      <c r="CHC85"/>
      <c r="CHD85"/>
      <c r="CHE85"/>
      <c r="CHF85"/>
      <c r="CHG85"/>
      <c r="CHH85"/>
      <c r="CHI85"/>
      <c r="CHJ85"/>
      <c r="CHK85"/>
      <c r="CHL85"/>
      <c r="CHM85"/>
      <c r="CHN85"/>
      <c r="CHO85"/>
      <c r="CHP85"/>
      <c r="CHQ85"/>
      <c r="CHR85"/>
      <c r="CHS85"/>
      <c r="CHT85"/>
      <c r="CHU85"/>
      <c r="CHV85"/>
      <c r="CHW85"/>
      <c r="CHX85"/>
      <c r="CHY85"/>
      <c r="CHZ85"/>
      <c r="CIA85"/>
      <c r="CIB85"/>
      <c r="CIC85"/>
      <c r="CID85"/>
      <c r="CIE85"/>
      <c r="CIF85"/>
      <c r="CIG85"/>
      <c r="CIH85"/>
      <c r="CII85"/>
      <c r="CIJ85"/>
      <c r="CIK85"/>
      <c r="CIL85"/>
      <c r="CIM85"/>
      <c r="CIN85"/>
      <c r="CIO85"/>
      <c r="CIP85"/>
      <c r="CIQ85"/>
      <c r="CIR85"/>
      <c r="CIS85"/>
      <c r="CIT85"/>
      <c r="CIU85"/>
      <c r="CIV85"/>
      <c r="CIW85"/>
      <c r="CIX85"/>
      <c r="CIY85"/>
      <c r="CIZ85"/>
      <c r="CJA85"/>
      <c r="CJB85"/>
      <c r="CJC85"/>
      <c r="CJD85"/>
      <c r="CJE85"/>
      <c r="CJF85"/>
      <c r="CJG85"/>
      <c r="CJH85"/>
      <c r="CJI85"/>
      <c r="CJJ85"/>
      <c r="CJK85"/>
      <c r="CJL85"/>
      <c r="CJM85"/>
      <c r="CJN85"/>
      <c r="CJO85"/>
      <c r="CJP85"/>
      <c r="CJQ85"/>
      <c r="CJR85"/>
      <c r="CJS85"/>
      <c r="CJT85"/>
      <c r="CJU85"/>
      <c r="CJV85"/>
      <c r="CJW85"/>
      <c r="CJX85"/>
      <c r="CJY85"/>
      <c r="CJZ85"/>
      <c r="CKA85"/>
      <c r="CKB85"/>
      <c r="CKC85"/>
      <c r="CKD85"/>
      <c r="CKE85"/>
      <c r="CKF85"/>
      <c r="CKG85"/>
      <c r="CKH85"/>
      <c r="CKI85"/>
      <c r="CKJ85"/>
      <c r="CKK85"/>
      <c r="CKL85"/>
      <c r="CKM85"/>
      <c r="CKN85"/>
      <c r="CKO85"/>
      <c r="CKP85"/>
      <c r="CKQ85"/>
      <c r="CKR85"/>
      <c r="CKS85"/>
      <c r="CKT85"/>
      <c r="CKU85"/>
      <c r="CKV85"/>
      <c r="CKW85"/>
      <c r="CKX85"/>
      <c r="CKY85"/>
      <c r="CKZ85"/>
      <c r="CLA85"/>
      <c r="CLB85"/>
      <c r="CLC85"/>
      <c r="CLD85"/>
      <c r="CLE85"/>
      <c r="CLF85"/>
      <c r="CLG85"/>
      <c r="CLH85"/>
      <c r="CLI85"/>
      <c r="CLJ85"/>
      <c r="CLK85"/>
      <c r="CLL85"/>
      <c r="CLM85"/>
      <c r="CLN85"/>
      <c r="CLO85"/>
      <c r="CLP85"/>
      <c r="CLQ85"/>
      <c r="CLR85"/>
      <c r="CLS85"/>
      <c r="CLT85"/>
      <c r="CLU85"/>
      <c r="CLV85"/>
      <c r="CLW85"/>
      <c r="CLX85"/>
      <c r="CLY85"/>
      <c r="CLZ85"/>
      <c r="CMA85"/>
      <c r="CMB85"/>
      <c r="CMC85"/>
      <c r="CMD85"/>
      <c r="CME85"/>
      <c r="CMF85"/>
      <c r="CMG85"/>
      <c r="CMH85"/>
      <c r="CMI85"/>
      <c r="CMJ85"/>
      <c r="CMK85"/>
      <c r="CML85"/>
      <c r="CMM85"/>
      <c r="CMN85"/>
      <c r="CMO85"/>
      <c r="CMP85"/>
      <c r="CMQ85"/>
      <c r="CMR85"/>
      <c r="CMS85"/>
      <c r="CMT85"/>
      <c r="CMU85"/>
      <c r="CMV85"/>
      <c r="CMW85"/>
      <c r="CMX85"/>
      <c r="CMY85"/>
      <c r="CMZ85"/>
      <c r="CNA85"/>
      <c r="CNB85"/>
      <c r="CNC85"/>
      <c r="CND85"/>
      <c r="CNE85"/>
      <c r="CNF85"/>
      <c r="CNG85"/>
      <c r="CNH85"/>
      <c r="CNI85"/>
      <c r="CNJ85"/>
      <c r="CNK85"/>
      <c r="CNL85"/>
      <c r="CNM85"/>
      <c r="CNN85"/>
      <c r="CNO85"/>
      <c r="CNP85"/>
      <c r="CNQ85"/>
      <c r="CNR85"/>
      <c r="CNS85"/>
      <c r="CNT85"/>
      <c r="CNU85"/>
      <c r="CNV85"/>
      <c r="CNW85"/>
      <c r="CNX85"/>
      <c r="CNY85"/>
      <c r="CNZ85"/>
      <c r="COA85"/>
      <c r="COB85"/>
      <c r="COC85"/>
      <c r="COD85"/>
      <c r="COE85"/>
      <c r="COF85"/>
      <c r="COG85"/>
      <c r="COH85"/>
      <c r="COI85"/>
      <c r="COJ85"/>
      <c r="COK85"/>
      <c r="COL85"/>
      <c r="COM85"/>
      <c r="CON85"/>
      <c r="COO85"/>
      <c r="COP85"/>
      <c r="COQ85"/>
      <c r="COR85"/>
      <c r="COS85"/>
      <c r="COT85"/>
      <c r="COU85"/>
      <c r="COV85"/>
      <c r="COW85"/>
      <c r="COX85"/>
      <c r="COY85"/>
      <c r="COZ85"/>
      <c r="CPA85"/>
      <c r="CPB85"/>
      <c r="CPC85"/>
      <c r="CPD85"/>
      <c r="CPE85"/>
      <c r="CPF85"/>
      <c r="CPG85"/>
      <c r="CPH85"/>
      <c r="CPI85"/>
      <c r="CPJ85"/>
      <c r="CPK85"/>
      <c r="CPL85"/>
      <c r="CPM85"/>
      <c r="CPN85"/>
      <c r="CPO85"/>
      <c r="CPP85"/>
      <c r="CPQ85"/>
      <c r="CPR85"/>
      <c r="CPS85"/>
      <c r="CPT85"/>
      <c r="CPU85"/>
      <c r="CPV85"/>
      <c r="CPW85"/>
      <c r="CPX85"/>
      <c r="CPY85"/>
      <c r="CPZ85"/>
      <c r="CQA85"/>
      <c r="CQB85"/>
      <c r="CQC85"/>
      <c r="CQD85"/>
      <c r="CQE85"/>
      <c r="CQF85"/>
      <c r="CQG85"/>
      <c r="CQH85"/>
      <c r="CQI85"/>
      <c r="CQJ85"/>
      <c r="CQK85"/>
      <c r="CQL85"/>
      <c r="CQM85"/>
      <c r="CQN85"/>
      <c r="CQO85"/>
      <c r="CQP85"/>
      <c r="CQQ85"/>
      <c r="CQR85"/>
      <c r="CQS85"/>
      <c r="CQT85"/>
      <c r="CQU85"/>
      <c r="CQV85"/>
      <c r="CQW85"/>
      <c r="CQX85"/>
      <c r="CQY85"/>
      <c r="CQZ85"/>
      <c r="CRA85"/>
      <c r="CRB85"/>
      <c r="CRC85"/>
      <c r="CRD85"/>
      <c r="CRE85"/>
      <c r="CRF85"/>
      <c r="CRG85"/>
      <c r="CRH85"/>
      <c r="CRI85"/>
      <c r="CRJ85"/>
      <c r="CRK85"/>
      <c r="CRL85"/>
      <c r="CRM85"/>
      <c r="CRN85"/>
      <c r="CRO85"/>
      <c r="CRP85"/>
      <c r="CRQ85"/>
      <c r="CRR85"/>
      <c r="CRS85"/>
      <c r="CRT85"/>
      <c r="CRU85"/>
      <c r="CRV85"/>
      <c r="CRW85"/>
      <c r="CRX85"/>
      <c r="CRY85"/>
      <c r="CRZ85"/>
      <c r="CSA85"/>
      <c r="CSB85"/>
      <c r="CSC85"/>
      <c r="CSD85"/>
      <c r="CSE85"/>
      <c r="CSF85"/>
      <c r="CSG85"/>
      <c r="CSH85"/>
      <c r="CSI85"/>
      <c r="CSJ85"/>
      <c r="CSK85"/>
      <c r="CSL85"/>
      <c r="CSM85"/>
      <c r="CSN85"/>
      <c r="CSO85"/>
      <c r="CSP85"/>
      <c r="CSQ85"/>
      <c r="CSR85"/>
      <c r="CSS85"/>
      <c r="CST85"/>
      <c r="CSU85"/>
      <c r="CSV85"/>
      <c r="CSW85"/>
      <c r="CSX85"/>
      <c r="CSY85"/>
      <c r="CSZ85"/>
      <c r="CTA85"/>
      <c r="CTB85"/>
      <c r="CTC85"/>
      <c r="CTD85"/>
      <c r="CTE85"/>
      <c r="CTF85"/>
      <c r="CTG85"/>
      <c r="CTH85"/>
      <c r="CTI85"/>
      <c r="CTJ85"/>
      <c r="CTK85"/>
      <c r="CTL85"/>
      <c r="CTM85"/>
      <c r="CTN85"/>
      <c r="CTO85"/>
      <c r="CTP85"/>
      <c r="CTQ85"/>
      <c r="CTR85"/>
      <c r="CTS85"/>
      <c r="CTT85"/>
      <c r="CTU85"/>
      <c r="CTV85"/>
      <c r="CTW85"/>
      <c r="CTX85"/>
      <c r="CTY85"/>
      <c r="CTZ85"/>
      <c r="CUA85"/>
      <c r="CUB85"/>
      <c r="CUC85"/>
      <c r="CUD85"/>
      <c r="CUE85"/>
      <c r="CUF85"/>
      <c r="CUG85"/>
      <c r="CUH85"/>
      <c r="CUI85"/>
      <c r="CUJ85"/>
      <c r="CUK85"/>
      <c r="CUL85"/>
      <c r="CUM85"/>
      <c r="CUN85"/>
      <c r="CUO85"/>
      <c r="CUP85"/>
      <c r="CUQ85"/>
      <c r="CUR85"/>
      <c r="CUS85"/>
      <c r="CUT85"/>
      <c r="CUU85"/>
      <c r="CUV85"/>
      <c r="CUW85"/>
      <c r="CUX85"/>
      <c r="CUY85"/>
      <c r="CUZ85"/>
      <c r="CVA85"/>
      <c r="CVB85"/>
      <c r="CVC85"/>
      <c r="CVD85"/>
      <c r="CVE85"/>
      <c r="CVF85"/>
      <c r="CVG85"/>
      <c r="CVH85"/>
      <c r="CVI85"/>
      <c r="CVJ85"/>
      <c r="CVK85"/>
      <c r="CVL85"/>
      <c r="CVM85"/>
      <c r="CVN85"/>
      <c r="CVO85"/>
      <c r="CVP85"/>
      <c r="CVQ85"/>
      <c r="CVR85"/>
      <c r="CVS85"/>
      <c r="CVT85"/>
      <c r="CVU85"/>
      <c r="CVV85"/>
      <c r="CVW85"/>
      <c r="CVX85"/>
      <c r="CVY85"/>
      <c r="CVZ85"/>
      <c r="CWA85"/>
      <c r="CWB85"/>
      <c r="CWC85"/>
      <c r="CWD85"/>
      <c r="CWE85"/>
      <c r="CWF85"/>
      <c r="CWG85"/>
      <c r="CWH85"/>
      <c r="CWI85"/>
      <c r="CWJ85"/>
      <c r="CWK85"/>
      <c r="CWL85"/>
      <c r="CWM85"/>
      <c r="CWN85"/>
      <c r="CWO85"/>
      <c r="CWP85"/>
      <c r="CWQ85"/>
      <c r="CWR85"/>
      <c r="CWS85"/>
      <c r="CWT85"/>
      <c r="CWU85"/>
      <c r="CWV85"/>
      <c r="CWW85"/>
      <c r="CWX85"/>
      <c r="CWY85"/>
      <c r="CWZ85"/>
      <c r="CXA85"/>
      <c r="CXB85"/>
      <c r="CXC85"/>
      <c r="CXD85"/>
      <c r="CXE85"/>
      <c r="CXF85"/>
      <c r="CXG85"/>
      <c r="CXH85"/>
      <c r="CXI85"/>
      <c r="CXJ85"/>
      <c r="CXK85"/>
      <c r="CXL85"/>
      <c r="CXM85"/>
      <c r="CXN85"/>
      <c r="CXO85"/>
      <c r="CXP85"/>
      <c r="CXQ85"/>
      <c r="CXR85"/>
      <c r="CXS85"/>
      <c r="CXT85"/>
      <c r="CXU85"/>
      <c r="CXV85"/>
      <c r="CXW85"/>
      <c r="CXX85"/>
      <c r="CXY85"/>
      <c r="CXZ85"/>
      <c r="CYA85"/>
      <c r="CYB85"/>
      <c r="CYC85"/>
      <c r="CYD85"/>
      <c r="CYE85"/>
      <c r="CYF85"/>
      <c r="CYG85"/>
      <c r="CYH85"/>
      <c r="CYI85"/>
      <c r="CYJ85"/>
      <c r="CYK85"/>
      <c r="CYL85"/>
      <c r="CYM85"/>
      <c r="CYN85"/>
      <c r="CYO85"/>
      <c r="CYP85"/>
      <c r="CYQ85"/>
      <c r="CYR85"/>
      <c r="CYS85"/>
      <c r="CYT85"/>
      <c r="CYU85"/>
      <c r="CYV85"/>
      <c r="CYW85"/>
      <c r="CYX85"/>
      <c r="CYY85"/>
      <c r="CYZ85"/>
      <c r="CZA85"/>
      <c r="CZB85"/>
      <c r="CZC85"/>
      <c r="CZD85"/>
      <c r="CZE85"/>
      <c r="CZF85"/>
      <c r="CZG85"/>
      <c r="CZH85"/>
      <c r="CZI85"/>
      <c r="CZJ85"/>
      <c r="CZK85"/>
      <c r="CZL85"/>
      <c r="CZM85"/>
      <c r="CZN85"/>
      <c r="CZO85"/>
      <c r="CZP85"/>
      <c r="CZQ85"/>
      <c r="CZR85"/>
      <c r="CZS85"/>
      <c r="CZT85"/>
      <c r="CZU85"/>
      <c r="CZV85"/>
      <c r="CZW85"/>
      <c r="CZX85"/>
      <c r="CZY85"/>
      <c r="CZZ85"/>
      <c r="DAA85"/>
      <c r="DAB85"/>
      <c r="DAC85"/>
      <c r="DAD85"/>
      <c r="DAE85"/>
      <c r="DAF85"/>
      <c r="DAG85"/>
      <c r="DAH85"/>
      <c r="DAI85"/>
      <c r="DAJ85"/>
      <c r="DAK85"/>
      <c r="DAL85"/>
      <c r="DAM85"/>
      <c r="DAN85"/>
      <c r="DAO85"/>
      <c r="DAP85"/>
      <c r="DAQ85"/>
      <c r="DAR85"/>
      <c r="DAS85"/>
      <c r="DAT85"/>
      <c r="DAU85"/>
      <c r="DAV85"/>
      <c r="DAW85"/>
      <c r="DAX85"/>
      <c r="DAY85"/>
      <c r="DAZ85"/>
      <c r="DBA85"/>
      <c r="DBB85"/>
      <c r="DBC85"/>
      <c r="DBD85"/>
      <c r="DBE85"/>
      <c r="DBF85"/>
      <c r="DBG85"/>
      <c r="DBH85"/>
      <c r="DBI85"/>
      <c r="DBJ85"/>
      <c r="DBK85"/>
      <c r="DBL85"/>
      <c r="DBM85"/>
      <c r="DBN85"/>
      <c r="DBO85"/>
      <c r="DBP85"/>
      <c r="DBQ85"/>
      <c r="DBR85"/>
      <c r="DBS85"/>
      <c r="DBT85"/>
      <c r="DBU85"/>
      <c r="DBV85"/>
      <c r="DBW85"/>
      <c r="DBX85"/>
      <c r="DBY85"/>
      <c r="DBZ85"/>
      <c r="DCA85"/>
      <c r="DCB85"/>
      <c r="DCC85"/>
      <c r="DCD85"/>
      <c r="DCE85"/>
      <c r="DCF85"/>
      <c r="DCG85"/>
      <c r="DCH85"/>
      <c r="DCI85"/>
      <c r="DCJ85"/>
      <c r="DCK85"/>
      <c r="DCL85"/>
      <c r="DCM85"/>
      <c r="DCN85"/>
      <c r="DCO85"/>
      <c r="DCP85"/>
      <c r="DCQ85"/>
      <c r="DCR85"/>
      <c r="DCS85"/>
      <c r="DCT85"/>
      <c r="DCU85"/>
      <c r="DCV85"/>
      <c r="DCW85"/>
      <c r="DCX85"/>
      <c r="DCY85"/>
      <c r="DCZ85"/>
      <c r="DDA85"/>
      <c r="DDB85"/>
      <c r="DDC85"/>
      <c r="DDD85"/>
      <c r="DDE85"/>
      <c r="DDF85"/>
      <c r="DDG85"/>
      <c r="DDH85"/>
      <c r="DDI85"/>
      <c r="DDJ85"/>
      <c r="DDK85"/>
      <c r="DDL85"/>
      <c r="DDM85"/>
      <c r="DDN85"/>
      <c r="DDO85"/>
      <c r="DDP85"/>
      <c r="DDQ85"/>
      <c r="DDR85"/>
      <c r="DDS85"/>
      <c r="DDT85"/>
      <c r="DDU85"/>
      <c r="DDV85"/>
      <c r="DDW85"/>
      <c r="DDX85"/>
      <c r="DDY85"/>
      <c r="DDZ85"/>
      <c r="DEA85"/>
      <c r="DEB85"/>
      <c r="DEC85"/>
      <c r="DED85"/>
      <c r="DEE85"/>
      <c r="DEF85"/>
      <c r="DEG85"/>
      <c r="DEH85"/>
      <c r="DEI85"/>
      <c r="DEJ85"/>
      <c r="DEK85"/>
      <c r="DEL85"/>
      <c r="DEM85"/>
      <c r="DEN85"/>
      <c r="DEO85"/>
      <c r="DEP85"/>
      <c r="DEQ85"/>
      <c r="DER85"/>
      <c r="DES85"/>
      <c r="DET85"/>
      <c r="DEU85"/>
      <c r="DEV85"/>
      <c r="DEW85"/>
      <c r="DEX85"/>
      <c r="DEY85"/>
      <c r="DEZ85"/>
      <c r="DFA85"/>
      <c r="DFB85"/>
      <c r="DFC85"/>
      <c r="DFD85"/>
      <c r="DFE85"/>
      <c r="DFF85"/>
      <c r="DFG85"/>
      <c r="DFH85"/>
      <c r="DFI85"/>
      <c r="DFJ85"/>
      <c r="DFK85"/>
      <c r="DFL85"/>
      <c r="DFM85"/>
      <c r="DFN85"/>
      <c r="DFO85"/>
      <c r="DFP85"/>
      <c r="DFQ85"/>
      <c r="DFR85"/>
      <c r="DFS85"/>
      <c r="DFT85"/>
      <c r="DFU85"/>
      <c r="DFV85"/>
      <c r="DFW85"/>
      <c r="DFX85"/>
      <c r="DFY85"/>
      <c r="DFZ85"/>
      <c r="DGA85"/>
      <c r="DGB85"/>
      <c r="DGC85"/>
      <c r="DGD85"/>
      <c r="DGE85"/>
      <c r="DGF85"/>
      <c r="DGG85"/>
      <c r="DGH85"/>
      <c r="DGI85"/>
      <c r="DGJ85"/>
      <c r="DGK85"/>
      <c r="DGL85"/>
      <c r="DGM85"/>
      <c r="DGN85"/>
      <c r="DGO85"/>
      <c r="DGP85"/>
      <c r="DGQ85"/>
      <c r="DGR85"/>
      <c r="DGS85"/>
      <c r="DGT85"/>
      <c r="DGU85"/>
      <c r="DGV85"/>
      <c r="DGW85"/>
      <c r="DGX85"/>
      <c r="DGY85"/>
      <c r="DGZ85"/>
      <c r="DHA85"/>
      <c r="DHB85"/>
      <c r="DHC85"/>
      <c r="DHD85"/>
      <c r="DHE85"/>
      <c r="DHF85"/>
      <c r="DHG85"/>
      <c r="DHH85"/>
      <c r="DHI85"/>
      <c r="DHJ85"/>
      <c r="DHK85"/>
      <c r="DHL85"/>
      <c r="DHM85"/>
      <c r="DHN85"/>
      <c r="DHO85"/>
      <c r="DHP85"/>
      <c r="DHQ85"/>
      <c r="DHR85"/>
      <c r="DHS85"/>
      <c r="DHT85"/>
      <c r="DHU85"/>
      <c r="DHV85"/>
      <c r="DHW85"/>
      <c r="DHX85"/>
      <c r="DHY85"/>
      <c r="DHZ85"/>
      <c r="DIA85"/>
      <c r="DIB85"/>
      <c r="DIC85"/>
      <c r="DID85"/>
      <c r="DIE85"/>
      <c r="DIF85"/>
      <c r="DIG85"/>
      <c r="DIH85"/>
      <c r="DII85"/>
      <c r="DIJ85"/>
      <c r="DIK85"/>
      <c r="DIL85"/>
      <c r="DIM85"/>
      <c r="DIN85"/>
      <c r="DIO85"/>
      <c r="DIP85"/>
      <c r="DIQ85"/>
      <c r="DIR85"/>
      <c r="DIS85"/>
      <c r="DIT85"/>
      <c r="DIU85"/>
      <c r="DIV85"/>
      <c r="DIW85"/>
      <c r="DIX85"/>
      <c r="DIY85"/>
      <c r="DIZ85"/>
      <c r="DJA85"/>
      <c r="DJB85"/>
      <c r="DJC85"/>
      <c r="DJD85"/>
      <c r="DJE85"/>
      <c r="DJF85"/>
      <c r="DJG85"/>
      <c r="DJH85"/>
      <c r="DJI85"/>
      <c r="DJJ85"/>
      <c r="DJK85"/>
      <c r="DJL85"/>
      <c r="DJM85"/>
      <c r="DJN85"/>
      <c r="DJO85"/>
      <c r="DJP85"/>
      <c r="DJQ85"/>
      <c r="DJR85"/>
      <c r="DJS85"/>
      <c r="DJT85"/>
      <c r="DJU85"/>
      <c r="DJV85"/>
      <c r="DJW85"/>
      <c r="DJX85"/>
      <c r="DJY85"/>
      <c r="DJZ85"/>
      <c r="DKA85"/>
      <c r="DKB85"/>
      <c r="DKC85"/>
      <c r="DKD85"/>
      <c r="DKE85"/>
      <c r="DKF85"/>
      <c r="DKG85"/>
      <c r="DKH85"/>
      <c r="DKI85"/>
      <c r="DKJ85"/>
      <c r="DKK85"/>
      <c r="DKL85"/>
      <c r="DKM85"/>
      <c r="DKN85"/>
      <c r="DKO85"/>
      <c r="DKP85"/>
      <c r="DKQ85"/>
      <c r="DKR85"/>
      <c r="DKS85"/>
      <c r="DKT85"/>
      <c r="DKU85"/>
      <c r="DKV85"/>
      <c r="DKW85"/>
      <c r="DKX85"/>
      <c r="DKY85"/>
      <c r="DKZ85"/>
      <c r="DLA85"/>
      <c r="DLB85"/>
      <c r="DLC85"/>
      <c r="DLD85"/>
      <c r="DLE85"/>
      <c r="DLF85"/>
      <c r="DLG85"/>
      <c r="DLH85"/>
      <c r="DLI85"/>
      <c r="DLJ85"/>
      <c r="DLK85"/>
      <c r="DLL85"/>
      <c r="DLM85"/>
      <c r="DLN85"/>
      <c r="DLO85"/>
      <c r="DLP85"/>
      <c r="DLQ85"/>
      <c r="DLR85"/>
      <c r="DLS85"/>
      <c r="DLT85"/>
      <c r="DLU85"/>
      <c r="DLV85"/>
      <c r="DLW85"/>
      <c r="DLX85"/>
      <c r="DLY85"/>
      <c r="DLZ85"/>
      <c r="DMA85"/>
      <c r="DMB85"/>
      <c r="DMC85"/>
      <c r="DMD85"/>
      <c r="DME85"/>
      <c r="DMF85"/>
      <c r="DMG85"/>
      <c r="DMH85"/>
      <c r="DMI85"/>
      <c r="DMJ85"/>
      <c r="DMK85"/>
      <c r="DML85"/>
      <c r="DMM85"/>
      <c r="DMN85"/>
      <c r="DMO85"/>
      <c r="DMP85"/>
      <c r="DMQ85"/>
      <c r="DMR85"/>
      <c r="DMS85"/>
      <c r="DMT85"/>
      <c r="DMU85"/>
      <c r="DMV85"/>
      <c r="DMW85"/>
      <c r="DMX85"/>
      <c r="DMY85"/>
      <c r="DMZ85"/>
      <c r="DNA85"/>
      <c r="DNB85"/>
      <c r="DNC85"/>
      <c r="DND85"/>
      <c r="DNE85"/>
      <c r="DNF85"/>
      <c r="DNG85"/>
      <c r="DNH85"/>
      <c r="DNI85"/>
      <c r="DNJ85"/>
      <c r="DNK85"/>
      <c r="DNL85"/>
      <c r="DNM85"/>
      <c r="DNN85"/>
      <c r="DNO85"/>
      <c r="DNP85"/>
      <c r="DNQ85"/>
      <c r="DNR85"/>
      <c r="DNS85"/>
      <c r="DNT85"/>
      <c r="DNU85"/>
      <c r="DNV85"/>
      <c r="DNW85"/>
      <c r="DNX85"/>
      <c r="DNY85"/>
      <c r="DNZ85"/>
      <c r="DOA85"/>
      <c r="DOB85"/>
      <c r="DOC85"/>
      <c r="DOD85"/>
      <c r="DOE85"/>
      <c r="DOF85"/>
      <c r="DOG85"/>
      <c r="DOH85"/>
      <c r="DOI85"/>
      <c r="DOJ85"/>
      <c r="DOK85"/>
      <c r="DOL85"/>
      <c r="DOM85"/>
      <c r="DON85"/>
      <c r="DOO85"/>
      <c r="DOP85"/>
      <c r="DOQ85"/>
      <c r="DOR85"/>
      <c r="DOS85"/>
      <c r="DOT85"/>
      <c r="DOU85"/>
      <c r="DOV85"/>
      <c r="DOW85"/>
      <c r="DOX85"/>
      <c r="DOY85"/>
      <c r="DOZ85"/>
      <c r="DPA85"/>
      <c r="DPB85"/>
      <c r="DPC85"/>
      <c r="DPD85"/>
      <c r="DPE85"/>
      <c r="DPF85"/>
      <c r="DPG85"/>
      <c r="DPH85"/>
      <c r="DPI85"/>
      <c r="DPJ85"/>
      <c r="DPK85"/>
      <c r="DPL85"/>
      <c r="DPM85"/>
      <c r="DPN85"/>
      <c r="DPO85"/>
      <c r="DPP85"/>
      <c r="DPQ85"/>
      <c r="DPR85"/>
      <c r="DPS85"/>
      <c r="DPT85"/>
      <c r="DPU85"/>
      <c r="DPV85"/>
      <c r="DPW85"/>
      <c r="DPX85"/>
      <c r="DPY85"/>
      <c r="DPZ85"/>
      <c r="DQA85"/>
      <c r="DQB85"/>
      <c r="DQC85"/>
      <c r="DQD85"/>
      <c r="DQE85"/>
      <c r="DQF85"/>
      <c r="DQG85"/>
      <c r="DQH85"/>
      <c r="DQI85"/>
      <c r="DQJ85"/>
      <c r="DQK85"/>
      <c r="DQL85"/>
      <c r="DQM85"/>
      <c r="DQN85"/>
      <c r="DQO85"/>
      <c r="DQP85"/>
      <c r="DQQ85"/>
      <c r="DQR85"/>
      <c r="DQS85"/>
      <c r="DQT85"/>
      <c r="DQU85"/>
      <c r="DQV85"/>
      <c r="DQW85"/>
      <c r="DQX85"/>
      <c r="DQY85"/>
      <c r="DQZ85"/>
      <c r="DRA85"/>
      <c r="DRB85"/>
      <c r="DRC85"/>
      <c r="DRD85"/>
      <c r="DRE85"/>
      <c r="DRF85"/>
      <c r="DRG85"/>
      <c r="DRH85"/>
      <c r="DRI85"/>
      <c r="DRJ85"/>
      <c r="DRK85"/>
      <c r="DRL85"/>
      <c r="DRM85"/>
      <c r="DRN85"/>
      <c r="DRO85"/>
      <c r="DRP85"/>
      <c r="DRQ85"/>
      <c r="DRR85"/>
      <c r="DRS85"/>
      <c r="DRT85"/>
      <c r="DRU85"/>
      <c r="DRV85"/>
      <c r="DRW85"/>
      <c r="DRX85"/>
      <c r="DRY85"/>
      <c r="DRZ85"/>
      <c r="DSA85"/>
      <c r="DSB85"/>
      <c r="DSC85"/>
      <c r="DSD85"/>
      <c r="DSE85"/>
      <c r="DSF85"/>
      <c r="DSG85"/>
      <c r="DSH85"/>
      <c r="DSI85"/>
      <c r="DSJ85"/>
      <c r="DSK85"/>
      <c r="DSL85"/>
      <c r="DSM85"/>
      <c r="DSN85"/>
      <c r="DSO85"/>
      <c r="DSP85"/>
      <c r="DSQ85"/>
      <c r="DSR85"/>
      <c r="DSS85"/>
      <c r="DST85"/>
      <c r="DSU85"/>
      <c r="DSV85"/>
      <c r="DSW85"/>
      <c r="DSX85"/>
      <c r="DSY85"/>
      <c r="DSZ85"/>
      <c r="DTA85"/>
      <c r="DTB85"/>
      <c r="DTC85"/>
      <c r="DTD85"/>
      <c r="DTE85"/>
      <c r="DTF85"/>
      <c r="DTG85"/>
      <c r="DTH85"/>
      <c r="DTI85"/>
      <c r="DTJ85"/>
      <c r="DTK85"/>
      <c r="DTL85"/>
    </row>
    <row r="86" spans="1:3236" ht="46.5" x14ac:dyDescent="0.7">
      <c r="A86" s="66">
        <v>43530</v>
      </c>
      <c r="B86" s="66">
        <v>43530</v>
      </c>
      <c r="C86" s="62" t="s">
        <v>21</v>
      </c>
      <c r="D86" s="62">
        <v>44121802</v>
      </c>
      <c r="E86" s="63" t="s">
        <v>105</v>
      </c>
      <c r="F86" s="62" t="s">
        <v>28</v>
      </c>
      <c r="G86" s="64">
        <v>15.6</v>
      </c>
      <c r="H86" s="64">
        <f>+K86*G86</f>
        <v>0</v>
      </c>
      <c r="I86" s="62">
        <v>13</v>
      </c>
      <c r="J86" s="62">
        <v>13</v>
      </c>
      <c r="K86" s="65">
        <v>0</v>
      </c>
      <c r="L86" s="35"/>
      <c r="M86" s="31"/>
      <c r="N86" s="32">
        <f t="shared" si="5"/>
        <v>0</v>
      </c>
      <c r="O86" s="33"/>
      <c r="P86" s="34">
        <f t="shared" si="6"/>
        <v>0</v>
      </c>
      <c r="Q86" s="10"/>
    </row>
    <row r="87" spans="1:3236" ht="46.5" x14ac:dyDescent="0.7">
      <c r="A87" s="66">
        <v>43425</v>
      </c>
      <c r="B87" s="66">
        <v>43790</v>
      </c>
      <c r="C87" s="62" t="s">
        <v>21</v>
      </c>
      <c r="D87" s="62">
        <v>44121802</v>
      </c>
      <c r="E87" s="63" t="s">
        <v>106</v>
      </c>
      <c r="F87" s="62" t="s">
        <v>23</v>
      </c>
      <c r="G87" s="64">
        <v>108</v>
      </c>
      <c r="H87" s="64">
        <f>+K87*G87</f>
        <v>648</v>
      </c>
      <c r="I87" s="62">
        <v>6</v>
      </c>
      <c r="J87" s="62">
        <v>0</v>
      </c>
      <c r="K87" s="65">
        <v>6</v>
      </c>
      <c r="L87" s="35"/>
      <c r="M87" s="31"/>
      <c r="N87" s="32">
        <f t="shared" si="5"/>
        <v>6</v>
      </c>
      <c r="O87" s="33"/>
      <c r="P87" s="34"/>
      <c r="Q87" s="10"/>
    </row>
    <row r="88" spans="1:3236" ht="46.5" x14ac:dyDescent="0.7">
      <c r="A88" s="66">
        <v>43425</v>
      </c>
      <c r="B88" s="66">
        <v>43425</v>
      </c>
      <c r="C88" s="62" t="s">
        <v>21</v>
      </c>
      <c r="D88" s="62">
        <v>44121708</v>
      </c>
      <c r="E88" s="63" t="s">
        <v>107</v>
      </c>
      <c r="F88" s="62" t="s">
        <v>28</v>
      </c>
      <c r="G88" s="64">
        <v>13</v>
      </c>
      <c r="H88" s="64">
        <f>+K88*G88</f>
        <v>117</v>
      </c>
      <c r="I88" s="62">
        <v>9</v>
      </c>
      <c r="J88" s="62">
        <v>0</v>
      </c>
      <c r="K88" s="65">
        <v>9</v>
      </c>
      <c r="L88" s="35"/>
      <c r="M88" s="31"/>
      <c r="N88" s="32">
        <f t="shared" si="5"/>
        <v>9</v>
      </c>
      <c r="O88" s="33"/>
      <c r="P88" s="34">
        <f t="shared" si="6"/>
        <v>9</v>
      </c>
      <c r="Q88" s="10"/>
    </row>
    <row r="89" spans="1:3236" ht="46.5" x14ac:dyDescent="0.7">
      <c r="A89" s="66">
        <v>43035</v>
      </c>
      <c r="B89" s="66">
        <v>43035</v>
      </c>
      <c r="C89" s="62" t="s">
        <v>21</v>
      </c>
      <c r="D89" s="62">
        <v>44121708</v>
      </c>
      <c r="E89" s="63" t="s">
        <v>108</v>
      </c>
      <c r="F89" s="62" t="s">
        <v>31</v>
      </c>
      <c r="G89" s="64">
        <v>108</v>
      </c>
      <c r="H89" s="64">
        <v>108</v>
      </c>
      <c r="I89" s="62">
        <v>39</v>
      </c>
      <c r="J89" s="62">
        <v>39</v>
      </c>
      <c r="K89" s="65">
        <v>0</v>
      </c>
      <c r="L89" s="35"/>
      <c r="M89" s="31"/>
      <c r="N89" s="32">
        <f t="shared" si="5"/>
        <v>0</v>
      </c>
      <c r="O89" s="33">
        <v>2</v>
      </c>
      <c r="P89" s="34">
        <f t="shared" si="6"/>
        <v>-2</v>
      </c>
      <c r="Q89" s="10"/>
    </row>
    <row r="90" spans="1:3236" ht="46.5" x14ac:dyDescent="0.7">
      <c r="A90" s="66">
        <v>43432</v>
      </c>
      <c r="B90" s="66">
        <v>43432</v>
      </c>
      <c r="C90" s="62" t="s">
        <v>21</v>
      </c>
      <c r="D90" s="62">
        <v>44121708</v>
      </c>
      <c r="E90" s="63" t="s">
        <v>109</v>
      </c>
      <c r="F90" s="62" t="s">
        <v>31</v>
      </c>
      <c r="G90" s="64">
        <v>25</v>
      </c>
      <c r="H90" s="64">
        <f t="shared" ref="H90:H109" si="7">+K90*G90</f>
        <v>550</v>
      </c>
      <c r="I90" s="62">
        <v>853</v>
      </c>
      <c r="J90" s="62">
        <v>841</v>
      </c>
      <c r="K90" s="65">
        <v>22</v>
      </c>
      <c r="L90" s="35"/>
      <c r="M90" s="31"/>
      <c r="N90" s="32">
        <f t="shared" si="5"/>
        <v>22</v>
      </c>
      <c r="O90" s="33"/>
      <c r="P90" s="34">
        <f t="shared" si="6"/>
        <v>22</v>
      </c>
      <c r="Q90" s="10"/>
    </row>
    <row r="91" spans="1:3236" ht="46.5" x14ac:dyDescent="0.7">
      <c r="A91" s="66">
        <v>43035</v>
      </c>
      <c r="B91" s="66">
        <v>43035</v>
      </c>
      <c r="C91" s="62" t="s">
        <v>21</v>
      </c>
      <c r="D91" s="62">
        <v>44121708</v>
      </c>
      <c r="E91" s="63" t="s">
        <v>110</v>
      </c>
      <c r="F91" s="62" t="s">
        <v>111</v>
      </c>
      <c r="G91" s="64">
        <v>108</v>
      </c>
      <c r="H91" s="64">
        <f t="shared" si="7"/>
        <v>540</v>
      </c>
      <c r="I91" s="62">
        <v>5</v>
      </c>
      <c r="J91" s="62">
        <v>0</v>
      </c>
      <c r="K91" s="65">
        <v>5</v>
      </c>
      <c r="L91" s="35"/>
      <c r="M91" s="31"/>
      <c r="N91" s="32">
        <f t="shared" si="5"/>
        <v>5</v>
      </c>
      <c r="O91" s="33">
        <v>2</v>
      </c>
      <c r="P91" s="34">
        <f t="shared" si="6"/>
        <v>3</v>
      </c>
      <c r="Q91" s="10"/>
    </row>
    <row r="92" spans="1:3236" ht="46.5" x14ac:dyDescent="0.7">
      <c r="A92" s="66">
        <v>43035</v>
      </c>
      <c r="B92" s="66">
        <v>43035</v>
      </c>
      <c r="C92" s="62" t="s">
        <v>21</v>
      </c>
      <c r="D92" s="62">
        <v>44121708</v>
      </c>
      <c r="E92" s="63" t="s">
        <v>112</v>
      </c>
      <c r="F92" s="62" t="s">
        <v>28</v>
      </c>
      <c r="G92" s="64">
        <v>9</v>
      </c>
      <c r="H92" s="64">
        <f t="shared" si="7"/>
        <v>0</v>
      </c>
      <c r="I92" s="62">
        <v>1</v>
      </c>
      <c r="J92" s="62">
        <v>1</v>
      </c>
      <c r="K92" s="65">
        <v>0</v>
      </c>
      <c r="L92" s="35"/>
      <c r="M92" s="31"/>
      <c r="N92" s="32">
        <f t="shared" si="5"/>
        <v>0</v>
      </c>
      <c r="O92" s="33">
        <v>2</v>
      </c>
      <c r="P92" s="34">
        <f t="shared" si="6"/>
        <v>-2</v>
      </c>
      <c r="Q92" s="10"/>
    </row>
    <row r="93" spans="1:3236" ht="46.5" x14ac:dyDescent="0.7">
      <c r="A93" s="66">
        <v>43432</v>
      </c>
      <c r="B93" s="66">
        <v>43432</v>
      </c>
      <c r="C93" s="62" t="s">
        <v>21</v>
      </c>
      <c r="D93" s="62">
        <v>44121708</v>
      </c>
      <c r="E93" s="63" t="s">
        <v>113</v>
      </c>
      <c r="F93" s="62" t="s">
        <v>28</v>
      </c>
      <c r="G93" s="64">
        <v>9</v>
      </c>
      <c r="H93" s="64">
        <f>+K93*G93</f>
        <v>45</v>
      </c>
      <c r="I93" s="62">
        <v>5</v>
      </c>
      <c r="J93" s="62">
        <v>0</v>
      </c>
      <c r="K93" s="65">
        <v>5</v>
      </c>
      <c r="L93" s="35"/>
      <c r="M93" s="31"/>
      <c r="N93" s="32">
        <f t="shared" si="5"/>
        <v>5</v>
      </c>
      <c r="O93" s="33"/>
      <c r="P93" s="34"/>
      <c r="Q93" s="10"/>
    </row>
    <row r="94" spans="1:3236" ht="46.5" x14ac:dyDescent="0.7">
      <c r="A94" s="66">
        <v>43432</v>
      </c>
      <c r="B94" s="66">
        <v>43432</v>
      </c>
      <c r="C94" s="62" t="s">
        <v>21</v>
      </c>
      <c r="D94" s="62">
        <v>44121708</v>
      </c>
      <c r="E94" s="63" t="s">
        <v>114</v>
      </c>
      <c r="F94" s="62" t="s">
        <v>23</v>
      </c>
      <c r="G94" s="64">
        <v>108</v>
      </c>
      <c r="H94" s="64">
        <f t="shared" si="7"/>
        <v>1080</v>
      </c>
      <c r="I94" s="62">
        <v>10</v>
      </c>
      <c r="J94" s="62">
        <v>0</v>
      </c>
      <c r="K94" s="65">
        <v>10</v>
      </c>
      <c r="L94" s="35"/>
      <c r="M94" s="31"/>
      <c r="N94" s="32">
        <f t="shared" si="5"/>
        <v>10</v>
      </c>
      <c r="O94" s="33"/>
      <c r="P94" s="34">
        <f t="shared" si="6"/>
        <v>10</v>
      </c>
      <c r="Q94" s="10"/>
    </row>
    <row r="95" spans="1:3236" ht="46.5" x14ac:dyDescent="0.7">
      <c r="A95" s="66">
        <v>43432</v>
      </c>
      <c r="B95" s="66">
        <v>43432</v>
      </c>
      <c r="C95" s="62" t="s">
        <v>21</v>
      </c>
      <c r="D95" s="62">
        <v>44121708</v>
      </c>
      <c r="E95" s="63" t="s">
        <v>115</v>
      </c>
      <c r="F95" s="62" t="s">
        <v>31</v>
      </c>
      <c r="G95" s="64">
        <v>204</v>
      </c>
      <c r="H95" s="64">
        <f t="shared" si="7"/>
        <v>3264</v>
      </c>
      <c r="I95" s="62">
        <v>17</v>
      </c>
      <c r="J95" s="62">
        <v>1</v>
      </c>
      <c r="K95" s="65">
        <v>16</v>
      </c>
      <c r="L95" s="35"/>
      <c r="M95" s="31"/>
      <c r="N95" s="32">
        <f t="shared" si="5"/>
        <v>16</v>
      </c>
      <c r="O95" s="33"/>
      <c r="P95" s="34">
        <f t="shared" si="6"/>
        <v>16</v>
      </c>
      <c r="Q95" s="10"/>
    </row>
    <row r="96" spans="1:3236" ht="46.5" x14ac:dyDescent="0.7">
      <c r="A96" s="66">
        <v>43432</v>
      </c>
      <c r="B96" s="66">
        <v>43432</v>
      </c>
      <c r="C96" s="62" t="s">
        <v>21</v>
      </c>
      <c r="D96" s="62">
        <v>44121708</v>
      </c>
      <c r="E96" s="63" t="s">
        <v>116</v>
      </c>
      <c r="F96" s="62" t="s">
        <v>28</v>
      </c>
      <c r="G96" s="64">
        <v>17</v>
      </c>
      <c r="H96" s="64">
        <f t="shared" si="7"/>
        <v>68</v>
      </c>
      <c r="I96" s="62">
        <v>4</v>
      </c>
      <c r="J96" s="62">
        <v>0</v>
      </c>
      <c r="K96" s="65">
        <v>4</v>
      </c>
      <c r="L96" s="35"/>
      <c r="M96" s="31"/>
      <c r="N96" s="32">
        <f t="shared" si="5"/>
        <v>4</v>
      </c>
      <c r="O96" s="33"/>
      <c r="P96" s="34">
        <f t="shared" si="6"/>
        <v>4</v>
      </c>
      <c r="Q96" s="10"/>
    </row>
    <row r="97" spans="1:3236" ht="46.5" x14ac:dyDescent="0.7">
      <c r="A97" s="66">
        <v>43035</v>
      </c>
      <c r="B97" s="66">
        <v>43035</v>
      </c>
      <c r="C97" s="62" t="s">
        <v>21</v>
      </c>
      <c r="D97" s="62">
        <v>44121708</v>
      </c>
      <c r="E97" s="63" t="s">
        <v>117</v>
      </c>
      <c r="F97" s="62" t="s">
        <v>28</v>
      </c>
      <c r="G97" s="64">
        <v>9</v>
      </c>
      <c r="H97" s="64">
        <v>18</v>
      </c>
      <c r="I97" s="62">
        <v>2</v>
      </c>
      <c r="J97" s="62">
        <v>0</v>
      </c>
      <c r="K97" s="65">
        <v>2</v>
      </c>
      <c r="L97" s="35"/>
      <c r="M97" s="31"/>
      <c r="N97" s="32">
        <f t="shared" si="5"/>
        <v>2</v>
      </c>
      <c r="O97" s="33"/>
      <c r="P97" s="34">
        <f t="shared" si="6"/>
        <v>2</v>
      </c>
      <c r="Q97" s="10"/>
    </row>
    <row r="98" spans="1:3236" ht="46.5" x14ac:dyDescent="0.7">
      <c r="A98" s="66">
        <v>43035</v>
      </c>
      <c r="B98" s="66">
        <v>43035</v>
      </c>
      <c r="C98" s="62" t="s">
        <v>21</v>
      </c>
      <c r="D98" s="62">
        <v>44121708</v>
      </c>
      <c r="E98" s="63" t="s">
        <v>118</v>
      </c>
      <c r="F98" s="62" t="s">
        <v>31</v>
      </c>
      <c r="G98" s="64">
        <v>108</v>
      </c>
      <c r="H98" s="64">
        <f t="shared" si="7"/>
        <v>540</v>
      </c>
      <c r="I98" s="62">
        <v>5</v>
      </c>
      <c r="J98" s="62">
        <v>0</v>
      </c>
      <c r="K98" s="65">
        <v>5</v>
      </c>
      <c r="L98" s="35"/>
      <c r="M98" s="31"/>
      <c r="N98" s="32">
        <f t="shared" si="5"/>
        <v>5</v>
      </c>
      <c r="O98" s="33"/>
      <c r="P98" s="34">
        <f t="shared" si="6"/>
        <v>5</v>
      </c>
      <c r="Q98" s="10"/>
    </row>
    <row r="99" spans="1:3236" ht="46.5" x14ac:dyDescent="0.7">
      <c r="A99" s="66">
        <v>43035</v>
      </c>
      <c r="B99" s="66">
        <v>43035</v>
      </c>
      <c r="C99" s="62" t="s">
        <v>21</v>
      </c>
      <c r="D99" s="62">
        <v>44121708</v>
      </c>
      <c r="E99" s="63" t="s">
        <v>119</v>
      </c>
      <c r="F99" s="62" t="s">
        <v>28</v>
      </c>
      <c r="G99" s="64">
        <v>9</v>
      </c>
      <c r="H99" s="64">
        <f t="shared" si="7"/>
        <v>45</v>
      </c>
      <c r="I99" s="62">
        <v>5</v>
      </c>
      <c r="J99" s="62">
        <v>0</v>
      </c>
      <c r="K99" s="65">
        <v>5</v>
      </c>
      <c r="L99" s="35"/>
      <c r="M99" s="31"/>
      <c r="N99" s="32">
        <f t="shared" si="5"/>
        <v>5</v>
      </c>
      <c r="O99" s="33"/>
      <c r="P99" s="34">
        <f t="shared" si="6"/>
        <v>5</v>
      </c>
      <c r="Q99" s="10"/>
    </row>
    <row r="100" spans="1:3236" ht="46.5" x14ac:dyDescent="0.7">
      <c r="A100" s="66">
        <v>43035</v>
      </c>
      <c r="B100" s="66">
        <v>43035</v>
      </c>
      <c r="C100" s="62" t="s">
        <v>21</v>
      </c>
      <c r="D100" s="62">
        <v>44121708</v>
      </c>
      <c r="E100" s="63" t="s">
        <v>120</v>
      </c>
      <c r="F100" s="62" t="s">
        <v>31</v>
      </c>
      <c r="G100" s="64">
        <v>108</v>
      </c>
      <c r="H100" s="64">
        <f t="shared" si="7"/>
        <v>432</v>
      </c>
      <c r="I100" s="62">
        <v>4</v>
      </c>
      <c r="J100" s="62">
        <v>0</v>
      </c>
      <c r="K100" s="65">
        <v>4</v>
      </c>
      <c r="L100" s="35"/>
      <c r="M100" s="31"/>
      <c r="N100" s="32">
        <f t="shared" si="5"/>
        <v>4</v>
      </c>
      <c r="O100" s="33"/>
      <c r="P100" s="34">
        <f t="shared" si="6"/>
        <v>4</v>
      </c>
      <c r="Q100" s="10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  <c r="IV100" s="7"/>
      <c r="IW100" s="7"/>
      <c r="IX100" s="7"/>
      <c r="IY100" s="7"/>
      <c r="IZ100" s="7"/>
      <c r="JA100" s="7"/>
      <c r="JB100" s="7"/>
      <c r="JC100" s="7"/>
      <c r="JD100" s="7"/>
      <c r="JE100" s="7"/>
      <c r="JF100" s="7"/>
      <c r="JG100" s="7"/>
      <c r="JH100" s="7"/>
      <c r="JI100" s="7"/>
      <c r="JJ100" s="7"/>
      <c r="JK100" s="7"/>
      <c r="JL100" s="7"/>
      <c r="JM100" s="7"/>
      <c r="JN100" s="7"/>
      <c r="JO100" s="7"/>
      <c r="JP100" s="7"/>
      <c r="JQ100" s="7"/>
      <c r="JR100" s="7"/>
      <c r="JS100" s="7"/>
      <c r="JT100" s="7"/>
      <c r="JU100" s="7"/>
      <c r="JV100" s="7"/>
      <c r="JW100" s="7"/>
      <c r="JX100" s="7"/>
      <c r="JY100" s="7"/>
      <c r="JZ100" s="7"/>
      <c r="KA100" s="7"/>
      <c r="KB100" s="7"/>
      <c r="KC100" s="7"/>
      <c r="KD100" s="7"/>
      <c r="KE100" s="7"/>
      <c r="KF100" s="7"/>
      <c r="KG100" s="7"/>
      <c r="KH100" s="7"/>
      <c r="KI100" s="7"/>
      <c r="KJ100" s="7"/>
      <c r="KK100" s="7"/>
      <c r="KL100" s="7"/>
      <c r="KM100" s="7"/>
      <c r="KN100" s="7"/>
      <c r="KO100" s="7"/>
      <c r="KP100" s="7"/>
      <c r="KQ100" s="7"/>
      <c r="KR100" s="7"/>
      <c r="KS100" s="7"/>
      <c r="KT100" s="7"/>
      <c r="KU100" s="7"/>
      <c r="KV100" s="7"/>
      <c r="KW100" s="7"/>
      <c r="KX100" s="7"/>
      <c r="KY100" s="7"/>
      <c r="KZ100" s="7"/>
      <c r="LA100" s="7"/>
      <c r="LB100" s="7"/>
      <c r="LC100" s="7"/>
      <c r="LD100" s="7"/>
      <c r="LE100" s="7"/>
      <c r="LF100" s="7"/>
      <c r="LG100" s="7"/>
      <c r="LH100" s="7"/>
      <c r="LI100" s="7"/>
      <c r="LJ100" s="7"/>
      <c r="LK100" s="7"/>
      <c r="LL100" s="7"/>
      <c r="LM100" s="7"/>
      <c r="LN100" s="7"/>
      <c r="LO100" s="7"/>
      <c r="LP100" s="7"/>
      <c r="LQ100" s="7"/>
      <c r="LR100" s="7"/>
      <c r="LS100" s="7"/>
      <c r="LT100" s="7"/>
      <c r="LU100" s="7"/>
      <c r="LV100" s="7"/>
      <c r="LW100" s="7"/>
      <c r="LX100" s="7"/>
      <c r="LY100" s="7"/>
      <c r="LZ100" s="7"/>
      <c r="MA100" s="7"/>
      <c r="MB100" s="7"/>
      <c r="MC100" s="7"/>
      <c r="MD100" s="7"/>
      <c r="ME100" s="7"/>
      <c r="MF100" s="7"/>
      <c r="MG100" s="7"/>
      <c r="MH100" s="7"/>
      <c r="MI100" s="7"/>
      <c r="MJ100" s="7"/>
      <c r="MK100" s="7"/>
      <c r="ML100" s="7"/>
      <c r="MM100" s="7"/>
      <c r="MN100" s="7"/>
      <c r="MO100" s="7"/>
      <c r="MP100" s="7"/>
      <c r="MQ100" s="7"/>
      <c r="MR100" s="7"/>
      <c r="MS100" s="7"/>
      <c r="MT100" s="7"/>
      <c r="MU100" s="7"/>
      <c r="MV100" s="7"/>
      <c r="MW100" s="7"/>
      <c r="MX100" s="7"/>
      <c r="MY100" s="7"/>
      <c r="MZ100" s="7"/>
      <c r="NA100" s="7"/>
      <c r="NB100" s="7"/>
      <c r="NC100" s="7"/>
      <c r="ND100" s="7"/>
      <c r="NE100" s="7"/>
      <c r="NF100" s="7"/>
      <c r="NG100" s="7"/>
      <c r="NH100" s="7"/>
      <c r="NI100" s="7"/>
      <c r="NJ100" s="7"/>
      <c r="NK100" s="7"/>
      <c r="NL100" s="7"/>
      <c r="NM100" s="7"/>
      <c r="NN100" s="7"/>
      <c r="NO100" s="7"/>
      <c r="NP100" s="7"/>
      <c r="NQ100" s="7"/>
      <c r="NR100" s="7"/>
      <c r="NS100" s="7"/>
      <c r="NT100" s="7"/>
      <c r="NU100" s="7"/>
      <c r="NV100" s="7"/>
      <c r="NW100" s="7"/>
      <c r="NX100" s="7"/>
      <c r="NY100" s="7"/>
      <c r="NZ100" s="7"/>
      <c r="OA100" s="7"/>
      <c r="OB100" s="7"/>
      <c r="OC100" s="7"/>
      <c r="OD100" s="7"/>
      <c r="OE100" s="7"/>
      <c r="OF100" s="7"/>
      <c r="OG100" s="7"/>
      <c r="OH100" s="7"/>
      <c r="OI100" s="7"/>
      <c r="OJ100" s="7"/>
      <c r="OK100" s="7"/>
      <c r="OL100" s="7"/>
      <c r="OM100" s="7"/>
      <c r="ON100" s="7"/>
      <c r="OO100" s="7"/>
      <c r="OP100" s="7"/>
      <c r="OQ100" s="7"/>
      <c r="OR100" s="7"/>
      <c r="OS100" s="7"/>
      <c r="OT100" s="7"/>
      <c r="OU100" s="7"/>
      <c r="OV100" s="7"/>
      <c r="OW100" s="7"/>
      <c r="OX100" s="7"/>
      <c r="OY100" s="7"/>
      <c r="OZ100" s="7"/>
      <c r="PA100" s="7"/>
      <c r="PB100" s="7"/>
      <c r="PC100" s="7"/>
      <c r="PD100" s="7"/>
      <c r="PE100" s="7"/>
      <c r="PF100" s="7"/>
      <c r="PG100" s="7"/>
      <c r="PH100" s="7"/>
      <c r="PI100" s="7"/>
      <c r="PJ100" s="7"/>
      <c r="PK100" s="7"/>
      <c r="PL100" s="7"/>
      <c r="PM100" s="7"/>
      <c r="PN100" s="7"/>
      <c r="PO100" s="7"/>
      <c r="PP100" s="7"/>
      <c r="PQ100" s="7"/>
      <c r="PR100" s="7"/>
      <c r="PS100" s="7"/>
      <c r="PT100" s="7"/>
      <c r="PU100" s="7"/>
      <c r="PV100" s="7"/>
      <c r="PW100" s="7"/>
      <c r="PX100" s="7"/>
      <c r="PY100" s="7"/>
      <c r="PZ100" s="7"/>
      <c r="QA100" s="7"/>
      <c r="QB100" s="7"/>
      <c r="QC100" s="7"/>
      <c r="QD100" s="7"/>
      <c r="QE100" s="7"/>
      <c r="QF100" s="7"/>
      <c r="QG100" s="7"/>
      <c r="QH100" s="7"/>
      <c r="QI100" s="7"/>
      <c r="QJ100" s="7"/>
      <c r="QK100" s="7"/>
      <c r="QL100" s="7"/>
      <c r="QM100" s="7"/>
      <c r="QN100" s="7"/>
      <c r="QO100" s="7"/>
      <c r="QP100" s="7"/>
      <c r="QQ100" s="7"/>
      <c r="QR100" s="7"/>
      <c r="QS100" s="7"/>
      <c r="QT100" s="7"/>
      <c r="QU100" s="7"/>
      <c r="QV100" s="7"/>
      <c r="QW100" s="7"/>
      <c r="QX100" s="7"/>
      <c r="QY100" s="7"/>
      <c r="QZ100" s="7"/>
      <c r="RA100" s="7"/>
      <c r="RB100" s="7"/>
      <c r="RC100" s="7"/>
      <c r="RD100" s="7"/>
      <c r="RE100" s="7"/>
      <c r="RF100" s="7"/>
      <c r="RG100" s="7"/>
      <c r="RH100" s="7"/>
      <c r="RI100" s="7"/>
      <c r="RJ100" s="7"/>
      <c r="RK100" s="7"/>
      <c r="RL100" s="7"/>
      <c r="RM100" s="7"/>
      <c r="RN100" s="7"/>
      <c r="RO100" s="7"/>
      <c r="RP100" s="7"/>
      <c r="RQ100" s="7"/>
      <c r="RR100" s="7"/>
      <c r="RS100" s="7"/>
      <c r="RT100" s="7"/>
      <c r="RU100" s="7"/>
      <c r="RV100" s="7"/>
      <c r="RW100" s="7"/>
      <c r="RX100" s="7"/>
      <c r="RY100" s="7"/>
      <c r="RZ100" s="7"/>
      <c r="SA100" s="7"/>
      <c r="SB100" s="7"/>
      <c r="SC100" s="7"/>
      <c r="SD100" s="7"/>
      <c r="SE100" s="7"/>
      <c r="SF100" s="7"/>
      <c r="SG100" s="7"/>
      <c r="SH100" s="7"/>
      <c r="SI100" s="7"/>
      <c r="SJ100" s="7"/>
      <c r="SK100" s="7"/>
      <c r="SL100" s="7"/>
      <c r="SM100" s="7"/>
      <c r="SN100" s="7"/>
      <c r="SO100" s="7"/>
      <c r="SP100" s="7"/>
      <c r="SQ100" s="7"/>
      <c r="SR100" s="7"/>
      <c r="SS100" s="7"/>
      <c r="ST100" s="7"/>
      <c r="SU100" s="7"/>
      <c r="SV100" s="7"/>
      <c r="SW100" s="7"/>
      <c r="SX100" s="7"/>
      <c r="SY100" s="7"/>
      <c r="SZ100" s="7"/>
      <c r="TA100" s="7"/>
      <c r="TB100" s="7"/>
      <c r="TC100" s="7"/>
      <c r="TD100" s="7"/>
      <c r="TE100" s="7"/>
      <c r="TF100" s="7"/>
      <c r="TG100" s="7"/>
      <c r="TH100" s="7"/>
      <c r="TI100" s="7"/>
      <c r="TJ100" s="7"/>
      <c r="TK100" s="7"/>
      <c r="TL100" s="7"/>
      <c r="TM100" s="7"/>
      <c r="TN100" s="7"/>
      <c r="TO100" s="7"/>
      <c r="TP100" s="7"/>
      <c r="TQ100" s="7"/>
      <c r="TR100" s="7"/>
      <c r="TS100" s="7"/>
      <c r="TT100" s="7"/>
      <c r="TU100" s="7"/>
      <c r="TV100" s="7"/>
      <c r="TW100" s="7"/>
      <c r="TX100" s="7"/>
      <c r="TY100" s="7"/>
      <c r="TZ100" s="7"/>
      <c r="UA100" s="7"/>
      <c r="UB100" s="7"/>
      <c r="UC100" s="7"/>
      <c r="UD100" s="7"/>
      <c r="UE100" s="7"/>
      <c r="UF100" s="7"/>
      <c r="UG100" s="7"/>
      <c r="UH100" s="7"/>
      <c r="UI100" s="7"/>
      <c r="UJ100" s="7"/>
      <c r="UK100" s="7"/>
      <c r="UL100" s="7"/>
      <c r="UM100" s="7"/>
      <c r="UN100" s="7"/>
      <c r="UO100" s="7"/>
      <c r="UP100" s="7"/>
      <c r="UQ100" s="7"/>
      <c r="UR100" s="7"/>
      <c r="US100" s="7"/>
      <c r="UT100" s="7"/>
      <c r="UU100" s="7"/>
      <c r="UV100" s="7"/>
      <c r="UW100" s="7"/>
      <c r="UX100" s="7"/>
      <c r="UY100" s="7"/>
      <c r="UZ100" s="7"/>
      <c r="VA100" s="7"/>
      <c r="VB100" s="7"/>
      <c r="VC100" s="7"/>
      <c r="VD100" s="7"/>
      <c r="VE100" s="7"/>
      <c r="VF100" s="7"/>
      <c r="VG100" s="7"/>
      <c r="VH100" s="7"/>
      <c r="VI100" s="7"/>
      <c r="VJ100" s="7"/>
      <c r="VK100" s="7"/>
      <c r="VL100" s="7"/>
      <c r="VM100" s="7"/>
      <c r="VN100" s="7"/>
      <c r="VO100" s="7"/>
      <c r="VP100" s="7"/>
      <c r="VQ100" s="7"/>
      <c r="VR100" s="7"/>
      <c r="VS100" s="7"/>
      <c r="VT100" s="7"/>
      <c r="VU100" s="7"/>
      <c r="VV100" s="7"/>
      <c r="VW100" s="7"/>
      <c r="VX100" s="7"/>
      <c r="VY100" s="7"/>
      <c r="VZ100" s="7"/>
      <c r="WA100" s="7"/>
      <c r="WB100" s="7"/>
      <c r="WC100" s="7"/>
      <c r="WD100" s="7"/>
      <c r="WE100" s="7"/>
      <c r="WF100" s="7"/>
      <c r="WG100" s="7"/>
      <c r="WH100" s="7"/>
      <c r="WI100" s="7"/>
      <c r="WJ100" s="7"/>
      <c r="WK100" s="7"/>
      <c r="WL100" s="7"/>
      <c r="WM100" s="7"/>
      <c r="WN100" s="7"/>
      <c r="WO100" s="7"/>
      <c r="WP100" s="7"/>
      <c r="WQ100" s="7"/>
      <c r="WR100" s="7"/>
      <c r="WS100" s="7"/>
      <c r="WT100" s="7"/>
      <c r="WU100" s="7"/>
      <c r="WV100" s="7"/>
      <c r="WW100" s="7"/>
      <c r="WX100" s="7"/>
      <c r="WY100" s="7"/>
      <c r="WZ100" s="7"/>
      <c r="XA100" s="7"/>
      <c r="XB100" s="7"/>
      <c r="XC100" s="7"/>
      <c r="XD100" s="7"/>
      <c r="XE100" s="7"/>
      <c r="XF100" s="7"/>
      <c r="XG100" s="7"/>
      <c r="XH100" s="7"/>
      <c r="XI100" s="7"/>
      <c r="XJ100" s="7"/>
      <c r="XK100" s="7"/>
      <c r="XL100" s="7"/>
      <c r="XM100" s="7"/>
      <c r="XN100" s="7"/>
      <c r="XO100" s="7"/>
      <c r="XP100" s="7"/>
      <c r="XQ100" s="7"/>
      <c r="XR100" s="7"/>
      <c r="XS100" s="7"/>
      <c r="XT100" s="7"/>
      <c r="XU100" s="7"/>
      <c r="XV100" s="7"/>
      <c r="XW100" s="7"/>
      <c r="XX100" s="7"/>
      <c r="XY100" s="7"/>
      <c r="XZ100" s="7"/>
      <c r="YA100" s="7"/>
      <c r="YB100" s="7"/>
      <c r="YC100" s="7"/>
      <c r="YD100" s="7"/>
      <c r="YE100" s="7"/>
      <c r="YF100" s="7"/>
      <c r="YG100" s="7"/>
      <c r="YH100" s="7"/>
      <c r="YI100" s="7"/>
      <c r="YJ100" s="7"/>
      <c r="YK100" s="7"/>
      <c r="YL100" s="7"/>
      <c r="YM100" s="7"/>
      <c r="YN100" s="7"/>
      <c r="YO100" s="7"/>
      <c r="YP100" s="7"/>
      <c r="YQ100" s="7"/>
      <c r="YR100" s="7"/>
      <c r="YS100" s="7"/>
      <c r="YT100" s="7"/>
      <c r="YU100" s="7"/>
      <c r="YV100" s="7"/>
      <c r="YW100" s="7"/>
      <c r="YX100" s="7"/>
      <c r="YY100" s="7"/>
      <c r="YZ100" s="7"/>
      <c r="ZA100" s="7"/>
      <c r="ZB100" s="7"/>
      <c r="ZC100" s="7"/>
      <c r="ZD100" s="7"/>
      <c r="ZE100" s="7"/>
      <c r="ZF100" s="7"/>
      <c r="ZG100" s="7"/>
      <c r="ZH100" s="7"/>
      <c r="ZI100" s="7"/>
      <c r="ZJ100" s="7"/>
      <c r="ZK100" s="7"/>
      <c r="ZL100" s="7"/>
      <c r="ZM100" s="7"/>
      <c r="ZN100" s="7"/>
      <c r="ZO100" s="7"/>
      <c r="ZP100" s="7"/>
      <c r="ZQ100" s="7"/>
      <c r="ZR100" s="7"/>
      <c r="ZS100" s="7"/>
      <c r="ZT100" s="7"/>
      <c r="ZU100" s="7"/>
      <c r="ZV100" s="7"/>
      <c r="ZW100" s="7"/>
      <c r="ZX100" s="7"/>
      <c r="ZY100" s="7"/>
      <c r="ZZ100" s="7"/>
      <c r="AAA100" s="7"/>
      <c r="AAB100" s="7"/>
      <c r="AAC100" s="7"/>
      <c r="AAD100" s="7"/>
      <c r="AAE100" s="7"/>
      <c r="AAF100" s="7"/>
      <c r="AAG100" s="7"/>
      <c r="AAH100" s="7"/>
      <c r="AAI100" s="7"/>
      <c r="AAJ100" s="7"/>
      <c r="AAK100" s="7"/>
      <c r="AAL100" s="7"/>
      <c r="AAM100" s="7"/>
      <c r="AAN100" s="7"/>
      <c r="AAO100" s="7"/>
      <c r="AAP100" s="7"/>
      <c r="AAQ100" s="7"/>
      <c r="AAR100" s="7"/>
      <c r="AAS100" s="7"/>
      <c r="AAT100" s="7"/>
      <c r="AAU100" s="7"/>
      <c r="AAV100" s="7"/>
      <c r="AAW100" s="7"/>
      <c r="AAX100" s="7"/>
      <c r="AAY100" s="7"/>
      <c r="AAZ100" s="7"/>
      <c r="ABA100" s="7"/>
      <c r="ABB100" s="7"/>
      <c r="ABC100" s="7"/>
      <c r="ABD100" s="7"/>
      <c r="ABE100" s="7"/>
      <c r="ABF100" s="7"/>
      <c r="ABG100" s="7"/>
      <c r="ABH100" s="7"/>
      <c r="ABI100" s="7"/>
      <c r="ABJ100" s="7"/>
      <c r="ABK100" s="7"/>
      <c r="ABL100" s="7"/>
      <c r="ABM100" s="7"/>
      <c r="ABN100" s="7"/>
      <c r="ABO100" s="7"/>
      <c r="ABP100" s="7"/>
      <c r="ABQ100" s="7"/>
      <c r="ABR100" s="7"/>
      <c r="ABS100" s="7"/>
      <c r="ABT100" s="7"/>
      <c r="ABU100" s="7"/>
      <c r="ABV100" s="7"/>
      <c r="ABW100" s="7"/>
      <c r="ABX100" s="7"/>
      <c r="ABY100" s="7"/>
      <c r="ABZ100" s="7"/>
      <c r="ACA100" s="7"/>
      <c r="ACB100" s="7"/>
      <c r="ACC100" s="7"/>
      <c r="ACD100" s="7"/>
      <c r="ACE100" s="7"/>
      <c r="ACF100" s="7"/>
      <c r="ACG100" s="7"/>
      <c r="ACH100" s="7"/>
      <c r="ACI100" s="7"/>
      <c r="ACJ100" s="7"/>
      <c r="ACK100" s="7"/>
      <c r="ACL100" s="7"/>
      <c r="ACM100" s="7"/>
      <c r="ACN100" s="7"/>
      <c r="ACO100" s="7"/>
      <c r="ACP100" s="7"/>
      <c r="ACQ100" s="7"/>
      <c r="ACR100" s="7"/>
      <c r="ACS100" s="7"/>
      <c r="ACT100" s="7"/>
      <c r="ACU100" s="7"/>
      <c r="ACV100" s="7"/>
      <c r="ACW100" s="7"/>
      <c r="ACX100" s="7"/>
      <c r="ACY100" s="7"/>
      <c r="ACZ100" s="7"/>
      <c r="ADA100" s="7"/>
      <c r="ADB100" s="7"/>
      <c r="ADC100" s="7"/>
      <c r="ADD100" s="7"/>
      <c r="ADE100" s="7"/>
      <c r="ADF100" s="7"/>
      <c r="ADG100" s="7"/>
      <c r="ADH100" s="7"/>
      <c r="ADI100" s="7"/>
      <c r="ADJ100" s="7"/>
      <c r="ADK100" s="7"/>
      <c r="ADL100" s="7"/>
      <c r="ADM100" s="7"/>
      <c r="ADN100" s="7"/>
      <c r="ADO100" s="7"/>
      <c r="ADP100" s="7"/>
      <c r="ADQ100" s="7"/>
      <c r="ADR100" s="7"/>
      <c r="ADS100" s="7"/>
      <c r="ADT100" s="7"/>
      <c r="ADU100" s="7"/>
      <c r="ADV100" s="7"/>
      <c r="ADW100" s="7"/>
      <c r="ADX100" s="7"/>
      <c r="ADY100" s="7"/>
      <c r="ADZ100" s="7"/>
      <c r="AEA100" s="7"/>
      <c r="AEB100" s="7"/>
      <c r="AEC100" s="7"/>
      <c r="AED100" s="7"/>
      <c r="AEE100" s="7"/>
      <c r="AEF100" s="7"/>
      <c r="AEG100" s="7"/>
      <c r="AEH100" s="7"/>
      <c r="AEI100" s="7"/>
      <c r="AEJ100" s="7"/>
      <c r="AEK100" s="7"/>
      <c r="AEL100" s="7"/>
      <c r="AEM100" s="7"/>
      <c r="AEN100" s="7"/>
      <c r="AEO100" s="7"/>
      <c r="AEP100" s="7"/>
      <c r="AEQ100" s="7"/>
      <c r="AER100" s="7"/>
      <c r="AES100" s="7"/>
      <c r="AET100" s="7"/>
      <c r="AEU100" s="7"/>
      <c r="AEV100" s="7"/>
      <c r="AEW100" s="7"/>
      <c r="AEX100" s="7"/>
      <c r="AEY100" s="7"/>
      <c r="AEZ100" s="7"/>
      <c r="AFA100" s="7"/>
      <c r="AFB100" s="7"/>
      <c r="AFC100" s="7"/>
      <c r="AFD100" s="7"/>
      <c r="AFE100" s="7"/>
      <c r="AFF100" s="7"/>
      <c r="AFG100" s="7"/>
      <c r="AFH100" s="7"/>
      <c r="AFI100" s="7"/>
      <c r="AFJ100" s="7"/>
      <c r="AFK100" s="7"/>
      <c r="AFL100" s="7"/>
      <c r="AFM100" s="7"/>
      <c r="AFN100" s="7"/>
      <c r="AFO100" s="7"/>
      <c r="AFP100" s="7"/>
      <c r="AFQ100" s="7"/>
      <c r="AFR100" s="7"/>
      <c r="AFS100" s="7"/>
      <c r="AFT100" s="7"/>
      <c r="AFU100" s="7"/>
      <c r="AFV100" s="7"/>
      <c r="AFW100" s="7"/>
      <c r="AFX100" s="7"/>
      <c r="AFY100" s="7"/>
      <c r="AFZ100" s="7"/>
      <c r="AGA100" s="7"/>
      <c r="AGB100" s="7"/>
      <c r="AGC100" s="7"/>
      <c r="AGD100" s="7"/>
      <c r="AGE100" s="7"/>
      <c r="AGF100" s="7"/>
      <c r="AGG100" s="7"/>
      <c r="AGH100" s="7"/>
      <c r="AGI100" s="7"/>
      <c r="AGJ100" s="7"/>
      <c r="AGK100" s="7"/>
      <c r="AGL100" s="7"/>
      <c r="AGM100" s="7"/>
      <c r="AGN100" s="7"/>
      <c r="AGO100" s="7"/>
      <c r="AGP100" s="7"/>
      <c r="AGQ100" s="7"/>
      <c r="AGR100" s="7"/>
      <c r="AGS100" s="7"/>
      <c r="AGT100" s="7"/>
      <c r="AGU100" s="7"/>
      <c r="AGV100" s="7"/>
      <c r="AGW100" s="7"/>
      <c r="AGX100" s="7"/>
      <c r="AGY100" s="7"/>
      <c r="AGZ100" s="7"/>
      <c r="AHA100" s="7"/>
      <c r="AHB100" s="7"/>
      <c r="AHC100" s="7"/>
      <c r="AHD100" s="7"/>
      <c r="AHE100" s="7"/>
      <c r="AHF100" s="7"/>
      <c r="AHG100" s="7"/>
      <c r="AHH100" s="7"/>
      <c r="AHI100" s="7"/>
      <c r="AHJ100" s="7"/>
      <c r="AHK100" s="7"/>
      <c r="AHL100" s="7"/>
      <c r="AHM100" s="7"/>
      <c r="AHN100" s="7"/>
      <c r="AHO100" s="7"/>
      <c r="AHP100" s="7"/>
      <c r="AHQ100" s="7"/>
      <c r="AHR100" s="7"/>
      <c r="AHS100" s="7"/>
      <c r="AHT100" s="7"/>
      <c r="AHU100" s="7"/>
      <c r="AHV100" s="7"/>
      <c r="AHW100" s="7"/>
      <c r="AHX100" s="7"/>
      <c r="AHY100" s="7"/>
      <c r="AHZ100" s="7"/>
      <c r="AIA100" s="7"/>
      <c r="AIB100" s="7"/>
      <c r="AIC100" s="7"/>
      <c r="AID100" s="7"/>
      <c r="AIE100" s="7"/>
      <c r="AIF100" s="7"/>
      <c r="AIG100" s="7"/>
      <c r="AIH100" s="7"/>
      <c r="AII100" s="7"/>
      <c r="AIJ100" s="7"/>
      <c r="AIK100" s="7"/>
      <c r="AIL100" s="7"/>
      <c r="AIM100" s="7"/>
      <c r="AIN100" s="7"/>
      <c r="AIO100" s="7"/>
      <c r="AIP100" s="7"/>
      <c r="AIQ100" s="7"/>
      <c r="AIR100" s="7"/>
      <c r="AIS100" s="7"/>
      <c r="AIT100" s="7"/>
      <c r="AIU100" s="7"/>
      <c r="AIV100" s="7"/>
      <c r="AIW100" s="7"/>
      <c r="AIX100" s="7"/>
      <c r="AIY100" s="7"/>
      <c r="AIZ100" s="7"/>
      <c r="AJA100" s="7"/>
      <c r="AJB100" s="7"/>
      <c r="AJC100" s="7"/>
      <c r="AJD100" s="7"/>
      <c r="AJE100" s="7"/>
      <c r="AJF100" s="7"/>
      <c r="AJG100" s="7"/>
      <c r="AJH100" s="7"/>
      <c r="AJI100" s="7"/>
      <c r="AJJ100" s="7"/>
      <c r="AJK100" s="7"/>
      <c r="AJL100" s="7"/>
      <c r="AJM100" s="7"/>
      <c r="AJN100" s="7"/>
      <c r="AJO100" s="7"/>
      <c r="AJP100" s="7"/>
      <c r="AJQ100" s="7"/>
      <c r="AJR100" s="7"/>
      <c r="AJS100" s="7"/>
      <c r="AJT100" s="7"/>
      <c r="AJU100" s="7"/>
      <c r="AJV100" s="7"/>
      <c r="AJW100" s="7"/>
      <c r="AJX100" s="7"/>
      <c r="AJY100" s="7"/>
      <c r="AJZ100" s="7"/>
      <c r="AKA100" s="7"/>
      <c r="AKB100" s="7"/>
      <c r="AKC100" s="7"/>
      <c r="AKD100" s="7"/>
      <c r="AKE100" s="7"/>
      <c r="AKF100" s="7"/>
      <c r="AKG100" s="7"/>
      <c r="AKH100" s="7"/>
      <c r="AKI100" s="7"/>
      <c r="AKJ100" s="7"/>
      <c r="AKK100" s="7"/>
      <c r="AKL100" s="7"/>
      <c r="AKM100" s="7"/>
      <c r="AKN100" s="7"/>
      <c r="AKO100" s="7"/>
      <c r="AKP100" s="7"/>
      <c r="AKQ100" s="7"/>
      <c r="AKR100" s="7"/>
      <c r="AKS100" s="7"/>
      <c r="AKT100" s="7"/>
      <c r="AKU100" s="7"/>
      <c r="AKV100" s="7"/>
      <c r="AKW100" s="7"/>
      <c r="AKX100" s="7"/>
      <c r="AKY100" s="7"/>
      <c r="AKZ100" s="7"/>
      <c r="ALA100" s="7"/>
      <c r="ALB100" s="7"/>
      <c r="ALC100" s="7"/>
      <c r="ALD100" s="7"/>
      <c r="ALE100" s="7"/>
      <c r="ALF100" s="7"/>
      <c r="ALG100" s="7"/>
      <c r="ALH100" s="7"/>
      <c r="ALI100" s="7"/>
      <c r="ALJ100" s="7"/>
      <c r="ALK100" s="7"/>
      <c r="ALL100" s="7"/>
      <c r="ALM100" s="7"/>
      <c r="ALN100" s="7"/>
      <c r="ALO100" s="7"/>
      <c r="ALP100" s="7"/>
      <c r="ALQ100" s="7"/>
      <c r="ALR100" s="7"/>
      <c r="ALS100" s="7"/>
      <c r="ALT100" s="7"/>
      <c r="ALU100" s="7"/>
      <c r="ALV100" s="7"/>
      <c r="ALW100" s="7"/>
      <c r="ALX100" s="7"/>
      <c r="ALY100" s="7"/>
      <c r="ALZ100" s="7"/>
      <c r="AMA100" s="7"/>
      <c r="AMB100" s="7"/>
      <c r="AMC100" s="7"/>
      <c r="AMD100" s="7"/>
      <c r="AME100" s="7"/>
      <c r="AMF100" s="7"/>
      <c r="AMG100" s="7"/>
      <c r="AMH100" s="7"/>
      <c r="AMI100" s="7"/>
      <c r="AMJ100" s="7"/>
      <c r="AMK100" s="7"/>
      <c r="AML100" s="7"/>
      <c r="AMM100" s="7"/>
      <c r="AMN100" s="7"/>
      <c r="AMO100" s="7"/>
      <c r="AMP100" s="7"/>
      <c r="AMQ100" s="7"/>
      <c r="AMR100" s="7"/>
      <c r="AMS100" s="7"/>
      <c r="AMT100" s="7"/>
      <c r="AMU100" s="7"/>
      <c r="AMV100" s="7"/>
      <c r="AMW100" s="7"/>
      <c r="AMX100" s="7"/>
      <c r="AMY100" s="7"/>
      <c r="AMZ100" s="7"/>
      <c r="ANA100" s="7"/>
      <c r="ANB100" s="7"/>
      <c r="ANC100" s="7"/>
      <c r="AND100" s="7"/>
      <c r="ANE100" s="7"/>
      <c r="ANF100" s="7"/>
      <c r="ANG100" s="7"/>
      <c r="ANH100" s="7"/>
      <c r="ANI100" s="7"/>
      <c r="ANJ100" s="7"/>
      <c r="ANK100" s="7"/>
      <c r="ANL100" s="7"/>
      <c r="ANM100" s="7"/>
      <c r="ANN100" s="7"/>
      <c r="ANO100" s="7"/>
      <c r="ANP100" s="7"/>
      <c r="ANQ100" s="7"/>
      <c r="ANR100" s="7"/>
      <c r="ANS100" s="7"/>
      <c r="ANT100" s="7"/>
      <c r="ANU100" s="7"/>
      <c r="ANV100" s="7"/>
      <c r="ANW100" s="7"/>
      <c r="ANX100" s="7"/>
      <c r="ANY100" s="7"/>
      <c r="ANZ100" s="7"/>
      <c r="AOA100" s="7"/>
      <c r="AOB100" s="7"/>
      <c r="AOC100" s="7"/>
      <c r="AOD100" s="7"/>
      <c r="AOE100" s="7"/>
      <c r="AOF100" s="7"/>
      <c r="AOG100" s="7"/>
      <c r="AOH100" s="7"/>
      <c r="AOI100" s="7"/>
      <c r="AOJ100" s="7"/>
      <c r="AOK100" s="7"/>
      <c r="AOL100" s="7"/>
      <c r="AOM100" s="7"/>
      <c r="AON100" s="7"/>
      <c r="AOO100" s="7"/>
      <c r="AOP100" s="7"/>
      <c r="AOQ100" s="7"/>
      <c r="AOR100" s="7"/>
      <c r="AOS100" s="7"/>
      <c r="AOT100" s="7"/>
      <c r="AOU100" s="7"/>
      <c r="AOV100" s="7"/>
      <c r="AOW100" s="7"/>
      <c r="AOX100" s="7"/>
      <c r="AOY100" s="7"/>
      <c r="AOZ100" s="7"/>
      <c r="APA100" s="7"/>
      <c r="APB100" s="7"/>
      <c r="APC100" s="7"/>
      <c r="APD100" s="7"/>
      <c r="APE100" s="7"/>
      <c r="APF100" s="7"/>
      <c r="APG100" s="7"/>
      <c r="APH100" s="7"/>
      <c r="API100" s="7"/>
      <c r="APJ100" s="7"/>
      <c r="APK100" s="7"/>
      <c r="APL100" s="7"/>
      <c r="APM100" s="7"/>
      <c r="APN100" s="7"/>
      <c r="APO100" s="7"/>
      <c r="APP100" s="7"/>
      <c r="APQ100" s="7"/>
      <c r="APR100" s="7"/>
      <c r="APS100" s="7"/>
      <c r="APT100" s="7"/>
      <c r="APU100" s="7"/>
      <c r="APV100" s="7"/>
      <c r="APW100" s="7"/>
      <c r="APX100" s="7"/>
      <c r="APY100" s="7"/>
      <c r="APZ100" s="7"/>
      <c r="AQA100" s="7"/>
      <c r="AQB100" s="7"/>
      <c r="AQC100" s="7"/>
      <c r="AQD100" s="7"/>
      <c r="AQE100" s="7"/>
      <c r="AQF100" s="7"/>
      <c r="AQG100" s="7"/>
      <c r="AQH100" s="7"/>
      <c r="AQI100" s="7"/>
      <c r="AQJ100" s="7"/>
      <c r="AQK100" s="7"/>
      <c r="AQL100" s="7"/>
      <c r="AQM100" s="7"/>
      <c r="AQN100" s="7"/>
      <c r="AQO100" s="7"/>
      <c r="AQP100" s="7"/>
      <c r="AQQ100" s="7"/>
      <c r="AQR100" s="7"/>
      <c r="AQS100" s="7"/>
      <c r="AQT100" s="7"/>
      <c r="AQU100" s="7"/>
      <c r="AQV100" s="7"/>
      <c r="AQW100" s="7"/>
      <c r="AQX100" s="7"/>
      <c r="AQY100" s="7"/>
      <c r="AQZ100" s="7"/>
      <c r="ARA100" s="7"/>
      <c r="ARB100" s="7"/>
      <c r="ARC100" s="7"/>
      <c r="ARD100" s="7"/>
      <c r="ARE100" s="7"/>
      <c r="ARF100" s="7"/>
      <c r="ARG100" s="7"/>
      <c r="ARH100" s="7"/>
      <c r="ARI100" s="7"/>
      <c r="ARJ100" s="7"/>
      <c r="ARK100" s="7"/>
      <c r="ARL100" s="7"/>
      <c r="ARM100" s="7"/>
      <c r="ARN100" s="7"/>
      <c r="ARO100" s="7"/>
      <c r="ARP100" s="7"/>
      <c r="ARQ100" s="7"/>
      <c r="ARR100" s="7"/>
      <c r="ARS100" s="7"/>
      <c r="ART100" s="7"/>
      <c r="ARU100" s="7"/>
      <c r="ARV100" s="7"/>
      <c r="ARW100" s="7"/>
      <c r="ARX100" s="7"/>
      <c r="ARY100" s="7"/>
      <c r="ARZ100" s="7"/>
      <c r="ASA100" s="7"/>
      <c r="ASB100" s="7"/>
      <c r="ASC100" s="7"/>
      <c r="ASD100" s="7"/>
      <c r="ASE100" s="7"/>
      <c r="ASF100" s="7"/>
      <c r="ASG100" s="7"/>
      <c r="ASH100" s="7"/>
      <c r="ASI100" s="7"/>
      <c r="ASJ100" s="7"/>
      <c r="ASK100" s="7"/>
      <c r="ASL100" s="7"/>
      <c r="ASM100" s="7"/>
      <c r="ASN100" s="7"/>
      <c r="ASO100" s="7"/>
      <c r="ASP100" s="7"/>
      <c r="ASQ100" s="7"/>
      <c r="ASR100" s="7"/>
      <c r="ASS100" s="7"/>
      <c r="AST100" s="7"/>
      <c r="ASU100" s="7"/>
      <c r="ASV100" s="7"/>
      <c r="ASW100" s="7"/>
      <c r="ASX100" s="7"/>
      <c r="ASY100" s="7"/>
      <c r="ASZ100" s="7"/>
      <c r="ATA100" s="7"/>
      <c r="ATB100" s="7"/>
      <c r="ATC100" s="7"/>
      <c r="ATD100" s="7"/>
      <c r="ATE100" s="7"/>
      <c r="ATF100" s="7"/>
      <c r="ATG100" s="7"/>
      <c r="ATH100" s="7"/>
      <c r="ATI100" s="7"/>
      <c r="ATJ100" s="7"/>
      <c r="ATK100" s="7"/>
      <c r="ATL100" s="7"/>
      <c r="ATM100" s="7"/>
      <c r="ATN100" s="7"/>
      <c r="ATO100" s="7"/>
      <c r="ATP100" s="7"/>
      <c r="ATQ100" s="7"/>
      <c r="ATR100" s="7"/>
      <c r="ATS100" s="7"/>
      <c r="ATT100" s="7"/>
      <c r="ATU100" s="7"/>
      <c r="ATV100" s="7"/>
      <c r="ATW100" s="7"/>
      <c r="ATX100" s="7"/>
      <c r="ATY100" s="7"/>
      <c r="ATZ100" s="7"/>
      <c r="AUA100" s="7"/>
      <c r="AUB100" s="7"/>
      <c r="AUC100" s="7"/>
      <c r="AUD100" s="7"/>
      <c r="AUE100" s="7"/>
      <c r="AUF100" s="7"/>
      <c r="AUG100" s="7"/>
      <c r="AUH100" s="7"/>
      <c r="AUI100" s="7"/>
      <c r="AUJ100" s="7"/>
      <c r="AUK100" s="7"/>
      <c r="AUL100" s="7"/>
      <c r="AUM100" s="7"/>
      <c r="AUN100" s="7"/>
      <c r="AUO100" s="7"/>
      <c r="AUP100" s="7"/>
      <c r="AUQ100" s="7"/>
      <c r="AUR100" s="7"/>
      <c r="AUS100" s="7"/>
      <c r="AUT100" s="7"/>
      <c r="AUU100" s="7"/>
      <c r="AUV100" s="7"/>
      <c r="AUW100" s="7"/>
      <c r="AUX100" s="7"/>
      <c r="AUY100" s="7"/>
      <c r="AUZ100" s="7"/>
      <c r="AVA100" s="7"/>
      <c r="AVB100" s="7"/>
      <c r="AVC100" s="7"/>
      <c r="AVD100" s="7"/>
      <c r="AVE100" s="7"/>
      <c r="AVF100" s="7"/>
      <c r="AVG100" s="7"/>
      <c r="AVH100" s="7"/>
      <c r="AVI100" s="7"/>
      <c r="AVJ100" s="7"/>
      <c r="AVK100" s="7"/>
      <c r="AVL100" s="7"/>
      <c r="AVM100" s="7"/>
      <c r="AVN100" s="7"/>
      <c r="AVO100" s="7"/>
      <c r="AVP100" s="7"/>
      <c r="AVQ100" s="7"/>
      <c r="AVR100" s="7"/>
      <c r="AVS100" s="7"/>
      <c r="AVT100" s="7"/>
      <c r="AVU100" s="7"/>
      <c r="AVV100" s="7"/>
      <c r="AVW100" s="7"/>
      <c r="AVX100" s="7"/>
      <c r="AVY100" s="7"/>
      <c r="AVZ100" s="7"/>
      <c r="AWA100" s="7"/>
      <c r="AWB100" s="7"/>
      <c r="AWC100" s="7"/>
      <c r="AWD100" s="7"/>
      <c r="AWE100" s="7"/>
      <c r="AWF100" s="7"/>
      <c r="AWG100" s="7"/>
      <c r="AWH100" s="7"/>
      <c r="AWI100" s="7"/>
      <c r="AWJ100" s="7"/>
      <c r="AWK100" s="7"/>
      <c r="AWL100" s="7"/>
      <c r="AWM100" s="7"/>
      <c r="AWN100" s="7"/>
      <c r="AWO100" s="7"/>
      <c r="AWP100" s="7"/>
      <c r="AWQ100" s="7"/>
      <c r="AWR100" s="7"/>
      <c r="AWS100" s="7"/>
      <c r="AWT100" s="7"/>
      <c r="AWU100" s="7"/>
      <c r="AWV100" s="7"/>
      <c r="AWW100" s="7"/>
      <c r="AWX100" s="7"/>
      <c r="AWY100" s="7"/>
      <c r="AWZ100" s="7"/>
      <c r="AXA100" s="7"/>
      <c r="AXB100" s="7"/>
      <c r="AXC100" s="7"/>
      <c r="AXD100" s="7"/>
      <c r="AXE100" s="7"/>
      <c r="AXF100" s="7"/>
      <c r="AXG100" s="7"/>
      <c r="AXH100" s="7"/>
      <c r="AXI100" s="7"/>
      <c r="AXJ100" s="7"/>
      <c r="AXK100" s="7"/>
      <c r="AXL100" s="7"/>
      <c r="AXM100" s="7"/>
      <c r="AXN100" s="7"/>
      <c r="AXO100" s="7"/>
      <c r="AXP100" s="7"/>
      <c r="AXQ100" s="7"/>
      <c r="AXR100" s="7"/>
      <c r="AXS100" s="7"/>
      <c r="AXT100" s="7"/>
      <c r="AXU100" s="7"/>
      <c r="AXV100" s="7"/>
      <c r="AXW100" s="7"/>
      <c r="AXX100" s="7"/>
      <c r="AXY100" s="7"/>
      <c r="AXZ100" s="7"/>
      <c r="AYA100" s="7"/>
      <c r="AYB100" s="7"/>
      <c r="AYC100" s="7"/>
      <c r="AYD100" s="7"/>
      <c r="AYE100" s="7"/>
      <c r="AYF100" s="7"/>
      <c r="AYG100" s="7"/>
      <c r="AYH100" s="7"/>
      <c r="AYI100" s="7"/>
      <c r="AYJ100" s="7"/>
      <c r="AYK100" s="7"/>
      <c r="AYL100" s="7"/>
      <c r="AYM100" s="7"/>
      <c r="AYN100" s="7"/>
      <c r="AYO100" s="7"/>
      <c r="AYP100" s="7"/>
      <c r="AYQ100" s="7"/>
      <c r="AYR100" s="7"/>
      <c r="AYS100" s="7"/>
      <c r="AYT100" s="7"/>
      <c r="AYU100" s="7"/>
      <c r="AYV100" s="7"/>
      <c r="AYW100" s="7"/>
      <c r="AYX100" s="7"/>
      <c r="AYY100" s="7"/>
      <c r="AYZ100" s="7"/>
      <c r="AZA100" s="7"/>
      <c r="AZB100" s="7"/>
      <c r="AZC100" s="7"/>
      <c r="AZD100" s="7"/>
      <c r="AZE100" s="7"/>
      <c r="AZF100" s="7"/>
      <c r="AZG100" s="7"/>
      <c r="AZH100" s="7"/>
      <c r="AZI100" s="7"/>
      <c r="AZJ100" s="7"/>
      <c r="AZK100" s="7"/>
      <c r="AZL100" s="7"/>
      <c r="AZM100" s="7"/>
      <c r="AZN100" s="7"/>
      <c r="AZO100" s="7"/>
      <c r="AZP100" s="7"/>
      <c r="AZQ100" s="7"/>
      <c r="AZR100" s="7"/>
      <c r="AZS100" s="7"/>
      <c r="AZT100" s="7"/>
      <c r="AZU100" s="7"/>
      <c r="AZV100" s="7"/>
      <c r="AZW100" s="7"/>
      <c r="AZX100" s="7"/>
      <c r="AZY100" s="7"/>
      <c r="AZZ100" s="7"/>
      <c r="BAA100" s="7"/>
      <c r="BAB100" s="7"/>
      <c r="BAC100" s="7"/>
      <c r="BAD100" s="7"/>
      <c r="BAE100" s="7"/>
      <c r="BAF100" s="7"/>
      <c r="BAG100" s="7"/>
      <c r="BAH100" s="7"/>
      <c r="BAI100" s="7"/>
      <c r="BAJ100" s="7"/>
      <c r="BAK100" s="7"/>
      <c r="BAL100" s="7"/>
      <c r="BAM100" s="7"/>
      <c r="BAN100" s="7"/>
      <c r="BAO100" s="7"/>
      <c r="BAP100" s="7"/>
      <c r="BAQ100" s="7"/>
      <c r="BAR100" s="7"/>
      <c r="BAS100" s="7"/>
      <c r="BAT100" s="7"/>
      <c r="BAU100" s="7"/>
      <c r="BAV100" s="7"/>
      <c r="BAW100" s="7"/>
      <c r="BAX100" s="7"/>
      <c r="BAY100" s="7"/>
      <c r="BAZ100" s="7"/>
      <c r="BBA100" s="7"/>
      <c r="BBB100" s="7"/>
      <c r="BBC100" s="7"/>
      <c r="BBD100" s="7"/>
      <c r="BBE100" s="7"/>
      <c r="BBF100" s="7"/>
      <c r="BBG100" s="7"/>
      <c r="BBH100" s="7"/>
      <c r="BBI100" s="7"/>
      <c r="BBJ100" s="7"/>
      <c r="BBK100" s="7"/>
      <c r="BBL100" s="7"/>
      <c r="BBM100" s="7"/>
      <c r="BBN100" s="7"/>
      <c r="BBO100" s="7"/>
      <c r="BBP100" s="7"/>
      <c r="BBQ100" s="7"/>
      <c r="BBR100" s="7"/>
      <c r="BBS100" s="7"/>
      <c r="BBT100" s="7"/>
      <c r="BBU100" s="7"/>
      <c r="BBV100" s="7"/>
      <c r="BBW100" s="7"/>
      <c r="BBX100" s="7"/>
      <c r="BBY100" s="7"/>
      <c r="BBZ100" s="7"/>
      <c r="BCA100" s="7"/>
      <c r="BCB100" s="7"/>
      <c r="BCC100" s="7"/>
      <c r="BCD100" s="7"/>
      <c r="BCE100" s="7"/>
      <c r="BCF100" s="7"/>
      <c r="BCG100" s="7"/>
      <c r="BCH100" s="7"/>
      <c r="BCI100" s="7"/>
      <c r="BCJ100" s="7"/>
      <c r="BCK100" s="7"/>
      <c r="BCL100" s="7"/>
      <c r="BCM100" s="7"/>
      <c r="BCN100" s="7"/>
      <c r="BCO100" s="7"/>
      <c r="BCP100" s="7"/>
      <c r="BCQ100" s="7"/>
      <c r="BCR100" s="7"/>
      <c r="BCS100" s="7"/>
      <c r="BCT100" s="7"/>
      <c r="BCU100" s="7"/>
      <c r="BCV100" s="7"/>
      <c r="BCW100" s="7"/>
      <c r="BCX100" s="7"/>
      <c r="BCY100" s="7"/>
      <c r="BCZ100" s="7"/>
      <c r="BDA100" s="7"/>
      <c r="BDB100" s="7"/>
      <c r="BDC100" s="7"/>
      <c r="BDD100" s="7"/>
      <c r="BDE100" s="7"/>
      <c r="BDF100" s="7"/>
      <c r="BDG100" s="7"/>
      <c r="BDH100" s="7"/>
      <c r="BDI100" s="7"/>
      <c r="BDJ100" s="7"/>
      <c r="BDK100" s="7"/>
      <c r="BDL100" s="7"/>
      <c r="BDM100" s="7"/>
      <c r="BDN100" s="7"/>
      <c r="BDO100" s="7"/>
      <c r="BDP100" s="7"/>
      <c r="BDQ100" s="7"/>
      <c r="BDR100" s="7"/>
      <c r="BDS100" s="7"/>
      <c r="BDT100" s="7"/>
      <c r="BDU100" s="7"/>
      <c r="BDV100" s="7"/>
      <c r="BDW100" s="7"/>
      <c r="BDX100" s="7"/>
      <c r="BDY100" s="7"/>
      <c r="BDZ100" s="7"/>
      <c r="BEA100" s="7"/>
      <c r="BEB100" s="7"/>
      <c r="BEC100" s="7"/>
      <c r="BED100" s="7"/>
      <c r="BEE100" s="7"/>
      <c r="BEF100" s="7"/>
      <c r="BEG100" s="7"/>
      <c r="BEH100" s="7"/>
      <c r="BEI100" s="7"/>
      <c r="BEJ100" s="7"/>
      <c r="BEK100" s="7"/>
      <c r="BEL100" s="7"/>
      <c r="BEM100" s="7"/>
      <c r="BEN100" s="7"/>
      <c r="BEO100" s="7"/>
      <c r="BEP100" s="7"/>
      <c r="BEQ100" s="7"/>
      <c r="BER100" s="7"/>
      <c r="BES100" s="7"/>
      <c r="BET100" s="7"/>
      <c r="BEU100" s="7"/>
      <c r="BEV100" s="7"/>
      <c r="BEW100" s="7"/>
      <c r="BEX100" s="7"/>
      <c r="BEY100" s="7"/>
      <c r="BEZ100" s="7"/>
      <c r="BFA100" s="7"/>
      <c r="BFB100" s="7"/>
      <c r="BFC100" s="7"/>
      <c r="BFD100" s="7"/>
      <c r="BFE100" s="7"/>
      <c r="BFF100" s="7"/>
      <c r="BFG100" s="7"/>
      <c r="BFH100" s="7"/>
      <c r="BFI100" s="7"/>
      <c r="BFJ100" s="7"/>
      <c r="BFK100" s="7"/>
      <c r="BFL100" s="7"/>
      <c r="BFM100" s="7"/>
      <c r="BFN100" s="7"/>
      <c r="BFO100" s="7"/>
      <c r="BFP100" s="7"/>
      <c r="BFQ100" s="7"/>
      <c r="BFR100" s="7"/>
      <c r="BFS100" s="7"/>
      <c r="BFT100" s="7"/>
      <c r="BFU100" s="7"/>
      <c r="BFV100" s="7"/>
      <c r="BFW100" s="7"/>
      <c r="BFX100" s="7"/>
      <c r="BFY100" s="7"/>
      <c r="BFZ100" s="7"/>
      <c r="BGA100" s="7"/>
      <c r="BGB100" s="7"/>
      <c r="BGC100" s="7"/>
      <c r="BGD100" s="7"/>
      <c r="BGE100" s="7"/>
      <c r="BGF100" s="7"/>
      <c r="BGG100" s="7"/>
      <c r="BGH100" s="7"/>
      <c r="BGI100" s="7"/>
      <c r="BGJ100" s="7"/>
      <c r="BGK100" s="7"/>
      <c r="BGL100" s="7"/>
      <c r="BGM100" s="7"/>
      <c r="BGN100" s="7"/>
      <c r="BGO100" s="7"/>
      <c r="BGP100" s="7"/>
      <c r="BGQ100" s="7"/>
      <c r="BGR100" s="7"/>
      <c r="BGS100" s="7"/>
      <c r="BGT100" s="7"/>
      <c r="BGU100" s="7"/>
      <c r="BGV100" s="7"/>
      <c r="BGW100" s="7"/>
      <c r="BGX100" s="7"/>
      <c r="BGY100" s="7"/>
      <c r="BGZ100" s="7"/>
      <c r="BHA100" s="7"/>
      <c r="BHB100" s="7"/>
      <c r="BHC100" s="7"/>
      <c r="BHD100" s="7"/>
      <c r="BHE100" s="7"/>
      <c r="BHF100" s="7"/>
      <c r="BHG100" s="7"/>
      <c r="BHH100" s="7"/>
      <c r="BHI100" s="7"/>
      <c r="BHJ100" s="7"/>
      <c r="BHK100" s="7"/>
      <c r="BHL100" s="7"/>
      <c r="BHM100" s="7"/>
      <c r="BHN100" s="7"/>
      <c r="BHO100" s="7"/>
      <c r="BHP100" s="7"/>
      <c r="BHQ100" s="7"/>
      <c r="BHR100" s="7"/>
      <c r="BHS100" s="7"/>
      <c r="BHT100" s="7"/>
      <c r="BHU100" s="7"/>
      <c r="BHV100" s="7"/>
      <c r="BHW100" s="7"/>
      <c r="BHX100" s="7"/>
      <c r="BHY100" s="7"/>
      <c r="BHZ100" s="7"/>
      <c r="BIA100" s="7"/>
      <c r="BIB100" s="7"/>
      <c r="BIC100" s="7"/>
      <c r="BID100" s="7"/>
      <c r="BIE100" s="7"/>
      <c r="BIF100" s="7"/>
      <c r="BIG100" s="7"/>
      <c r="BIH100" s="7"/>
      <c r="BII100" s="7"/>
      <c r="BIJ100" s="7"/>
      <c r="BIK100" s="7"/>
      <c r="BIL100" s="7"/>
      <c r="BIM100" s="7"/>
      <c r="BIN100" s="7"/>
      <c r="BIO100" s="7"/>
      <c r="BIP100" s="7"/>
      <c r="BIQ100" s="7"/>
      <c r="BIR100" s="7"/>
      <c r="BIS100" s="7"/>
      <c r="BIT100" s="7"/>
      <c r="BIU100" s="7"/>
      <c r="BIV100" s="7"/>
      <c r="BIW100" s="7"/>
      <c r="BIX100" s="7"/>
      <c r="BIY100" s="7"/>
      <c r="BIZ100" s="7"/>
      <c r="BJA100" s="7"/>
      <c r="BJB100" s="7"/>
      <c r="BJC100" s="7"/>
      <c r="BJD100" s="7"/>
      <c r="BJE100" s="7"/>
      <c r="BJF100" s="7"/>
      <c r="BJG100" s="7"/>
      <c r="BJH100" s="7"/>
      <c r="BJI100" s="7"/>
      <c r="BJJ100" s="7"/>
      <c r="BJK100" s="7"/>
      <c r="BJL100" s="7"/>
      <c r="BJM100" s="7"/>
      <c r="BJN100" s="7"/>
      <c r="BJO100" s="7"/>
      <c r="BJP100" s="7"/>
      <c r="BJQ100" s="7"/>
      <c r="BJR100" s="7"/>
      <c r="BJS100" s="7"/>
      <c r="BJT100" s="7"/>
      <c r="BJU100" s="7"/>
      <c r="BJV100" s="7"/>
      <c r="BJW100" s="7"/>
      <c r="BJX100" s="7"/>
      <c r="BJY100" s="7"/>
      <c r="BJZ100" s="7"/>
      <c r="BKA100" s="7"/>
      <c r="BKB100" s="7"/>
      <c r="BKC100" s="7"/>
      <c r="BKD100" s="7"/>
      <c r="BKE100" s="7"/>
      <c r="BKF100" s="7"/>
      <c r="BKG100" s="7"/>
      <c r="BKH100" s="7"/>
      <c r="BKI100" s="7"/>
      <c r="BKJ100" s="7"/>
      <c r="BKK100" s="7"/>
      <c r="BKL100" s="7"/>
      <c r="BKM100" s="7"/>
      <c r="BKN100" s="7"/>
      <c r="BKO100" s="7"/>
      <c r="BKP100" s="7"/>
      <c r="BKQ100" s="7"/>
      <c r="BKR100" s="7"/>
      <c r="BKS100" s="7"/>
      <c r="BKT100" s="7"/>
      <c r="BKU100" s="7"/>
      <c r="BKV100" s="7"/>
      <c r="BKW100" s="7"/>
      <c r="BKX100" s="7"/>
      <c r="BKY100" s="7"/>
      <c r="BKZ100" s="7"/>
      <c r="BLA100" s="7"/>
      <c r="BLB100" s="7"/>
      <c r="BLC100" s="7"/>
      <c r="BLD100" s="7"/>
      <c r="BLE100" s="7"/>
      <c r="BLF100" s="7"/>
      <c r="BLG100" s="7"/>
      <c r="BLH100" s="7"/>
      <c r="BLI100" s="7"/>
      <c r="BLJ100" s="7"/>
      <c r="BLK100" s="7"/>
      <c r="BLL100" s="7"/>
      <c r="BLM100" s="7"/>
      <c r="BLN100" s="7"/>
      <c r="BLO100" s="7"/>
      <c r="BLP100" s="7"/>
      <c r="BLQ100" s="7"/>
      <c r="BLR100" s="7"/>
      <c r="BLS100" s="7"/>
      <c r="BLT100" s="7"/>
      <c r="BLU100" s="7"/>
      <c r="BLV100" s="7"/>
      <c r="BLW100" s="7"/>
      <c r="BLX100" s="7"/>
      <c r="BLY100" s="7"/>
      <c r="BLZ100" s="7"/>
      <c r="BMA100" s="7"/>
      <c r="BMB100" s="7"/>
      <c r="BMC100" s="7"/>
      <c r="BMD100" s="7"/>
      <c r="BME100" s="7"/>
      <c r="BMF100" s="7"/>
      <c r="BMG100" s="7"/>
      <c r="BMH100" s="7"/>
      <c r="BMI100" s="7"/>
      <c r="BMJ100" s="7"/>
      <c r="BMK100" s="7"/>
      <c r="BML100" s="7"/>
      <c r="BMM100" s="7"/>
      <c r="BMN100" s="7"/>
      <c r="BMO100" s="7"/>
      <c r="BMP100" s="7"/>
      <c r="BMQ100" s="7"/>
      <c r="BMR100" s="7"/>
      <c r="BMS100" s="7"/>
      <c r="BMT100" s="7"/>
      <c r="BMU100" s="7"/>
      <c r="BMV100" s="7"/>
      <c r="BMW100" s="7"/>
      <c r="BMX100" s="7"/>
      <c r="BMY100" s="7"/>
      <c r="BMZ100" s="7"/>
      <c r="BNA100" s="7"/>
      <c r="BNB100" s="7"/>
      <c r="BNC100" s="7"/>
      <c r="BND100" s="7"/>
      <c r="BNE100" s="7"/>
      <c r="BNF100" s="7"/>
      <c r="BNG100" s="7"/>
      <c r="BNH100" s="7"/>
      <c r="BNI100" s="7"/>
      <c r="BNJ100" s="7"/>
      <c r="BNK100" s="7"/>
      <c r="BNL100" s="7"/>
      <c r="BNM100" s="7"/>
      <c r="BNN100" s="7"/>
      <c r="BNO100" s="7"/>
      <c r="BNP100" s="7"/>
      <c r="BNQ100" s="7"/>
      <c r="BNR100" s="7"/>
      <c r="BNS100" s="7"/>
      <c r="BNT100" s="7"/>
      <c r="BNU100" s="7"/>
      <c r="BNV100" s="7"/>
      <c r="BNW100" s="7"/>
      <c r="BNX100" s="7"/>
      <c r="BNY100" s="7"/>
      <c r="BNZ100" s="7"/>
      <c r="BOA100" s="7"/>
      <c r="BOB100" s="7"/>
      <c r="BOC100" s="7"/>
      <c r="BOD100" s="7"/>
      <c r="BOE100" s="7"/>
      <c r="BOF100" s="7"/>
      <c r="BOG100" s="7"/>
      <c r="BOH100" s="7"/>
      <c r="BOI100" s="7"/>
      <c r="BOJ100" s="7"/>
      <c r="BOK100" s="7"/>
      <c r="BOL100" s="7"/>
      <c r="BOM100" s="7"/>
      <c r="BON100" s="7"/>
      <c r="BOO100" s="7"/>
      <c r="BOP100" s="7"/>
      <c r="BOQ100" s="7"/>
      <c r="BOR100" s="7"/>
      <c r="BOS100" s="7"/>
      <c r="BOT100" s="7"/>
      <c r="BOU100" s="7"/>
      <c r="BOV100" s="7"/>
      <c r="BOW100" s="7"/>
      <c r="BOX100" s="7"/>
      <c r="BOY100" s="7"/>
      <c r="BOZ100" s="7"/>
      <c r="BPA100" s="7"/>
      <c r="BPB100" s="7"/>
      <c r="BPC100" s="7"/>
      <c r="BPD100" s="7"/>
      <c r="BPE100" s="7"/>
      <c r="BPF100" s="7"/>
      <c r="BPG100" s="7"/>
      <c r="BPH100" s="7"/>
      <c r="BPI100" s="7"/>
      <c r="BPJ100" s="7"/>
      <c r="BPK100" s="7"/>
      <c r="BPL100" s="7"/>
      <c r="BPM100" s="7"/>
      <c r="BPN100" s="7"/>
      <c r="BPO100" s="7"/>
      <c r="BPP100" s="7"/>
      <c r="BPQ100" s="7"/>
      <c r="BPR100" s="7"/>
      <c r="BPS100" s="7"/>
      <c r="BPT100" s="7"/>
      <c r="BPU100" s="7"/>
      <c r="BPV100" s="7"/>
      <c r="BPW100" s="7"/>
      <c r="BPX100" s="7"/>
      <c r="BPY100" s="7"/>
      <c r="BPZ100" s="7"/>
      <c r="BQA100" s="7"/>
      <c r="BQB100" s="7"/>
      <c r="BQC100" s="7"/>
      <c r="BQD100" s="7"/>
      <c r="BQE100" s="7"/>
      <c r="BQF100" s="7"/>
      <c r="BQG100" s="7"/>
      <c r="BQH100" s="7"/>
      <c r="BQI100" s="7"/>
      <c r="BQJ100" s="7"/>
      <c r="BQK100" s="7"/>
      <c r="BQL100" s="7"/>
      <c r="BQM100" s="7"/>
      <c r="BQN100" s="7"/>
      <c r="BQO100" s="7"/>
      <c r="BQP100" s="7"/>
      <c r="BQQ100" s="7"/>
      <c r="BQR100" s="7"/>
      <c r="BQS100" s="7"/>
      <c r="BQT100" s="7"/>
      <c r="BQU100" s="7"/>
      <c r="BQV100" s="7"/>
      <c r="BQW100" s="7"/>
      <c r="BQX100" s="7"/>
      <c r="BQY100" s="7"/>
      <c r="BQZ100" s="7"/>
      <c r="BRA100" s="7"/>
      <c r="BRB100" s="7"/>
      <c r="BRC100" s="7"/>
      <c r="BRD100" s="7"/>
      <c r="BRE100" s="7"/>
      <c r="BRF100" s="7"/>
      <c r="BRG100" s="7"/>
      <c r="BRH100" s="7"/>
      <c r="BRI100" s="7"/>
      <c r="BRJ100" s="7"/>
      <c r="BRK100" s="7"/>
      <c r="BRL100" s="7"/>
      <c r="BRM100" s="7"/>
      <c r="BRN100" s="7"/>
      <c r="BRO100" s="7"/>
      <c r="BRP100" s="7"/>
      <c r="BRQ100" s="7"/>
      <c r="BRR100" s="7"/>
      <c r="BRS100" s="7"/>
      <c r="BRT100" s="7"/>
      <c r="BRU100" s="7"/>
      <c r="BRV100" s="7"/>
      <c r="BRW100" s="7"/>
      <c r="BRX100" s="7"/>
      <c r="BRY100" s="7"/>
      <c r="BRZ100" s="7"/>
      <c r="BSA100" s="7"/>
      <c r="BSB100" s="7"/>
      <c r="BSC100" s="7"/>
      <c r="BSD100" s="7"/>
      <c r="BSE100" s="7"/>
      <c r="BSF100" s="7"/>
      <c r="BSG100" s="7"/>
      <c r="BSH100" s="7"/>
      <c r="BSI100" s="7"/>
      <c r="BSJ100" s="7"/>
      <c r="BSK100" s="7"/>
      <c r="BSL100" s="7"/>
      <c r="BSM100" s="7"/>
      <c r="BSN100" s="7"/>
      <c r="BSO100" s="7"/>
      <c r="BSP100" s="7"/>
      <c r="BSQ100" s="7"/>
      <c r="BSR100" s="7"/>
      <c r="BSS100" s="7"/>
      <c r="BST100" s="7"/>
      <c r="BSU100" s="7"/>
      <c r="BSV100" s="7"/>
      <c r="BSW100" s="7"/>
      <c r="BSX100" s="7"/>
      <c r="BSY100" s="7"/>
      <c r="BSZ100" s="7"/>
      <c r="BTA100" s="7"/>
      <c r="BTB100" s="7"/>
      <c r="BTC100" s="7"/>
      <c r="BTD100" s="7"/>
      <c r="BTE100" s="7"/>
      <c r="BTF100" s="7"/>
      <c r="BTG100" s="7"/>
      <c r="BTH100" s="7"/>
      <c r="BTI100" s="7"/>
      <c r="BTJ100" s="7"/>
      <c r="BTK100" s="7"/>
      <c r="BTL100" s="7"/>
      <c r="BTM100" s="7"/>
      <c r="BTN100" s="7"/>
      <c r="BTO100" s="7"/>
      <c r="BTP100" s="7"/>
      <c r="BTQ100" s="7"/>
      <c r="BTR100" s="7"/>
      <c r="BTS100" s="7"/>
      <c r="BTT100" s="7"/>
      <c r="BTU100" s="7"/>
      <c r="BTV100" s="7"/>
      <c r="BTW100" s="7"/>
      <c r="BTX100" s="7"/>
      <c r="BTY100" s="7"/>
      <c r="BTZ100" s="7"/>
      <c r="BUA100" s="7"/>
      <c r="BUB100" s="7"/>
      <c r="BUC100" s="7"/>
      <c r="BUD100" s="7"/>
      <c r="BUE100" s="7"/>
      <c r="BUF100" s="7"/>
      <c r="BUG100" s="7"/>
      <c r="BUH100" s="7"/>
      <c r="BUI100" s="7"/>
      <c r="BUJ100" s="7"/>
      <c r="BUK100" s="7"/>
      <c r="BUL100" s="7"/>
      <c r="BUM100" s="7"/>
      <c r="BUN100" s="7"/>
      <c r="BUO100" s="7"/>
      <c r="BUP100" s="7"/>
      <c r="BUQ100" s="7"/>
      <c r="BUR100" s="7"/>
      <c r="BUS100" s="7"/>
      <c r="BUT100" s="7"/>
      <c r="BUU100" s="7"/>
      <c r="BUV100" s="7"/>
      <c r="BUW100" s="7"/>
      <c r="BUX100" s="7"/>
      <c r="BUY100" s="7"/>
      <c r="BUZ100" s="7"/>
      <c r="BVA100" s="7"/>
      <c r="BVB100" s="7"/>
      <c r="BVC100" s="7"/>
      <c r="BVD100" s="7"/>
      <c r="BVE100" s="7"/>
      <c r="BVF100" s="7"/>
      <c r="BVG100" s="7"/>
      <c r="BVH100" s="7"/>
      <c r="BVI100" s="7"/>
      <c r="BVJ100" s="7"/>
      <c r="BVK100" s="7"/>
      <c r="BVL100" s="7"/>
      <c r="BVM100" s="7"/>
      <c r="BVN100" s="7"/>
      <c r="BVO100" s="7"/>
      <c r="BVP100" s="7"/>
      <c r="BVQ100" s="7"/>
      <c r="BVR100" s="7"/>
      <c r="BVS100" s="7"/>
      <c r="BVT100" s="7"/>
      <c r="BVU100" s="7"/>
      <c r="BVV100" s="7"/>
      <c r="BVW100" s="7"/>
      <c r="BVX100" s="7"/>
      <c r="BVY100" s="7"/>
      <c r="BVZ100" s="7"/>
      <c r="BWA100" s="7"/>
      <c r="BWB100" s="7"/>
      <c r="BWC100" s="7"/>
      <c r="BWD100" s="7"/>
      <c r="BWE100" s="7"/>
      <c r="BWF100" s="7"/>
      <c r="BWG100" s="7"/>
      <c r="BWH100" s="7"/>
      <c r="BWI100" s="7"/>
      <c r="BWJ100" s="7"/>
      <c r="BWK100" s="7"/>
      <c r="BWL100" s="7"/>
      <c r="BWM100" s="7"/>
      <c r="BWN100" s="7"/>
      <c r="BWO100" s="7"/>
      <c r="BWP100" s="7"/>
      <c r="BWQ100" s="7"/>
      <c r="BWR100" s="7"/>
      <c r="BWS100" s="7"/>
      <c r="BWT100" s="7"/>
      <c r="BWU100" s="7"/>
      <c r="BWV100" s="7"/>
      <c r="BWW100" s="7"/>
      <c r="BWX100" s="7"/>
      <c r="BWY100" s="7"/>
      <c r="BWZ100" s="7"/>
      <c r="BXA100" s="7"/>
      <c r="BXB100" s="7"/>
      <c r="BXC100" s="7"/>
      <c r="BXD100" s="7"/>
      <c r="BXE100" s="7"/>
      <c r="BXF100" s="7"/>
      <c r="BXG100" s="7"/>
      <c r="BXH100" s="7"/>
      <c r="BXI100" s="7"/>
      <c r="BXJ100" s="7"/>
      <c r="BXK100" s="7"/>
      <c r="BXL100" s="7"/>
      <c r="BXM100" s="7"/>
      <c r="BXN100" s="7"/>
      <c r="BXO100" s="7"/>
      <c r="BXP100" s="7"/>
      <c r="BXQ100" s="7"/>
      <c r="BXR100" s="7"/>
      <c r="BXS100" s="7"/>
      <c r="BXT100" s="7"/>
      <c r="BXU100" s="7"/>
      <c r="BXV100" s="7"/>
      <c r="BXW100" s="7"/>
      <c r="BXX100" s="7"/>
      <c r="BXY100" s="7"/>
      <c r="BXZ100" s="7"/>
      <c r="BYA100" s="7"/>
      <c r="BYB100" s="7"/>
      <c r="BYC100" s="7"/>
      <c r="BYD100" s="7"/>
      <c r="BYE100" s="7"/>
      <c r="BYF100" s="7"/>
      <c r="BYG100" s="7"/>
      <c r="BYH100" s="7"/>
      <c r="BYI100" s="7"/>
      <c r="BYJ100" s="7"/>
      <c r="BYK100" s="7"/>
      <c r="BYL100" s="7"/>
      <c r="BYM100" s="7"/>
      <c r="BYN100" s="7"/>
      <c r="BYO100" s="7"/>
      <c r="BYP100" s="7"/>
      <c r="BYQ100" s="7"/>
      <c r="BYR100" s="7"/>
      <c r="BYS100" s="7"/>
      <c r="BYT100" s="7"/>
      <c r="BYU100" s="7"/>
      <c r="BYV100" s="7"/>
      <c r="BYW100" s="7"/>
      <c r="BYX100" s="7"/>
      <c r="BYY100" s="7"/>
      <c r="BYZ100" s="7"/>
      <c r="BZA100" s="7"/>
      <c r="BZB100" s="7"/>
      <c r="BZC100" s="7"/>
      <c r="BZD100" s="7"/>
      <c r="BZE100" s="7"/>
      <c r="BZF100" s="7"/>
      <c r="BZG100" s="7"/>
      <c r="BZH100" s="7"/>
      <c r="BZI100" s="7"/>
      <c r="BZJ100" s="7"/>
      <c r="BZK100" s="7"/>
      <c r="BZL100" s="7"/>
      <c r="BZM100" s="7"/>
      <c r="BZN100" s="7"/>
      <c r="BZO100" s="7"/>
      <c r="BZP100" s="7"/>
      <c r="BZQ100" s="7"/>
      <c r="BZR100" s="7"/>
      <c r="BZS100" s="7"/>
      <c r="BZT100" s="7"/>
      <c r="BZU100" s="7"/>
      <c r="BZV100" s="7"/>
      <c r="BZW100" s="7"/>
      <c r="BZX100" s="7"/>
      <c r="BZY100" s="7"/>
      <c r="BZZ100" s="7"/>
      <c r="CAA100" s="7"/>
      <c r="CAB100" s="7"/>
      <c r="CAC100" s="7"/>
      <c r="CAD100" s="7"/>
      <c r="CAE100" s="7"/>
      <c r="CAF100" s="7"/>
      <c r="CAG100" s="7"/>
      <c r="CAH100" s="7"/>
      <c r="CAI100" s="7"/>
      <c r="CAJ100" s="7"/>
      <c r="CAK100" s="7"/>
      <c r="CAL100" s="7"/>
      <c r="CAM100" s="7"/>
      <c r="CAN100" s="7"/>
      <c r="CAO100" s="7"/>
      <c r="CAP100" s="7"/>
      <c r="CAQ100" s="7"/>
      <c r="CAR100" s="7"/>
      <c r="CAS100" s="7"/>
      <c r="CAT100" s="7"/>
      <c r="CAU100" s="7"/>
      <c r="CAV100" s="7"/>
      <c r="CAW100" s="7"/>
      <c r="CAX100" s="7"/>
      <c r="CAY100" s="7"/>
      <c r="CAZ100" s="7"/>
      <c r="CBA100" s="7"/>
      <c r="CBB100" s="7"/>
      <c r="CBC100" s="7"/>
      <c r="CBD100" s="7"/>
      <c r="CBE100" s="7"/>
      <c r="CBF100" s="7"/>
      <c r="CBG100" s="7"/>
      <c r="CBH100" s="7"/>
      <c r="CBI100" s="7"/>
      <c r="CBJ100" s="7"/>
      <c r="CBK100" s="7"/>
      <c r="CBL100" s="7"/>
      <c r="CBM100" s="7"/>
      <c r="CBN100" s="7"/>
      <c r="CBO100" s="7"/>
      <c r="CBP100" s="7"/>
      <c r="CBQ100" s="7"/>
      <c r="CBR100" s="7"/>
      <c r="CBS100" s="7"/>
      <c r="CBT100" s="7"/>
      <c r="CBU100" s="7"/>
      <c r="CBV100" s="7"/>
      <c r="CBW100" s="7"/>
      <c r="CBX100" s="7"/>
      <c r="CBY100" s="7"/>
      <c r="CBZ100" s="7"/>
      <c r="CCA100" s="7"/>
      <c r="CCB100" s="7"/>
      <c r="CCC100" s="7"/>
      <c r="CCD100" s="7"/>
      <c r="CCE100" s="7"/>
      <c r="CCF100" s="7"/>
      <c r="CCG100" s="7"/>
      <c r="CCH100" s="7"/>
      <c r="CCI100" s="7"/>
      <c r="CCJ100" s="7"/>
      <c r="CCK100" s="7"/>
      <c r="CCL100" s="7"/>
      <c r="CCM100" s="7"/>
      <c r="CCN100" s="7"/>
      <c r="CCO100" s="7"/>
      <c r="CCP100" s="7"/>
      <c r="CCQ100" s="7"/>
      <c r="CCR100" s="7"/>
      <c r="CCS100" s="7"/>
      <c r="CCT100" s="7"/>
      <c r="CCU100" s="7"/>
      <c r="CCV100" s="7"/>
      <c r="CCW100" s="7"/>
      <c r="CCX100" s="7"/>
      <c r="CCY100" s="7"/>
      <c r="CCZ100" s="7"/>
      <c r="CDA100" s="7"/>
      <c r="CDB100" s="7"/>
      <c r="CDC100" s="7"/>
      <c r="CDD100" s="7"/>
      <c r="CDE100" s="7"/>
      <c r="CDF100" s="7"/>
      <c r="CDG100" s="7"/>
      <c r="CDH100" s="7"/>
      <c r="CDI100" s="7"/>
      <c r="CDJ100" s="7"/>
      <c r="CDK100" s="7"/>
      <c r="CDL100" s="7"/>
      <c r="CDM100" s="7"/>
      <c r="CDN100" s="7"/>
      <c r="CDO100" s="7"/>
      <c r="CDP100" s="7"/>
      <c r="CDQ100" s="7"/>
      <c r="CDR100" s="7"/>
      <c r="CDS100" s="7"/>
      <c r="CDT100" s="7"/>
      <c r="CDU100" s="7"/>
      <c r="CDV100" s="7"/>
      <c r="CDW100" s="7"/>
      <c r="CDX100" s="7"/>
      <c r="CDY100" s="7"/>
      <c r="CDZ100" s="7"/>
      <c r="CEA100" s="7"/>
      <c r="CEB100" s="7"/>
      <c r="CEC100" s="7"/>
      <c r="CED100" s="7"/>
      <c r="CEE100" s="7"/>
      <c r="CEF100" s="7"/>
      <c r="CEG100" s="7"/>
      <c r="CEH100" s="7"/>
      <c r="CEI100" s="7"/>
      <c r="CEJ100" s="7"/>
      <c r="CEK100" s="7"/>
      <c r="CEL100" s="7"/>
      <c r="CEM100" s="7"/>
      <c r="CEN100" s="7"/>
      <c r="CEO100" s="7"/>
      <c r="CEP100" s="7"/>
      <c r="CEQ100" s="7"/>
      <c r="CER100" s="7"/>
      <c r="CES100" s="7"/>
      <c r="CET100" s="7"/>
      <c r="CEU100" s="7"/>
      <c r="CEV100" s="7"/>
      <c r="CEW100" s="7"/>
      <c r="CEX100" s="7"/>
      <c r="CEY100" s="7"/>
      <c r="CEZ100" s="7"/>
      <c r="CFA100" s="7"/>
      <c r="CFB100" s="7"/>
      <c r="CFC100" s="7"/>
      <c r="CFD100" s="7"/>
      <c r="CFE100" s="7"/>
      <c r="CFF100" s="7"/>
      <c r="CFG100" s="7"/>
      <c r="CFH100" s="7"/>
      <c r="CFI100" s="7"/>
      <c r="CFJ100" s="7"/>
      <c r="CFK100" s="7"/>
      <c r="CFL100" s="7"/>
      <c r="CFM100" s="7"/>
      <c r="CFN100" s="7"/>
      <c r="CFO100" s="7"/>
      <c r="CFP100" s="7"/>
      <c r="CFQ100" s="7"/>
      <c r="CFR100" s="7"/>
      <c r="CFS100" s="7"/>
      <c r="CFT100" s="7"/>
      <c r="CFU100" s="7"/>
      <c r="CFV100" s="7"/>
      <c r="CFW100" s="7"/>
      <c r="CFX100" s="7"/>
      <c r="CFY100" s="7"/>
      <c r="CFZ100" s="7"/>
      <c r="CGA100" s="7"/>
      <c r="CGB100" s="7"/>
      <c r="CGC100" s="7"/>
      <c r="CGD100" s="7"/>
      <c r="CGE100" s="7"/>
      <c r="CGF100" s="7"/>
      <c r="CGG100" s="7"/>
      <c r="CGH100" s="7"/>
      <c r="CGI100" s="7"/>
      <c r="CGJ100" s="7"/>
      <c r="CGK100" s="7"/>
      <c r="CGL100" s="7"/>
      <c r="CGM100" s="7"/>
      <c r="CGN100" s="7"/>
      <c r="CGO100" s="7"/>
      <c r="CGP100" s="7"/>
      <c r="CGQ100" s="7"/>
      <c r="CGR100" s="7"/>
      <c r="CGS100" s="7"/>
      <c r="CGT100" s="7"/>
      <c r="CGU100" s="7"/>
      <c r="CGV100" s="7"/>
      <c r="CGW100" s="7"/>
      <c r="CGX100" s="7"/>
      <c r="CGY100" s="7"/>
      <c r="CGZ100" s="7"/>
      <c r="CHA100" s="7"/>
      <c r="CHB100" s="7"/>
      <c r="CHC100" s="7"/>
      <c r="CHD100" s="7"/>
      <c r="CHE100" s="7"/>
      <c r="CHF100" s="7"/>
      <c r="CHG100" s="7"/>
      <c r="CHH100" s="7"/>
      <c r="CHI100" s="7"/>
      <c r="CHJ100" s="7"/>
      <c r="CHK100" s="7"/>
      <c r="CHL100" s="7"/>
      <c r="CHM100" s="7"/>
      <c r="CHN100" s="7"/>
      <c r="CHO100" s="7"/>
      <c r="CHP100" s="7"/>
      <c r="CHQ100" s="7"/>
      <c r="CHR100" s="7"/>
      <c r="CHS100" s="7"/>
      <c r="CHT100" s="7"/>
      <c r="CHU100" s="7"/>
      <c r="CHV100" s="7"/>
      <c r="CHW100" s="7"/>
      <c r="CHX100" s="7"/>
      <c r="CHY100" s="7"/>
      <c r="CHZ100" s="7"/>
      <c r="CIA100" s="7"/>
      <c r="CIB100" s="7"/>
      <c r="CIC100" s="7"/>
      <c r="CID100" s="7"/>
      <c r="CIE100" s="7"/>
      <c r="CIF100" s="7"/>
      <c r="CIG100" s="7"/>
      <c r="CIH100" s="7"/>
      <c r="CII100" s="7"/>
      <c r="CIJ100" s="7"/>
      <c r="CIK100" s="7"/>
      <c r="CIL100" s="7"/>
      <c r="CIM100" s="7"/>
      <c r="CIN100" s="7"/>
      <c r="CIO100" s="7"/>
      <c r="CIP100" s="7"/>
      <c r="CIQ100" s="7"/>
      <c r="CIR100" s="7"/>
      <c r="CIS100" s="7"/>
      <c r="CIT100" s="7"/>
      <c r="CIU100" s="7"/>
      <c r="CIV100" s="7"/>
      <c r="CIW100" s="7"/>
      <c r="CIX100" s="7"/>
      <c r="CIY100" s="7"/>
      <c r="CIZ100" s="7"/>
      <c r="CJA100" s="7"/>
      <c r="CJB100" s="7"/>
      <c r="CJC100" s="7"/>
      <c r="CJD100" s="7"/>
      <c r="CJE100" s="7"/>
      <c r="CJF100" s="7"/>
      <c r="CJG100" s="7"/>
      <c r="CJH100" s="7"/>
      <c r="CJI100" s="7"/>
      <c r="CJJ100" s="7"/>
      <c r="CJK100" s="7"/>
      <c r="CJL100" s="7"/>
      <c r="CJM100" s="7"/>
      <c r="CJN100" s="7"/>
      <c r="CJO100" s="7"/>
      <c r="CJP100" s="7"/>
      <c r="CJQ100" s="7"/>
      <c r="CJR100" s="7"/>
      <c r="CJS100" s="7"/>
      <c r="CJT100" s="7"/>
      <c r="CJU100" s="7"/>
      <c r="CJV100" s="7"/>
      <c r="CJW100" s="7"/>
      <c r="CJX100" s="7"/>
      <c r="CJY100" s="7"/>
      <c r="CJZ100" s="7"/>
      <c r="CKA100" s="7"/>
      <c r="CKB100" s="7"/>
      <c r="CKC100" s="7"/>
      <c r="CKD100" s="7"/>
      <c r="CKE100" s="7"/>
      <c r="CKF100" s="7"/>
      <c r="CKG100" s="7"/>
      <c r="CKH100" s="7"/>
      <c r="CKI100" s="7"/>
      <c r="CKJ100" s="7"/>
      <c r="CKK100" s="7"/>
      <c r="CKL100" s="7"/>
      <c r="CKM100" s="7"/>
      <c r="CKN100" s="7"/>
      <c r="CKO100" s="7"/>
      <c r="CKP100" s="7"/>
      <c r="CKQ100" s="7"/>
      <c r="CKR100" s="7"/>
      <c r="CKS100" s="7"/>
      <c r="CKT100" s="7"/>
      <c r="CKU100" s="7"/>
      <c r="CKV100" s="7"/>
      <c r="CKW100" s="7"/>
      <c r="CKX100" s="7"/>
      <c r="CKY100" s="7"/>
      <c r="CKZ100" s="7"/>
      <c r="CLA100" s="7"/>
      <c r="CLB100" s="7"/>
      <c r="CLC100" s="7"/>
      <c r="CLD100" s="7"/>
      <c r="CLE100" s="7"/>
      <c r="CLF100" s="7"/>
      <c r="CLG100" s="7"/>
      <c r="CLH100" s="7"/>
      <c r="CLI100" s="7"/>
      <c r="CLJ100" s="7"/>
      <c r="CLK100" s="7"/>
      <c r="CLL100" s="7"/>
      <c r="CLM100" s="7"/>
      <c r="CLN100" s="7"/>
      <c r="CLO100" s="7"/>
      <c r="CLP100" s="7"/>
      <c r="CLQ100" s="7"/>
      <c r="CLR100" s="7"/>
      <c r="CLS100" s="7"/>
      <c r="CLT100" s="7"/>
      <c r="CLU100" s="7"/>
      <c r="CLV100" s="7"/>
      <c r="CLW100" s="7"/>
      <c r="CLX100" s="7"/>
      <c r="CLY100" s="7"/>
      <c r="CLZ100" s="7"/>
      <c r="CMA100" s="7"/>
      <c r="CMB100" s="7"/>
      <c r="CMC100" s="7"/>
      <c r="CMD100" s="7"/>
      <c r="CME100" s="7"/>
      <c r="CMF100" s="7"/>
      <c r="CMG100" s="7"/>
      <c r="CMH100" s="7"/>
      <c r="CMI100" s="7"/>
      <c r="CMJ100" s="7"/>
      <c r="CMK100" s="7"/>
      <c r="CML100" s="7"/>
      <c r="CMM100" s="7"/>
      <c r="CMN100" s="7"/>
      <c r="CMO100" s="7"/>
      <c r="CMP100" s="7"/>
      <c r="CMQ100" s="7"/>
      <c r="CMR100" s="7"/>
      <c r="CMS100" s="7"/>
      <c r="CMT100" s="7"/>
      <c r="CMU100" s="7"/>
      <c r="CMV100" s="7"/>
      <c r="CMW100" s="7"/>
      <c r="CMX100" s="7"/>
      <c r="CMY100" s="7"/>
      <c r="CMZ100" s="7"/>
      <c r="CNA100" s="7"/>
      <c r="CNB100" s="7"/>
      <c r="CNC100" s="7"/>
      <c r="CND100" s="7"/>
      <c r="CNE100" s="7"/>
      <c r="CNF100" s="7"/>
      <c r="CNG100" s="7"/>
      <c r="CNH100" s="7"/>
      <c r="CNI100" s="7"/>
      <c r="CNJ100" s="7"/>
      <c r="CNK100" s="7"/>
      <c r="CNL100" s="7"/>
      <c r="CNM100" s="7"/>
      <c r="CNN100" s="7"/>
      <c r="CNO100" s="7"/>
      <c r="CNP100" s="7"/>
      <c r="CNQ100" s="7"/>
      <c r="CNR100" s="7"/>
      <c r="CNS100" s="7"/>
      <c r="CNT100" s="7"/>
      <c r="CNU100" s="7"/>
      <c r="CNV100" s="7"/>
      <c r="CNW100" s="7"/>
      <c r="CNX100" s="7"/>
      <c r="CNY100" s="7"/>
      <c r="CNZ100" s="7"/>
      <c r="COA100" s="7"/>
      <c r="COB100" s="7"/>
      <c r="COC100" s="7"/>
      <c r="COD100" s="7"/>
      <c r="COE100" s="7"/>
      <c r="COF100" s="7"/>
      <c r="COG100" s="7"/>
      <c r="COH100" s="7"/>
      <c r="COI100" s="7"/>
      <c r="COJ100" s="7"/>
      <c r="COK100" s="7"/>
      <c r="COL100" s="7"/>
      <c r="COM100" s="7"/>
      <c r="CON100" s="7"/>
      <c r="COO100" s="7"/>
      <c r="COP100" s="7"/>
      <c r="COQ100" s="7"/>
      <c r="COR100" s="7"/>
      <c r="COS100" s="7"/>
      <c r="COT100" s="7"/>
      <c r="COU100" s="7"/>
      <c r="COV100" s="7"/>
      <c r="COW100" s="7"/>
      <c r="COX100" s="7"/>
      <c r="COY100" s="7"/>
      <c r="COZ100" s="7"/>
      <c r="CPA100" s="7"/>
      <c r="CPB100" s="7"/>
      <c r="CPC100" s="7"/>
      <c r="CPD100" s="7"/>
      <c r="CPE100" s="7"/>
      <c r="CPF100" s="7"/>
      <c r="CPG100" s="7"/>
      <c r="CPH100" s="7"/>
      <c r="CPI100" s="7"/>
      <c r="CPJ100" s="7"/>
      <c r="CPK100" s="7"/>
      <c r="CPL100" s="7"/>
      <c r="CPM100" s="7"/>
      <c r="CPN100" s="7"/>
      <c r="CPO100" s="7"/>
      <c r="CPP100" s="7"/>
      <c r="CPQ100" s="7"/>
      <c r="CPR100" s="7"/>
      <c r="CPS100" s="7"/>
      <c r="CPT100" s="7"/>
      <c r="CPU100" s="7"/>
      <c r="CPV100" s="7"/>
      <c r="CPW100" s="7"/>
      <c r="CPX100" s="7"/>
      <c r="CPY100" s="7"/>
      <c r="CPZ100" s="7"/>
      <c r="CQA100" s="7"/>
      <c r="CQB100" s="7"/>
      <c r="CQC100" s="7"/>
      <c r="CQD100" s="7"/>
      <c r="CQE100" s="7"/>
      <c r="CQF100" s="7"/>
      <c r="CQG100" s="7"/>
      <c r="CQH100" s="7"/>
      <c r="CQI100" s="7"/>
      <c r="CQJ100" s="7"/>
      <c r="CQK100" s="7"/>
      <c r="CQL100" s="7"/>
      <c r="CQM100" s="7"/>
      <c r="CQN100" s="7"/>
      <c r="CQO100" s="7"/>
      <c r="CQP100" s="7"/>
      <c r="CQQ100" s="7"/>
      <c r="CQR100" s="7"/>
      <c r="CQS100" s="7"/>
      <c r="CQT100" s="7"/>
      <c r="CQU100" s="7"/>
      <c r="CQV100" s="7"/>
      <c r="CQW100" s="7"/>
      <c r="CQX100" s="7"/>
      <c r="CQY100" s="7"/>
      <c r="CQZ100" s="7"/>
      <c r="CRA100" s="7"/>
      <c r="CRB100" s="7"/>
      <c r="CRC100" s="7"/>
      <c r="CRD100" s="7"/>
      <c r="CRE100" s="7"/>
      <c r="CRF100" s="7"/>
      <c r="CRG100" s="7"/>
      <c r="CRH100" s="7"/>
      <c r="CRI100" s="7"/>
      <c r="CRJ100" s="7"/>
      <c r="CRK100" s="7"/>
      <c r="CRL100" s="7"/>
      <c r="CRM100" s="7"/>
      <c r="CRN100" s="7"/>
      <c r="CRO100" s="7"/>
      <c r="CRP100" s="7"/>
      <c r="CRQ100" s="7"/>
      <c r="CRR100" s="7"/>
      <c r="CRS100" s="7"/>
      <c r="CRT100" s="7"/>
      <c r="CRU100" s="7"/>
      <c r="CRV100" s="7"/>
      <c r="CRW100" s="7"/>
      <c r="CRX100" s="7"/>
      <c r="CRY100" s="7"/>
      <c r="CRZ100" s="7"/>
      <c r="CSA100" s="7"/>
      <c r="CSB100" s="7"/>
      <c r="CSC100" s="7"/>
      <c r="CSD100" s="7"/>
      <c r="CSE100" s="7"/>
      <c r="CSF100" s="7"/>
      <c r="CSG100" s="7"/>
      <c r="CSH100" s="7"/>
      <c r="CSI100" s="7"/>
      <c r="CSJ100" s="7"/>
      <c r="CSK100" s="7"/>
      <c r="CSL100" s="7"/>
      <c r="CSM100" s="7"/>
      <c r="CSN100" s="7"/>
      <c r="CSO100" s="7"/>
      <c r="CSP100" s="7"/>
      <c r="CSQ100" s="7"/>
      <c r="CSR100" s="7"/>
      <c r="CSS100" s="7"/>
      <c r="CST100" s="7"/>
      <c r="CSU100" s="7"/>
      <c r="CSV100" s="7"/>
      <c r="CSW100" s="7"/>
      <c r="CSX100" s="7"/>
      <c r="CSY100" s="7"/>
      <c r="CSZ100" s="7"/>
      <c r="CTA100" s="7"/>
      <c r="CTB100" s="7"/>
      <c r="CTC100" s="7"/>
      <c r="CTD100" s="7"/>
      <c r="CTE100" s="7"/>
      <c r="CTF100" s="7"/>
      <c r="CTG100" s="7"/>
      <c r="CTH100" s="7"/>
      <c r="CTI100" s="7"/>
      <c r="CTJ100" s="7"/>
      <c r="CTK100" s="7"/>
      <c r="CTL100" s="7"/>
      <c r="CTM100" s="7"/>
      <c r="CTN100" s="7"/>
      <c r="CTO100" s="7"/>
      <c r="CTP100" s="7"/>
      <c r="CTQ100" s="7"/>
      <c r="CTR100" s="7"/>
      <c r="CTS100" s="7"/>
      <c r="CTT100" s="7"/>
      <c r="CTU100" s="7"/>
      <c r="CTV100" s="7"/>
      <c r="CTW100" s="7"/>
      <c r="CTX100" s="7"/>
      <c r="CTY100" s="7"/>
      <c r="CTZ100" s="7"/>
      <c r="CUA100" s="7"/>
      <c r="CUB100" s="7"/>
      <c r="CUC100" s="7"/>
      <c r="CUD100" s="7"/>
      <c r="CUE100" s="7"/>
      <c r="CUF100" s="7"/>
      <c r="CUG100" s="7"/>
      <c r="CUH100" s="7"/>
      <c r="CUI100" s="7"/>
      <c r="CUJ100" s="7"/>
      <c r="CUK100" s="7"/>
      <c r="CUL100" s="7"/>
      <c r="CUM100" s="7"/>
      <c r="CUN100" s="7"/>
      <c r="CUO100" s="7"/>
      <c r="CUP100" s="7"/>
      <c r="CUQ100" s="7"/>
      <c r="CUR100" s="7"/>
      <c r="CUS100" s="7"/>
      <c r="CUT100" s="7"/>
      <c r="CUU100" s="7"/>
      <c r="CUV100" s="7"/>
      <c r="CUW100" s="7"/>
      <c r="CUX100" s="7"/>
      <c r="CUY100" s="7"/>
      <c r="CUZ100" s="7"/>
      <c r="CVA100" s="7"/>
      <c r="CVB100" s="7"/>
      <c r="CVC100" s="7"/>
      <c r="CVD100" s="7"/>
      <c r="CVE100" s="7"/>
      <c r="CVF100" s="7"/>
      <c r="CVG100" s="7"/>
      <c r="CVH100" s="7"/>
      <c r="CVI100" s="7"/>
      <c r="CVJ100" s="7"/>
      <c r="CVK100" s="7"/>
      <c r="CVL100" s="7"/>
      <c r="CVM100" s="7"/>
      <c r="CVN100" s="7"/>
      <c r="CVO100" s="7"/>
      <c r="CVP100" s="7"/>
      <c r="CVQ100" s="7"/>
      <c r="CVR100" s="7"/>
      <c r="CVS100" s="7"/>
      <c r="CVT100" s="7"/>
      <c r="CVU100" s="7"/>
      <c r="CVV100" s="7"/>
      <c r="CVW100" s="7"/>
      <c r="CVX100" s="7"/>
      <c r="CVY100" s="7"/>
      <c r="CVZ100" s="7"/>
      <c r="CWA100" s="7"/>
      <c r="CWB100" s="7"/>
      <c r="CWC100" s="7"/>
      <c r="CWD100" s="7"/>
      <c r="CWE100" s="7"/>
      <c r="CWF100" s="7"/>
      <c r="CWG100" s="7"/>
      <c r="CWH100" s="7"/>
      <c r="CWI100" s="7"/>
      <c r="CWJ100" s="7"/>
      <c r="CWK100" s="7"/>
      <c r="CWL100" s="7"/>
      <c r="CWM100" s="7"/>
      <c r="CWN100" s="7"/>
      <c r="CWO100" s="7"/>
      <c r="CWP100" s="7"/>
      <c r="CWQ100" s="7"/>
      <c r="CWR100" s="7"/>
      <c r="CWS100" s="7"/>
      <c r="CWT100" s="7"/>
      <c r="CWU100" s="7"/>
      <c r="CWV100" s="7"/>
      <c r="CWW100" s="7"/>
      <c r="CWX100" s="7"/>
      <c r="CWY100" s="7"/>
      <c r="CWZ100" s="7"/>
      <c r="CXA100" s="7"/>
      <c r="CXB100" s="7"/>
      <c r="CXC100" s="7"/>
      <c r="CXD100" s="7"/>
      <c r="CXE100" s="7"/>
      <c r="CXF100" s="7"/>
      <c r="CXG100" s="7"/>
      <c r="CXH100" s="7"/>
      <c r="CXI100" s="7"/>
      <c r="CXJ100" s="7"/>
      <c r="CXK100" s="7"/>
      <c r="CXL100" s="7"/>
      <c r="CXM100" s="7"/>
      <c r="CXN100" s="7"/>
      <c r="CXO100" s="7"/>
      <c r="CXP100" s="7"/>
      <c r="CXQ100" s="7"/>
      <c r="CXR100" s="7"/>
      <c r="CXS100" s="7"/>
      <c r="CXT100" s="7"/>
      <c r="CXU100" s="7"/>
      <c r="CXV100" s="7"/>
      <c r="CXW100" s="7"/>
      <c r="CXX100" s="7"/>
      <c r="CXY100" s="7"/>
      <c r="CXZ100" s="7"/>
      <c r="CYA100" s="7"/>
      <c r="CYB100" s="7"/>
      <c r="CYC100" s="7"/>
      <c r="CYD100" s="7"/>
      <c r="CYE100" s="7"/>
      <c r="CYF100" s="7"/>
      <c r="CYG100" s="7"/>
      <c r="CYH100" s="7"/>
      <c r="CYI100" s="7"/>
      <c r="CYJ100" s="7"/>
      <c r="CYK100" s="7"/>
      <c r="CYL100" s="7"/>
      <c r="CYM100" s="7"/>
      <c r="CYN100" s="7"/>
      <c r="CYO100" s="7"/>
      <c r="CYP100" s="7"/>
      <c r="CYQ100" s="7"/>
      <c r="CYR100" s="7"/>
      <c r="CYS100" s="7"/>
      <c r="CYT100" s="7"/>
      <c r="CYU100" s="7"/>
      <c r="CYV100" s="7"/>
      <c r="CYW100" s="7"/>
      <c r="CYX100" s="7"/>
      <c r="CYY100" s="7"/>
      <c r="CYZ100" s="7"/>
      <c r="CZA100" s="7"/>
      <c r="CZB100" s="7"/>
      <c r="CZC100" s="7"/>
      <c r="CZD100" s="7"/>
      <c r="CZE100" s="7"/>
      <c r="CZF100" s="7"/>
      <c r="CZG100" s="7"/>
      <c r="CZH100" s="7"/>
      <c r="CZI100" s="7"/>
      <c r="CZJ100" s="7"/>
      <c r="CZK100" s="7"/>
      <c r="CZL100" s="7"/>
      <c r="CZM100" s="7"/>
      <c r="CZN100" s="7"/>
      <c r="CZO100" s="7"/>
      <c r="CZP100" s="7"/>
      <c r="CZQ100" s="7"/>
      <c r="CZR100" s="7"/>
      <c r="CZS100" s="7"/>
      <c r="CZT100" s="7"/>
      <c r="CZU100" s="7"/>
      <c r="CZV100" s="7"/>
      <c r="CZW100" s="7"/>
      <c r="CZX100" s="7"/>
      <c r="CZY100" s="7"/>
      <c r="CZZ100" s="7"/>
      <c r="DAA100" s="7"/>
      <c r="DAB100" s="7"/>
      <c r="DAC100" s="7"/>
      <c r="DAD100" s="7"/>
      <c r="DAE100" s="7"/>
      <c r="DAF100" s="7"/>
      <c r="DAG100" s="7"/>
      <c r="DAH100" s="7"/>
      <c r="DAI100" s="7"/>
      <c r="DAJ100" s="7"/>
      <c r="DAK100" s="7"/>
      <c r="DAL100" s="7"/>
      <c r="DAM100" s="7"/>
      <c r="DAN100" s="7"/>
      <c r="DAO100" s="7"/>
      <c r="DAP100" s="7"/>
      <c r="DAQ100" s="7"/>
      <c r="DAR100" s="7"/>
      <c r="DAS100" s="7"/>
      <c r="DAT100" s="7"/>
      <c r="DAU100" s="7"/>
      <c r="DAV100" s="7"/>
      <c r="DAW100" s="7"/>
      <c r="DAX100" s="7"/>
      <c r="DAY100" s="7"/>
      <c r="DAZ100" s="7"/>
      <c r="DBA100" s="7"/>
      <c r="DBB100" s="7"/>
      <c r="DBC100" s="7"/>
      <c r="DBD100" s="7"/>
      <c r="DBE100" s="7"/>
      <c r="DBF100" s="7"/>
      <c r="DBG100" s="7"/>
      <c r="DBH100" s="7"/>
      <c r="DBI100" s="7"/>
      <c r="DBJ100" s="7"/>
      <c r="DBK100" s="7"/>
      <c r="DBL100" s="7"/>
      <c r="DBM100" s="7"/>
      <c r="DBN100" s="7"/>
      <c r="DBO100" s="7"/>
      <c r="DBP100" s="7"/>
      <c r="DBQ100" s="7"/>
      <c r="DBR100" s="7"/>
      <c r="DBS100" s="7"/>
      <c r="DBT100" s="7"/>
      <c r="DBU100" s="7"/>
      <c r="DBV100" s="7"/>
      <c r="DBW100" s="7"/>
      <c r="DBX100" s="7"/>
      <c r="DBY100" s="7"/>
      <c r="DBZ100" s="7"/>
      <c r="DCA100" s="7"/>
      <c r="DCB100" s="7"/>
      <c r="DCC100" s="7"/>
      <c r="DCD100" s="7"/>
      <c r="DCE100" s="7"/>
      <c r="DCF100" s="7"/>
      <c r="DCG100" s="7"/>
      <c r="DCH100" s="7"/>
      <c r="DCI100" s="7"/>
      <c r="DCJ100" s="7"/>
      <c r="DCK100" s="7"/>
      <c r="DCL100" s="7"/>
      <c r="DCM100" s="7"/>
      <c r="DCN100" s="7"/>
      <c r="DCO100" s="7"/>
      <c r="DCP100" s="7"/>
      <c r="DCQ100" s="7"/>
      <c r="DCR100" s="7"/>
      <c r="DCS100" s="7"/>
      <c r="DCT100" s="7"/>
      <c r="DCU100" s="7"/>
      <c r="DCV100" s="7"/>
      <c r="DCW100" s="7"/>
      <c r="DCX100" s="7"/>
      <c r="DCY100" s="7"/>
      <c r="DCZ100" s="7"/>
      <c r="DDA100" s="7"/>
      <c r="DDB100" s="7"/>
      <c r="DDC100" s="7"/>
      <c r="DDD100" s="7"/>
      <c r="DDE100" s="7"/>
      <c r="DDF100" s="7"/>
      <c r="DDG100" s="7"/>
      <c r="DDH100" s="7"/>
      <c r="DDI100" s="7"/>
      <c r="DDJ100" s="7"/>
      <c r="DDK100" s="7"/>
      <c r="DDL100" s="7"/>
      <c r="DDM100" s="7"/>
      <c r="DDN100" s="7"/>
      <c r="DDO100" s="7"/>
      <c r="DDP100" s="7"/>
      <c r="DDQ100" s="7"/>
      <c r="DDR100" s="7"/>
      <c r="DDS100" s="7"/>
      <c r="DDT100" s="7"/>
      <c r="DDU100" s="7"/>
      <c r="DDV100" s="7"/>
      <c r="DDW100" s="7"/>
      <c r="DDX100" s="7"/>
      <c r="DDY100" s="7"/>
      <c r="DDZ100" s="7"/>
      <c r="DEA100" s="7"/>
      <c r="DEB100" s="7"/>
      <c r="DEC100" s="7"/>
      <c r="DED100" s="7"/>
      <c r="DEE100" s="7"/>
      <c r="DEF100" s="7"/>
      <c r="DEG100" s="7"/>
      <c r="DEH100" s="7"/>
      <c r="DEI100" s="7"/>
      <c r="DEJ100" s="7"/>
      <c r="DEK100" s="7"/>
      <c r="DEL100" s="7"/>
      <c r="DEM100" s="7"/>
      <c r="DEN100" s="7"/>
      <c r="DEO100" s="7"/>
      <c r="DEP100" s="7"/>
      <c r="DEQ100" s="7"/>
      <c r="DER100" s="7"/>
      <c r="DES100" s="7"/>
      <c r="DET100" s="7"/>
      <c r="DEU100" s="7"/>
      <c r="DEV100" s="7"/>
      <c r="DEW100" s="7"/>
      <c r="DEX100" s="7"/>
      <c r="DEY100" s="7"/>
      <c r="DEZ100" s="7"/>
      <c r="DFA100" s="7"/>
      <c r="DFB100" s="7"/>
      <c r="DFC100" s="7"/>
      <c r="DFD100" s="7"/>
      <c r="DFE100" s="7"/>
      <c r="DFF100" s="7"/>
      <c r="DFG100" s="7"/>
      <c r="DFH100" s="7"/>
      <c r="DFI100" s="7"/>
      <c r="DFJ100" s="7"/>
      <c r="DFK100" s="7"/>
      <c r="DFL100" s="7"/>
      <c r="DFM100" s="7"/>
      <c r="DFN100" s="7"/>
      <c r="DFO100" s="7"/>
      <c r="DFP100" s="7"/>
      <c r="DFQ100" s="7"/>
      <c r="DFR100" s="7"/>
      <c r="DFS100" s="7"/>
      <c r="DFT100" s="7"/>
      <c r="DFU100" s="7"/>
      <c r="DFV100" s="7"/>
      <c r="DFW100" s="7"/>
      <c r="DFX100" s="7"/>
      <c r="DFY100" s="7"/>
      <c r="DFZ100" s="7"/>
      <c r="DGA100" s="7"/>
      <c r="DGB100" s="7"/>
      <c r="DGC100" s="7"/>
      <c r="DGD100" s="7"/>
      <c r="DGE100" s="7"/>
      <c r="DGF100" s="7"/>
      <c r="DGG100" s="7"/>
      <c r="DGH100" s="7"/>
      <c r="DGI100" s="7"/>
      <c r="DGJ100" s="7"/>
      <c r="DGK100" s="7"/>
      <c r="DGL100" s="7"/>
      <c r="DGM100" s="7"/>
      <c r="DGN100" s="7"/>
      <c r="DGO100" s="7"/>
      <c r="DGP100" s="7"/>
      <c r="DGQ100" s="7"/>
      <c r="DGR100" s="7"/>
      <c r="DGS100" s="7"/>
      <c r="DGT100" s="7"/>
      <c r="DGU100" s="7"/>
      <c r="DGV100" s="7"/>
      <c r="DGW100" s="7"/>
      <c r="DGX100" s="7"/>
      <c r="DGY100" s="7"/>
      <c r="DGZ100" s="7"/>
      <c r="DHA100" s="7"/>
      <c r="DHB100" s="7"/>
      <c r="DHC100" s="7"/>
      <c r="DHD100" s="7"/>
      <c r="DHE100" s="7"/>
      <c r="DHF100" s="7"/>
      <c r="DHG100" s="7"/>
      <c r="DHH100" s="7"/>
      <c r="DHI100" s="7"/>
      <c r="DHJ100" s="7"/>
      <c r="DHK100" s="7"/>
      <c r="DHL100" s="7"/>
      <c r="DHM100" s="7"/>
      <c r="DHN100" s="7"/>
      <c r="DHO100" s="7"/>
      <c r="DHP100" s="7"/>
      <c r="DHQ100" s="7"/>
      <c r="DHR100" s="7"/>
      <c r="DHS100" s="7"/>
      <c r="DHT100" s="7"/>
      <c r="DHU100" s="7"/>
      <c r="DHV100" s="7"/>
      <c r="DHW100" s="7"/>
      <c r="DHX100" s="7"/>
      <c r="DHY100" s="7"/>
      <c r="DHZ100" s="7"/>
      <c r="DIA100" s="7"/>
      <c r="DIB100" s="7"/>
      <c r="DIC100" s="7"/>
      <c r="DID100" s="7"/>
      <c r="DIE100" s="7"/>
      <c r="DIF100" s="7"/>
      <c r="DIG100" s="7"/>
      <c r="DIH100" s="7"/>
      <c r="DII100" s="7"/>
      <c r="DIJ100" s="7"/>
      <c r="DIK100" s="7"/>
      <c r="DIL100" s="7"/>
      <c r="DIM100" s="7"/>
      <c r="DIN100" s="7"/>
      <c r="DIO100" s="7"/>
      <c r="DIP100" s="7"/>
      <c r="DIQ100" s="7"/>
      <c r="DIR100" s="7"/>
      <c r="DIS100" s="7"/>
      <c r="DIT100" s="7"/>
      <c r="DIU100" s="7"/>
      <c r="DIV100" s="7"/>
      <c r="DIW100" s="7"/>
      <c r="DIX100" s="7"/>
      <c r="DIY100" s="7"/>
      <c r="DIZ100" s="7"/>
      <c r="DJA100" s="7"/>
      <c r="DJB100" s="7"/>
      <c r="DJC100" s="7"/>
      <c r="DJD100" s="7"/>
      <c r="DJE100" s="7"/>
      <c r="DJF100" s="7"/>
      <c r="DJG100" s="7"/>
      <c r="DJH100" s="7"/>
      <c r="DJI100" s="7"/>
      <c r="DJJ100" s="7"/>
      <c r="DJK100" s="7"/>
      <c r="DJL100" s="7"/>
      <c r="DJM100" s="7"/>
      <c r="DJN100" s="7"/>
      <c r="DJO100" s="7"/>
      <c r="DJP100" s="7"/>
      <c r="DJQ100" s="7"/>
      <c r="DJR100" s="7"/>
      <c r="DJS100" s="7"/>
      <c r="DJT100" s="7"/>
      <c r="DJU100" s="7"/>
      <c r="DJV100" s="7"/>
      <c r="DJW100" s="7"/>
      <c r="DJX100" s="7"/>
      <c r="DJY100" s="7"/>
      <c r="DJZ100" s="7"/>
      <c r="DKA100" s="7"/>
      <c r="DKB100" s="7"/>
      <c r="DKC100" s="7"/>
      <c r="DKD100" s="7"/>
      <c r="DKE100" s="7"/>
      <c r="DKF100" s="7"/>
      <c r="DKG100" s="7"/>
      <c r="DKH100" s="7"/>
      <c r="DKI100" s="7"/>
      <c r="DKJ100" s="7"/>
      <c r="DKK100" s="7"/>
      <c r="DKL100" s="7"/>
      <c r="DKM100" s="7"/>
      <c r="DKN100" s="7"/>
      <c r="DKO100" s="7"/>
      <c r="DKP100" s="7"/>
      <c r="DKQ100" s="7"/>
      <c r="DKR100" s="7"/>
      <c r="DKS100" s="7"/>
      <c r="DKT100" s="7"/>
      <c r="DKU100" s="7"/>
      <c r="DKV100" s="7"/>
      <c r="DKW100" s="7"/>
      <c r="DKX100" s="7"/>
      <c r="DKY100" s="7"/>
      <c r="DKZ100" s="7"/>
      <c r="DLA100" s="7"/>
      <c r="DLB100" s="7"/>
      <c r="DLC100" s="7"/>
      <c r="DLD100" s="7"/>
      <c r="DLE100" s="7"/>
      <c r="DLF100" s="7"/>
      <c r="DLG100" s="7"/>
      <c r="DLH100" s="7"/>
      <c r="DLI100" s="7"/>
      <c r="DLJ100" s="7"/>
      <c r="DLK100" s="7"/>
      <c r="DLL100" s="7"/>
      <c r="DLM100" s="7"/>
      <c r="DLN100" s="7"/>
      <c r="DLO100" s="7"/>
      <c r="DLP100" s="7"/>
      <c r="DLQ100" s="7"/>
      <c r="DLR100" s="7"/>
      <c r="DLS100" s="7"/>
      <c r="DLT100" s="7"/>
      <c r="DLU100" s="7"/>
      <c r="DLV100" s="7"/>
      <c r="DLW100" s="7"/>
      <c r="DLX100" s="7"/>
      <c r="DLY100" s="7"/>
      <c r="DLZ100" s="7"/>
      <c r="DMA100" s="7"/>
      <c r="DMB100" s="7"/>
      <c r="DMC100" s="7"/>
      <c r="DMD100" s="7"/>
      <c r="DME100" s="7"/>
      <c r="DMF100" s="7"/>
      <c r="DMG100" s="7"/>
      <c r="DMH100" s="7"/>
      <c r="DMI100" s="7"/>
      <c r="DMJ100" s="7"/>
      <c r="DMK100" s="7"/>
      <c r="DML100" s="7"/>
      <c r="DMM100" s="7"/>
      <c r="DMN100" s="7"/>
      <c r="DMO100" s="7"/>
      <c r="DMP100" s="7"/>
      <c r="DMQ100" s="7"/>
      <c r="DMR100" s="7"/>
      <c r="DMS100" s="7"/>
      <c r="DMT100" s="7"/>
      <c r="DMU100" s="7"/>
      <c r="DMV100" s="7"/>
      <c r="DMW100" s="7"/>
      <c r="DMX100" s="7"/>
      <c r="DMY100" s="7"/>
      <c r="DMZ100" s="7"/>
      <c r="DNA100" s="7"/>
      <c r="DNB100" s="7"/>
      <c r="DNC100" s="7"/>
      <c r="DND100" s="7"/>
      <c r="DNE100" s="7"/>
      <c r="DNF100" s="7"/>
      <c r="DNG100" s="7"/>
      <c r="DNH100" s="7"/>
      <c r="DNI100" s="7"/>
      <c r="DNJ100" s="7"/>
      <c r="DNK100" s="7"/>
      <c r="DNL100" s="7"/>
      <c r="DNM100" s="7"/>
      <c r="DNN100" s="7"/>
      <c r="DNO100" s="7"/>
      <c r="DNP100" s="7"/>
      <c r="DNQ100" s="7"/>
      <c r="DNR100" s="7"/>
      <c r="DNS100" s="7"/>
      <c r="DNT100" s="7"/>
      <c r="DNU100" s="7"/>
      <c r="DNV100" s="7"/>
      <c r="DNW100" s="7"/>
      <c r="DNX100" s="7"/>
      <c r="DNY100" s="7"/>
      <c r="DNZ100" s="7"/>
      <c r="DOA100" s="7"/>
      <c r="DOB100" s="7"/>
      <c r="DOC100" s="7"/>
      <c r="DOD100" s="7"/>
      <c r="DOE100" s="7"/>
      <c r="DOF100" s="7"/>
      <c r="DOG100" s="7"/>
      <c r="DOH100" s="7"/>
      <c r="DOI100" s="7"/>
      <c r="DOJ100" s="7"/>
      <c r="DOK100" s="7"/>
      <c r="DOL100" s="7"/>
      <c r="DOM100" s="7"/>
      <c r="DON100" s="7"/>
      <c r="DOO100" s="7"/>
      <c r="DOP100" s="7"/>
      <c r="DOQ100" s="7"/>
      <c r="DOR100" s="7"/>
      <c r="DOS100" s="7"/>
      <c r="DOT100" s="7"/>
      <c r="DOU100" s="7"/>
      <c r="DOV100" s="7"/>
      <c r="DOW100" s="7"/>
      <c r="DOX100" s="7"/>
      <c r="DOY100" s="7"/>
      <c r="DOZ100" s="7"/>
      <c r="DPA100" s="7"/>
      <c r="DPB100" s="7"/>
      <c r="DPC100" s="7"/>
      <c r="DPD100" s="7"/>
      <c r="DPE100" s="7"/>
      <c r="DPF100" s="7"/>
      <c r="DPG100" s="7"/>
      <c r="DPH100" s="7"/>
      <c r="DPI100" s="7"/>
      <c r="DPJ100" s="7"/>
      <c r="DPK100" s="7"/>
      <c r="DPL100" s="7"/>
      <c r="DPM100" s="7"/>
      <c r="DPN100" s="7"/>
      <c r="DPO100" s="7"/>
      <c r="DPP100" s="7"/>
      <c r="DPQ100" s="7"/>
      <c r="DPR100" s="7"/>
      <c r="DPS100" s="7"/>
      <c r="DPT100" s="7"/>
      <c r="DPU100" s="7"/>
      <c r="DPV100" s="7"/>
      <c r="DPW100" s="7"/>
      <c r="DPX100" s="7"/>
      <c r="DPY100" s="7"/>
      <c r="DPZ100" s="7"/>
      <c r="DQA100" s="7"/>
      <c r="DQB100" s="7"/>
      <c r="DQC100" s="7"/>
      <c r="DQD100" s="7"/>
      <c r="DQE100" s="7"/>
      <c r="DQF100" s="7"/>
      <c r="DQG100" s="7"/>
      <c r="DQH100" s="7"/>
      <c r="DQI100" s="7"/>
      <c r="DQJ100" s="7"/>
      <c r="DQK100" s="7"/>
      <c r="DQL100" s="7"/>
      <c r="DQM100" s="7"/>
      <c r="DQN100" s="7"/>
      <c r="DQO100" s="7"/>
      <c r="DQP100" s="7"/>
      <c r="DQQ100" s="7"/>
      <c r="DQR100" s="7"/>
      <c r="DQS100" s="7"/>
      <c r="DQT100" s="7"/>
      <c r="DQU100" s="7"/>
      <c r="DQV100" s="7"/>
      <c r="DQW100" s="7"/>
      <c r="DQX100" s="7"/>
      <c r="DQY100" s="7"/>
      <c r="DQZ100" s="7"/>
      <c r="DRA100" s="7"/>
      <c r="DRB100" s="7"/>
      <c r="DRC100" s="7"/>
      <c r="DRD100" s="7"/>
      <c r="DRE100" s="7"/>
      <c r="DRF100" s="7"/>
      <c r="DRG100" s="7"/>
      <c r="DRH100" s="7"/>
      <c r="DRI100" s="7"/>
      <c r="DRJ100" s="7"/>
      <c r="DRK100" s="7"/>
      <c r="DRL100" s="7"/>
      <c r="DRM100" s="7"/>
      <c r="DRN100" s="7"/>
      <c r="DRO100" s="7"/>
      <c r="DRP100" s="7"/>
      <c r="DRQ100" s="7"/>
      <c r="DRR100" s="7"/>
      <c r="DRS100" s="7"/>
      <c r="DRT100" s="7"/>
      <c r="DRU100" s="7"/>
      <c r="DRV100" s="7"/>
      <c r="DRW100" s="7"/>
      <c r="DRX100" s="7"/>
      <c r="DRY100" s="7"/>
      <c r="DRZ100" s="7"/>
      <c r="DSA100" s="7"/>
      <c r="DSB100" s="7"/>
      <c r="DSC100" s="7"/>
      <c r="DSD100" s="7"/>
      <c r="DSE100" s="7"/>
      <c r="DSF100" s="7"/>
      <c r="DSG100" s="7"/>
      <c r="DSH100" s="7"/>
      <c r="DSI100" s="7"/>
      <c r="DSJ100" s="7"/>
      <c r="DSK100" s="7"/>
      <c r="DSL100" s="7"/>
      <c r="DSM100" s="7"/>
      <c r="DSN100" s="7"/>
      <c r="DSO100" s="7"/>
      <c r="DSP100" s="7"/>
      <c r="DSQ100" s="7"/>
      <c r="DSR100" s="7"/>
      <c r="DSS100" s="7"/>
      <c r="DST100" s="7"/>
      <c r="DSU100" s="7"/>
      <c r="DSV100" s="7"/>
      <c r="DSW100" s="7"/>
      <c r="DSX100" s="7"/>
      <c r="DSY100" s="7"/>
      <c r="DSZ100" s="7"/>
      <c r="DTA100" s="7"/>
      <c r="DTB100" s="7"/>
      <c r="DTC100" s="7"/>
      <c r="DTD100" s="7"/>
      <c r="DTE100" s="7"/>
      <c r="DTF100" s="7"/>
      <c r="DTG100" s="7"/>
      <c r="DTH100" s="7"/>
      <c r="DTI100" s="7"/>
      <c r="DTJ100" s="7"/>
      <c r="DTK100" s="7"/>
      <c r="DTL100" s="7"/>
    </row>
    <row r="101" spans="1:3236" ht="46.5" x14ac:dyDescent="0.7">
      <c r="A101" s="66">
        <v>43892</v>
      </c>
      <c r="B101" s="66">
        <v>43892</v>
      </c>
      <c r="C101" s="62" t="s">
        <v>21</v>
      </c>
      <c r="D101" s="62">
        <v>44111503</v>
      </c>
      <c r="E101" s="63" t="s">
        <v>1644</v>
      </c>
      <c r="F101" s="62" t="s">
        <v>28</v>
      </c>
      <c r="G101" s="64">
        <v>455</v>
      </c>
      <c r="H101" s="64">
        <f t="shared" si="7"/>
        <v>910</v>
      </c>
      <c r="I101" s="62">
        <v>8</v>
      </c>
      <c r="J101" s="62">
        <v>5</v>
      </c>
      <c r="K101" s="65">
        <v>2</v>
      </c>
      <c r="L101" s="35"/>
      <c r="M101" s="31"/>
      <c r="N101" s="32">
        <f t="shared" si="5"/>
        <v>2</v>
      </c>
      <c r="O101" s="33"/>
      <c r="P101" s="34">
        <f t="shared" si="6"/>
        <v>2</v>
      </c>
      <c r="Q101" s="10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  <c r="IV101" s="7"/>
      <c r="IW101" s="7"/>
      <c r="IX101" s="7"/>
      <c r="IY101" s="7"/>
      <c r="IZ101" s="7"/>
      <c r="JA101" s="7"/>
      <c r="JB101" s="7"/>
      <c r="JC101" s="7"/>
      <c r="JD101" s="7"/>
      <c r="JE101" s="7"/>
      <c r="JF101" s="7"/>
      <c r="JG101" s="7"/>
      <c r="JH101" s="7"/>
      <c r="JI101" s="7"/>
      <c r="JJ101" s="7"/>
      <c r="JK101" s="7"/>
      <c r="JL101" s="7"/>
      <c r="JM101" s="7"/>
      <c r="JN101" s="7"/>
      <c r="JO101" s="7"/>
      <c r="JP101" s="7"/>
      <c r="JQ101" s="7"/>
      <c r="JR101" s="7"/>
      <c r="JS101" s="7"/>
      <c r="JT101" s="7"/>
      <c r="JU101" s="7"/>
      <c r="JV101" s="7"/>
      <c r="JW101" s="7"/>
      <c r="JX101" s="7"/>
      <c r="JY101" s="7"/>
      <c r="JZ101" s="7"/>
      <c r="KA101" s="7"/>
      <c r="KB101" s="7"/>
      <c r="KC101" s="7"/>
      <c r="KD101" s="7"/>
      <c r="KE101" s="7"/>
      <c r="KF101" s="7"/>
      <c r="KG101" s="7"/>
      <c r="KH101" s="7"/>
      <c r="KI101" s="7"/>
      <c r="KJ101" s="7"/>
      <c r="KK101" s="7"/>
      <c r="KL101" s="7"/>
      <c r="KM101" s="7"/>
      <c r="KN101" s="7"/>
      <c r="KO101" s="7"/>
      <c r="KP101" s="7"/>
      <c r="KQ101" s="7"/>
      <c r="KR101" s="7"/>
      <c r="KS101" s="7"/>
      <c r="KT101" s="7"/>
      <c r="KU101" s="7"/>
      <c r="KV101" s="7"/>
      <c r="KW101" s="7"/>
      <c r="KX101" s="7"/>
      <c r="KY101" s="7"/>
      <c r="KZ101" s="7"/>
      <c r="LA101" s="7"/>
      <c r="LB101" s="7"/>
      <c r="LC101" s="7"/>
      <c r="LD101" s="7"/>
      <c r="LE101" s="7"/>
      <c r="LF101" s="7"/>
      <c r="LG101" s="7"/>
      <c r="LH101" s="7"/>
      <c r="LI101" s="7"/>
      <c r="LJ101" s="7"/>
      <c r="LK101" s="7"/>
      <c r="LL101" s="7"/>
      <c r="LM101" s="7"/>
      <c r="LN101" s="7"/>
      <c r="LO101" s="7"/>
      <c r="LP101" s="7"/>
      <c r="LQ101" s="7"/>
      <c r="LR101" s="7"/>
      <c r="LS101" s="7"/>
      <c r="LT101" s="7"/>
      <c r="LU101" s="7"/>
      <c r="LV101" s="7"/>
      <c r="LW101" s="7"/>
      <c r="LX101" s="7"/>
      <c r="LY101" s="7"/>
      <c r="LZ101" s="7"/>
      <c r="MA101" s="7"/>
      <c r="MB101" s="7"/>
      <c r="MC101" s="7"/>
      <c r="MD101" s="7"/>
      <c r="ME101" s="7"/>
      <c r="MF101" s="7"/>
      <c r="MG101" s="7"/>
      <c r="MH101" s="7"/>
      <c r="MI101" s="7"/>
      <c r="MJ101" s="7"/>
      <c r="MK101" s="7"/>
      <c r="ML101" s="7"/>
      <c r="MM101" s="7"/>
      <c r="MN101" s="7"/>
      <c r="MO101" s="7"/>
      <c r="MP101" s="7"/>
      <c r="MQ101" s="7"/>
      <c r="MR101" s="7"/>
      <c r="MS101" s="7"/>
      <c r="MT101" s="7"/>
      <c r="MU101" s="7"/>
      <c r="MV101" s="7"/>
      <c r="MW101" s="7"/>
      <c r="MX101" s="7"/>
      <c r="MY101" s="7"/>
      <c r="MZ101" s="7"/>
      <c r="NA101" s="7"/>
      <c r="NB101" s="7"/>
      <c r="NC101" s="7"/>
      <c r="ND101" s="7"/>
      <c r="NE101" s="7"/>
      <c r="NF101" s="7"/>
      <c r="NG101" s="7"/>
      <c r="NH101" s="7"/>
      <c r="NI101" s="7"/>
      <c r="NJ101" s="7"/>
      <c r="NK101" s="7"/>
      <c r="NL101" s="7"/>
      <c r="NM101" s="7"/>
      <c r="NN101" s="7"/>
      <c r="NO101" s="7"/>
      <c r="NP101" s="7"/>
      <c r="NQ101" s="7"/>
      <c r="NR101" s="7"/>
      <c r="NS101" s="7"/>
      <c r="NT101" s="7"/>
      <c r="NU101" s="7"/>
      <c r="NV101" s="7"/>
      <c r="NW101" s="7"/>
      <c r="NX101" s="7"/>
      <c r="NY101" s="7"/>
      <c r="NZ101" s="7"/>
      <c r="OA101" s="7"/>
      <c r="OB101" s="7"/>
      <c r="OC101" s="7"/>
      <c r="OD101" s="7"/>
      <c r="OE101" s="7"/>
      <c r="OF101" s="7"/>
      <c r="OG101" s="7"/>
      <c r="OH101" s="7"/>
      <c r="OI101" s="7"/>
      <c r="OJ101" s="7"/>
      <c r="OK101" s="7"/>
      <c r="OL101" s="7"/>
      <c r="OM101" s="7"/>
      <c r="ON101" s="7"/>
      <c r="OO101" s="7"/>
      <c r="OP101" s="7"/>
      <c r="OQ101" s="7"/>
      <c r="OR101" s="7"/>
      <c r="OS101" s="7"/>
      <c r="OT101" s="7"/>
      <c r="OU101" s="7"/>
      <c r="OV101" s="7"/>
      <c r="OW101" s="7"/>
      <c r="OX101" s="7"/>
      <c r="OY101" s="7"/>
      <c r="OZ101" s="7"/>
      <c r="PA101" s="7"/>
      <c r="PB101" s="7"/>
      <c r="PC101" s="7"/>
      <c r="PD101" s="7"/>
      <c r="PE101" s="7"/>
      <c r="PF101" s="7"/>
      <c r="PG101" s="7"/>
      <c r="PH101" s="7"/>
      <c r="PI101" s="7"/>
      <c r="PJ101" s="7"/>
      <c r="PK101" s="7"/>
      <c r="PL101" s="7"/>
      <c r="PM101" s="7"/>
      <c r="PN101" s="7"/>
      <c r="PO101" s="7"/>
      <c r="PP101" s="7"/>
      <c r="PQ101" s="7"/>
      <c r="PR101" s="7"/>
      <c r="PS101" s="7"/>
      <c r="PT101" s="7"/>
      <c r="PU101" s="7"/>
      <c r="PV101" s="7"/>
      <c r="PW101" s="7"/>
      <c r="PX101" s="7"/>
      <c r="PY101" s="7"/>
      <c r="PZ101" s="7"/>
      <c r="QA101" s="7"/>
      <c r="QB101" s="7"/>
      <c r="QC101" s="7"/>
      <c r="QD101" s="7"/>
      <c r="QE101" s="7"/>
      <c r="QF101" s="7"/>
      <c r="QG101" s="7"/>
      <c r="QH101" s="7"/>
      <c r="QI101" s="7"/>
      <c r="QJ101" s="7"/>
      <c r="QK101" s="7"/>
      <c r="QL101" s="7"/>
      <c r="QM101" s="7"/>
      <c r="QN101" s="7"/>
      <c r="QO101" s="7"/>
      <c r="QP101" s="7"/>
      <c r="QQ101" s="7"/>
      <c r="QR101" s="7"/>
      <c r="QS101" s="7"/>
      <c r="QT101" s="7"/>
      <c r="QU101" s="7"/>
      <c r="QV101" s="7"/>
      <c r="QW101" s="7"/>
      <c r="QX101" s="7"/>
      <c r="QY101" s="7"/>
      <c r="QZ101" s="7"/>
      <c r="RA101" s="7"/>
      <c r="RB101" s="7"/>
      <c r="RC101" s="7"/>
      <c r="RD101" s="7"/>
      <c r="RE101" s="7"/>
      <c r="RF101" s="7"/>
      <c r="RG101" s="7"/>
      <c r="RH101" s="7"/>
      <c r="RI101" s="7"/>
      <c r="RJ101" s="7"/>
      <c r="RK101" s="7"/>
      <c r="RL101" s="7"/>
      <c r="RM101" s="7"/>
      <c r="RN101" s="7"/>
      <c r="RO101" s="7"/>
      <c r="RP101" s="7"/>
      <c r="RQ101" s="7"/>
      <c r="RR101" s="7"/>
      <c r="RS101" s="7"/>
      <c r="RT101" s="7"/>
      <c r="RU101" s="7"/>
      <c r="RV101" s="7"/>
      <c r="RW101" s="7"/>
      <c r="RX101" s="7"/>
      <c r="RY101" s="7"/>
      <c r="RZ101" s="7"/>
      <c r="SA101" s="7"/>
      <c r="SB101" s="7"/>
      <c r="SC101" s="7"/>
      <c r="SD101" s="7"/>
      <c r="SE101" s="7"/>
      <c r="SF101" s="7"/>
      <c r="SG101" s="7"/>
      <c r="SH101" s="7"/>
      <c r="SI101" s="7"/>
      <c r="SJ101" s="7"/>
      <c r="SK101" s="7"/>
      <c r="SL101" s="7"/>
      <c r="SM101" s="7"/>
      <c r="SN101" s="7"/>
      <c r="SO101" s="7"/>
      <c r="SP101" s="7"/>
      <c r="SQ101" s="7"/>
      <c r="SR101" s="7"/>
      <c r="SS101" s="7"/>
      <c r="ST101" s="7"/>
      <c r="SU101" s="7"/>
      <c r="SV101" s="7"/>
      <c r="SW101" s="7"/>
      <c r="SX101" s="7"/>
      <c r="SY101" s="7"/>
      <c r="SZ101" s="7"/>
      <c r="TA101" s="7"/>
      <c r="TB101" s="7"/>
      <c r="TC101" s="7"/>
      <c r="TD101" s="7"/>
      <c r="TE101" s="7"/>
      <c r="TF101" s="7"/>
      <c r="TG101" s="7"/>
      <c r="TH101" s="7"/>
      <c r="TI101" s="7"/>
      <c r="TJ101" s="7"/>
      <c r="TK101" s="7"/>
      <c r="TL101" s="7"/>
      <c r="TM101" s="7"/>
      <c r="TN101" s="7"/>
      <c r="TO101" s="7"/>
      <c r="TP101" s="7"/>
      <c r="TQ101" s="7"/>
      <c r="TR101" s="7"/>
      <c r="TS101" s="7"/>
      <c r="TT101" s="7"/>
      <c r="TU101" s="7"/>
      <c r="TV101" s="7"/>
      <c r="TW101" s="7"/>
      <c r="TX101" s="7"/>
      <c r="TY101" s="7"/>
      <c r="TZ101" s="7"/>
      <c r="UA101" s="7"/>
      <c r="UB101" s="7"/>
      <c r="UC101" s="7"/>
      <c r="UD101" s="7"/>
      <c r="UE101" s="7"/>
      <c r="UF101" s="7"/>
      <c r="UG101" s="7"/>
      <c r="UH101" s="7"/>
      <c r="UI101" s="7"/>
      <c r="UJ101" s="7"/>
      <c r="UK101" s="7"/>
      <c r="UL101" s="7"/>
      <c r="UM101" s="7"/>
      <c r="UN101" s="7"/>
      <c r="UO101" s="7"/>
      <c r="UP101" s="7"/>
      <c r="UQ101" s="7"/>
      <c r="UR101" s="7"/>
      <c r="US101" s="7"/>
      <c r="UT101" s="7"/>
      <c r="UU101" s="7"/>
      <c r="UV101" s="7"/>
      <c r="UW101" s="7"/>
      <c r="UX101" s="7"/>
      <c r="UY101" s="7"/>
      <c r="UZ101" s="7"/>
      <c r="VA101" s="7"/>
      <c r="VB101" s="7"/>
      <c r="VC101" s="7"/>
      <c r="VD101" s="7"/>
      <c r="VE101" s="7"/>
      <c r="VF101" s="7"/>
      <c r="VG101" s="7"/>
      <c r="VH101" s="7"/>
      <c r="VI101" s="7"/>
      <c r="VJ101" s="7"/>
      <c r="VK101" s="7"/>
      <c r="VL101" s="7"/>
      <c r="VM101" s="7"/>
      <c r="VN101" s="7"/>
      <c r="VO101" s="7"/>
      <c r="VP101" s="7"/>
      <c r="VQ101" s="7"/>
      <c r="VR101" s="7"/>
      <c r="VS101" s="7"/>
      <c r="VT101" s="7"/>
      <c r="VU101" s="7"/>
      <c r="VV101" s="7"/>
      <c r="VW101" s="7"/>
      <c r="VX101" s="7"/>
      <c r="VY101" s="7"/>
      <c r="VZ101" s="7"/>
      <c r="WA101" s="7"/>
      <c r="WB101" s="7"/>
      <c r="WC101" s="7"/>
      <c r="WD101" s="7"/>
      <c r="WE101" s="7"/>
      <c r="WF101" s="7"/>
      <c r="WG101" s="7"/>
      <c r="WH101" s="7"/>
      <c r="WI101" s="7"/>
      <c r="WJ101" s="7"/>
      <c r="WK101" s="7"/>
      <c r="WL101" s="7"/>
      <c r="WM101" s="7"/>
      <c r="WN101" s="7"/>
      <c r="WO101" s="7"/>
      <c r="WP101" s="7"/>
      <c r="WQ101" s="7"/>
      <c r="WR101" s="7"/>
      <c r="WS101" s="7"/>
      <c r="WT101" s="7"/>
      <c r="WU101" s="7"/>
      <c r="WV101" s="7"/>
      <c r="WW101" s="7"/>
      <c r="WX101" s="7"/>
      <c r="WY101" s="7"/>
      <c r="WZ101" s="7"/>
      <c r="XA101" s="7"/>
      <c r="XB101" s="7"/>
      <c r="XC101" s="7"/>
      <c r="XD101" s="7"/>
      <c r="XE101" s="7"/>
      <c r="XF101" s="7"/>
      <c r="XG101" s="7"/>
      <c r="XH101" s="7"/>
      <c r="XI101" s="7"/>
      <c r="XJ101" s="7"/>
      <c r="XK101" s="7"/>
      <c r="XL101" s="7"/>
      <c r="XM101" s="7"/>
      <c r="XN101" s="7"/>
      <c r="XO101" s="7"/>
      <c r="XP101" s="7"/>
      <c r="XQ101" s="7"/>
      <c r="XR101" s="7"/>
      <c r="XS101" s="7"/>
      <c r="XT101" s="7"/>
      <c r="XU101" s="7"/>
      <c r="XV101" s="7"/>
      <c r="XW101" s="7"/>
      <c r="XX101" s="7"/>
      <c r="XY101" s="7"/>
      <c r="XZ101" s="7"/>
      <c r="YA101" s="7"/>
      <c r="YB101" s="7"/>
      <c r="YC101" s="7"/>
      <c r="YD101" s="7"/>
      <c r="YE101" s="7"/>
      <c r="YF101" s="7"/>
      <c r="YG101" s="7"/>
      <c r="YH101" s="7"/>
      <c r="YI101" s="7"/>
      <c r="YJ101" s="7"/>
      <c r="YK101" s="7"/>
      <c r="YL101" s="7"/>
      <c r="YM101" s="7"/>
      <c r="YN101" s="7"/>
      <c r="YO101" s="7"/>
      <c r="YP101" s="7"/>
      <c r="YQ101" s="7"/>
      <c r="YR101" s="7"/>
      <c r="YS101" s="7"/>
      <c r="YT101" s="7"/>
      <c r="YU101" s="7"/>
      <c r="YV101" s="7"/>
      <c r="YW101" s="7"/>
      <c r="YX101" s="7"/>
      <c r="YY101" s="7"/>
      <c r="YZ101" s="7"/>
      <c r="ZA101" s="7"/>
      <c r="ZB101" s="7"/>
      <c r="ZC101" s="7"/>
      <c r="ZD101" s="7"/>
      <c r="ZE101" s="7"/>
      <c r="ZF101" s="7"/>
      <c r="ZG101" s="7"/>
      <c r="ZH101" s="7"/>
      <c r="ZI101" s="7"/>
      <c r="ZJ101" s="7"/>
      <c r="ZK101" s="7"/>
      <c r="ZL101" s="7"/>
      <c r="ZM101" s="7"/>
      <c r="ZN101" s="7"/>
      <c r="ZO101" s="7"/>
      <c r="ZP101" s="7"/>
      <c r="ZQ101" s="7"/>
      <c r="ZR101" s="7"/>
      <c r="ZS101" s="7"/>
      <c r="ZT101" s="7"/>
      <c r="ZU101" s="7"/>
      <c r="ZV101" s="7"/>
      <c r="ZW101" s="7"/>
      <c r="ZX101" s="7"/>
      <c r="ZY101" s="7"/>
      <c r="ZZ101" s="7"/>
      <c r="AAA101" s="7"/>
      <c r="AAB101" s="7"/>
      <c r="AAC101" s="7"/>
      <c r="AAD101" s="7"/>
      <c r="AAE101" s="7"/>
      <c r="AAF101" s="7"/>
      <c r="AAG101" s="7"/>
      <c r="AAH101" s="7"/>
      <c r="AAI101" s="7"/>
      <c r="AAJ101" s="7"/>
      <c r="AAK101" s="7"/>
      <c r="AAL101" s="7"/>
      <c r="AAM101" s="7"/>
      <c r="AAN101" s="7"/>
      <c r="AAO101" s="7"/>
      <c r="AAP101" s="7"/>
      <c r="AAQ101" s="7"/>
      <c r="AAR101" s="7"/>
      <c r="AAS101" s="7"/>
      <c r="AAT101" s="7"/>
      <c r="AAU101" s="7"/>
      <c r="AAV101" s="7"/>
      <c r="AAW101" s="7"/>
      <c r="AAX101" s="7"/>
      <c r="AAY101" s="7"/>
      <c r="AAZ101" s="7"/>
      <c r="ABA101" s="7"/>
      <c r="ABB101" s="7"/>
      <c r="ABC101" s="7"/>
      <c r="ABD101" s="7"/>
      <c r="ABE101" s="7"/>
      <c r="ABF101" s="7"/>
      <c r="ABG101" s="7"/>
      <c r="ABH101" s="7"/>
      <c r="ABI101" s="7"/>
      <c r="ABJ101" s="7"/>
      <c r="ABK101" s="7"/>
      <c r="ABL101" s="7"/>
      <c r="ABM101" s="7"/>
      <c r="ABN101" s="7"/>
      <c r="ABO101" s="7"/>
      <c r="ABP101" s="7"/>
      <c r="ABQ101" s="7"/>
      <c r="ABR101" s="7"/>
      <c r="ABS101" s="7"/>
      <c r="ABT101" s="7"/>
      <c r="ABU101" s="7"/>
      <c r="ABV101" s="7"/>
      <c r="ABW101" s="7"/>
      <c r="ABX101" s="7"/>
      <c r="ABY101" s="7"/>
      <c r="ABZ101" s="7"/>
      <c r="ACA101" s="7"/>
      <c r="ACB101" s="7"/>
      <c r="ACC101" s="7"/>
      <c r="ACD101" s="7"/>
      <c r="ACE101" s="7"/>
      <c r="ACF101" s="7"/>
      <c r="ACG101" s="7"/>
      <c r="ACH101" s="7"/>
      <c r="ACI101" s="7"/>
      <c r="ACJ101" s="7"/>
      <c r="ACK101" s="7"/>
      <c r="ACL101" s="7"/>
      <c r="ACM101" s="7"/>
      <c r="ACN101" s="7"/>
      <c r="ACO101" s="7"/>
      <c r="ACP101" s="7"/>
      <c r="ACQ101" s="7"/>
      <c r="ACR101" s="7"/>
      <c r="ACS101" s="7"/>
      <c r="ACT101" s="7"/>
      <c r="ACU101" s="7"/>
      <c r="ACV101" s="7"/>
      <c r="ACW101" s="7"/>
      <c r="ACX101" s="7"/>
      <c r="ACY101" s="7"/>
      <c r="ACZ101" s="7"/>
      <c r="ADA101" s="7"/>
      <c r="ADB101" s="7"/>
      <c r="ADC101" s="7"/>
      <c r="ADD101" s="7"/>
      <c r="ADE101" s="7"/>
      <c r="ADF101" s="7"/>
      <c r="ADG101" s="7"/>
      <c r="ADH101" s="7"/>
      <c r="ADI101" s="7"/>
      <c r="ADJ101" s="7"/>
      <c r="ADK101" s="7"/>
      <c r="ADL101" s="7"/>
      <c r="ADM101" s="7"/>
      <c r="ADN101" s="7"/>
      <c r="ADO101" s="7"/>
      <c r="ADP101" s="7"/>
      <c r="ADQ101" s="7"/>
      <c r="ADR101" s="7"/>
      <c r="ADS101" s="7"/>
      <c r="ADT101" s="7"/>
      <c r="ADU101" s="7"/>
      <c r="ADV101" s="7"/>
      <c r="ADW101" s="7"/>
      <c r="ADX101" s="7"/>
      <c r="ADY101" s="7"/>
      <c r="ADZ101" s="7"/>
      <c r="AEA101" s="7"/>
      <c r="AEB101" s="7"/>
      <c r="AEC101" s="7"/>
      <c r="AED101" s="7"/>
      <c r="AEE101" s="7"/>
      <c r="AEF101" s="7"/>
      <c r="AEG101" s="7"/>
      <c r="AEH101" s="7"/>
      <c r="AEI101" s="7"/>
      <c r="AEJ101" s="7"/>
      <c r="AEK101" s="7"/>
      <c r="AEL101" s="7"/>
      <c r="AEM101" s="7"/>
      <c r="AEN101" s="7"/>
      <c r="AEO101" s="7"/>
      <c r="AEP101" s="7"/>
      <c r="AEQ101" s="7"/>
      <c r="AER101" s="7"/>
      <c r="AES101" s="7"/>
      <c r="AET101" s="7"/>
      <c r="AEU101" s="7"/>
      <c r="AEV101" s="7"/>
      <c r="AEW101" s="7"/>
      <c r="AEX101" s="7"/>
      <c r="AEY101" s="7"/>
      <c r="AEZ101" s="7"/>
      <c r="AFA101" s="7"/>
      <c r="AFB101" s="7"/>
      <c r="AFC101" s="7"/>
      <c r="AFD101" s="7"/>
      <c r="AFE101" s="7"/>
      <c r="AFF101" s="7"/>
      <c r="AFG101" s="7"/>
      <c r="AFH101" s="7"/>
      <c r="AFI101" s="7"/>
      <c r="AFJ101" s="7"/>
      <c r="AFK101" s="7"/>
      <c r="AFL101" s="7"/>
      <c r="AFM101" s="7"/>
      <c r="AFN101" s="7"/>
      <c r="AFO101" s="7"/>
      <c r="AFP101" s="7"/>
      <c r="AFQ101" s="7"/>
      <c r="AFR101" s="7"/>
      <c r="AFS101" s="7"/>
      <c r="AFT101" s="7"/>
      <c r="AFU101" s="7"/>
      <c r="AFV101" s="7"/>
      <c r="AFW101" s="7"/>
      <c r="AFX101" s="7"/>
      <c r="AFY101" s="7"/>
      <c r="AFZ101" s="7"/>
      <c r="AGA101" s="7"/>
      <c r="AGB101" s="7"/>
      <c r="AGC101" s="7"/>
      <c r="AGD101" s="7"/>
      <c r="AGE101" s="7"/>
      <c r="AGF101" s="7"/>
      <c r="AGG101" s="7"/>
      <c r="AGH101" s="7"/>
      <c r="AGI101" s="7"/>
      <c r="AGJ101" s="7"/>
      <c r="AGK101" s="7"/>
      <c r="AGL101" s="7"/>
      <c r="AGM101" s="7"/>
      <c r="AGN101" s="7"/>
      <c r="AGO101" s="7"/>
      <c r="AGP101" s="7"/>
      <c r="AGQ101" s="7"/>
      <c r="AGR101" s="7"/>
      <c r="AGS101" s="7"/>
      <c r="AGT101" s="7"/>
      <c r="AGU101" s="7"/>
      <c r="AGV101" s="7"/>
      <c r="AGW101" s="7"/>
      <c r="AGX101" s="7"/>
      <c r="AGY101" s="7"/>
      <c r="AGZ101" s="7"/>
      <c r="AHA101" s="7"/>
      <c r="AHB101" s="7"/>
      <c r="AHC101" s="7"/>
      <c r="AHD101" s="7"/>
      <c r="AHE101" s="7"/>
      <c r="AHF101" s="7"/>
      <c r="AHG101" s="7"/>
      <c r="AHH101" s="7"/>
      <c r="AHI101" s="7"/>
      <c r="AHJ101" s="7"/>
      <c r="AHK101" s="7"/>
      <c r="AHL101" s="7"/>
      <c r="AHM101" s="7"/>
      <c r="AHN101" s="7"/>
      <c r="AHO101" s="7"/>
      <c r="AHP101" s="7"/>
      <c r="AHQ101" s="7"/>
      <c r="AHR101" s="7"/>
      <c r="AHS101" s="7"/>
      <c r="AHT101" s="7"/>
      <c r="AHU101" s="7"/>
      <c r="AHV101" s="7"/>
      <c r="AHW101" s="7"/>
      <c r="AHX101" s="7"/>
      <c r="AHY101" s="7"/>
      <c r="AHZ101" s="7"/>
      <c r="AIA101" s="7"/>
      <c r="AIB101" s="7"/>
      <c r="AIC101" s="7"/>
      <c r="AID101" s="7"/>
      <c r="AIE101" s="7"/>
      <c r="AIF101" s="7"/>
      <c r="AIG101" s="7"/>
      <c r="AIH101" s="7"/>
      <c r="AII101" s="7"/>
      <c r="AIJ101" s="7"/>
      <c r="AIK101" s="7"/>
      <c r="AIL101" s="7"/>
      <c r="AIM101" s="7"/>
      <c r="AIN101" s="7"/>
      <c r="AIO101" s="7"/>
      <c r="AIP101" s="7"/>
      <c r="AIQ101" s="7"/>
      <c r="AIR101" s="7"/>
      <c r="AIS101" s="7"/>
      <c r="AIT101" s="7"/>
      <c r="AIU101" s="7"/>
      <c r="AIV101" s="7"/>
      <c r="AIW101" s="7"/>
      <c r="AIX101" s="7"/>
      <c r="AIY101" s="7"/>
      <c r="AIZ101" s="7"/>
      <c r="AJA101" s="7"/>
      <c r="AJB101" s="7"/>
      <c r="AJC101" s="7"/>
      <c r="AJD101" s="7"/>
      <c r="AJE101" s="7"/>
      <c r="AJF101" s="7"/>
      <c r="AJG101" s="7"/>
      <c r="AJH101" s="7"/>
      <c r="AJI101" s="7"/>
      <c r="AJJ101" s="7"/>
      <c r="AJK101" s="7"/>
      <c r="AJL101" s="7"/>
      <c r="AJM101" s="7"/>
      <c r="AJN101" s="7"/>
      <c r="AJO101" s="7"/>
      <c r="AJP101" s="7"/>
      <c r="AJQ101" s="7"/>
      <c r="AJR101" s="7"/>
      <c r="AJS101" s="7"/>
      <c r="AJT101" s="7"/>
      <c r="AJU101" s="7"/>
      <c r="AJV101" s="7"/>
      <c r="AJW101" s="7"/>
      <c r="AJX101" s="7"/>
      <c r="AJY101" s="7"/>
      <c r="AJZ101" s="7"/>
      <c r="AKA101" s="7"/>
      <c r="AKB101" s="7"/>
      <c r="AKC101" s="7"/>
      <c r="AKD101" s="7"/>
      <c r="AKE101" s="7"/>
      <c r="AKF101" s="7"/>
      <c r="AKG101" s="7"/>
      <c r="AKH101" s="7"/>
      <c r="AKI101" s="7"/>
      <c r="AKJ101" s="7"/>
      <c r="AKK101" s="7"/>
      <c r="AKL101" s="7"/>
      <c r="AKM101" s="7"/>
      <c r="AKN101" s="7"/>
      <c r="AKO101" s="7"/>
      <c r="AKP101" s="7"/>
      <c r="AKQ101" s="7"/>
      <c r="AKR101" s="7"/>
      <c r="AKS101" s="7"/>
      <c r="AKT101" s="7"/>
      <c r="AKU101" s="7"/>
      <c r="AKV101" s="7"/>
      <c r="AKW101" s="7"/>
      <c r="AKX101" s="7"/>
      <c r="AKY101" s="7"/>
      <c r="AKZ101" s="7"/>
      <c r="ALA101" s="7"/>
      <c r="ALB101" s="7"/>
      <c r="ALC101" s="7"/>
      <c r="ALD101" s="7"/>
      <c r="ALE101" s="7"/>
      <c r="ALF101" s="7"/>
      <c r="ALG101" s="7"/>
      <c r="ALH101" s="7"/>
      <c r="ALI101" s="7"/>
      <c r="ALJ101" s="7"/>
      <c r="ALK101" s="7"/>
      <c r="ALL101" s="7"/>
      <c r="ALM101" s="7"/>
      <c r="ALN101" s="7"/>
      <c r="ALO101" s="7"/>
      <c r="ALP101" s="7"/>
      <c r="ALQ101" s="7"/>
      <c r="ALR101" s="7"/>
      <c r="ALS101" s="7"/>
      <c r="ALT101" s="7"/>
      <c r="ALU101" s="7"/>
      <c r="ALV101" s="7"/>
      <c r="ALW101" s="7"/>
      <c r="ALX101" s="7"/>
      <c r="ALY101" s="7"/>
      <c r="ALZ101" s="7"/>
      <c r="AMA101" s="7"/>
      <c r="AMB101" s="7"/>
      <c r="AMC101" s="7"/>
      <c r="AMD101" s="7"/>
      <c r="AME101" s="7"/>
      <c r="AMF101" s="7"/>
      <c r="AMG101" s="7"/>
      <c r="AMH101" s="7"/>
      <c r="AMI101" s="7"/>
      <c r="AMJ101" s="7"/>
      <c r="AMK101" s="7"/>
      <c r="AML101" s="7"/>
      <c r="AMM101" s="7"/>
      <c r="AMN101" s="7"/>
      <c r="AMO101" s="7"/>
      <c r="AMP101" s="7"/>
      <c r="AMQ101" s="7"/>
      <c r="AMR101" s="7"/>
      <c r="AMS101" s="7"/>
      <c r="AMT101" s="7"/>
      <c r="AMU101" s="7"/>
      <c r="AMV101" s="7"/>
      <c r="AMW101" s="7"/>
      <c r="AMX101" s="7"/>
      <c r="AMY101" s="7"/>
      <c r="AMZ101" s="7"/>
      <c r="ANA101" s="7"/>
      <c r="ANB101" s="7"/>
      <c r="ANC101" s="7"/>
      <c r="AND101" s="7"/>
      <c r="ANE101" s="7"/>
      <c r="ANF101" s="7"/>
      <c r="ANG101" s="7"/>
      <c r="ANH101" s="7"/>
      <c r="ANI101" s="7"/>
      <c r="ANJ101" s="7"/>
      <c r="ANK101" s="7"/>
      <c r="ANL101" s="7"/>
      <c r="ANM101" s="7"/>
      <c r="ANN101" s="7"/>
      <c r="ANO101" s="7"/>
      <c r="ANP101" s="7"/>
      <c r="ANQ101" s="7"/>
      <c r="ANR101" s="7"/>
      <c r="ANS101" s="7"/>
      <c r="ANT101" s="7"/>
      <c r="ANU101" s="7"/>
      <c r="ANV101" s="7"/>
      <c r="ANW101" s="7"/>
      <c r="ANX101" s="7"/>
      <c r="ANY101" s="7"/>
      <c r="ANZ101" s="7"/>
      <c r="AOA101" s="7"/>
      <c r="AOB101" s="7"/>
      <c r="AOC101" s="7"/>
      <c r="AOD101" s="7"/>
      <c r="AOE101" s="7"/>
      <c r="AOF101" s="7"/>
      <c r="AOG101" s="7"/>
      <c r="AOH101" s="7"/>
      <c r="AOI101" s="7"/>
      <c r="AOJ101" s="7"/>
      <c r="AOK101" s="7"/>
      <c r="AOL101" s="7"/>
      <c r="AOM101" s="7"/>
      <c r="AON101" s="7"/>
      <c r="AOO101" s="7"/>
      <c r="AOP101" s="7"/>
      <c r="AOQ101" s="7"/>
      <c r="AOR101" s="7"/>
      <c r="AOS101" s="7"/>
      <c r="AOT101" s="7"/>
      <c r="AOU101" s="7"/>
      <c r="AOV101" s="7"/>
      <c r="AOW101" s="7"/>
      <c r="AOX101" s="7"/>
      <c r="AOY101" s="7"/>
      <c r="AOZ101" s="7"/>
      <c r="APA101" s="7"/>
      <c r="APB101" s="7"/>
      <c r="APC101" s="7"/>
      <c r="APD101" s="7"/>
      <c r="APE101" s="7"/>
      <c r="APF101" s="7"/>
      <c r="APG101" s="7"/>
      <c r="APH101" s="7"/>
      <c r="API101" s="7"/>
      <c r="APJ101" s="7"/>
      <c r="APK101" s="7"/>
      <c r="APL101" s="7"/>
      <c r="APM101" s="7"/>
      <c r="APN101" s="7"/>
      <c r="APO101" s="7"/>
      <c r="APP101" s="7"/>
      <c r="APQ101" s="7"/>
      <c r="APR101" s="7"/>
      <c r="APS101" s="7"/>
      <c r="APT101" s="7"/>
      <c r="APU101" s="7"/>
      <c r="APV101" s="7"/>
      <c r="APW101" s="7"/>
      <c r="APX101" s="7"/>
      <c r="APY101" s="7"/>
      <c r="APZ101" s="7"/>
      <c r="AQA101" s="7"/>
      <c r="AQB101" s="7"/>
      <c r="AQC101" s="7"/>
      <c r="AQD101" s="7"/>
      <c r="AQE101" s="7"/>
      <c r="AQF101" s="7"/>
      <c r="AQG101" s="7"/>
      <c r="AQH101" s="7"/>
      <c r="AQI101" s="7"/>
      <c r="AQJ101" s="7"/>
      <c r="AQK101" s="7"/>
      <c r="AQL101" s="7"/>
      <c r="AQM101" s="7"/>
      <c r="AQN101" s="7"/>
      <c r="AQO101" s="7"/>
      <c r="AQP101" s="7"/>
      <c r="AQQ101" s="7"/>
      <c r="AQR101" s="7"/>
      <c r="AQS101" s="7"/>
      <c r="AQT101" s="7"/>
      <c r="AQU101" s="7"/>
      <c r="AQV101" s="7"/>
      <c r="AQW101" s="7"/>
      <c r="AQX101" s="7"/>
      <c r="AQY101" s="7"/>
      <c r="AQZ101" s="7"/>
      <c r="ARA101" s="7"/>
      <c r="ARB101" s="7"/>
      <c r="ARC101" s="7"/>
      <c r="ARD101" s="7"/>
      <c r="ARE101" s="7"/>
      <c r="ARF101" s="7"/>
      <c r="ARG101" s="7"/>
      <c r="ARH101" s="7"/>
      <c r="ARI101" s="7"/>
      <c r="ARJ101" s="7"/>
      <c r="ARK101" s="7"/>
      <c r="ARL101" s="7"/>
      <c r="ARM101" s="7"/>
      <c r="ARN101" s="7"/>
      <c r="ARO101" s="7"/>
      <c r="ARP101" s="7"/>
      <c r="ARQ101" s="7"/>
      <c r="ARR101" s="7"/>
      <c r="ARS101" s="7"/>
      <c r="ART101" s="7"/>
      <c r="ARU101" s="7"/>
      <c r="ARV101" s="7"/>
      <c r="ARW101" s="7"/>
      <c r="ARX101" s="7"/>
      <c r="ARY101" s="7"/>
      <c r="ARZ101" s="7"/>
      <c r="ASA101" s="7"/>
      <c r="ASB101" s="7"/>
      <c r="ASC101" s="7"/>
      <c r="ASD101" s="7"/>
      <c r="ASE101" s="7"/>
      <c r="ASF101" s="7"/>
      <c r="ASG101" s="7"/>
      <c r="ASH101" s="7"/>
      <c r="ASI101" s="7"/>
      <c r="ASJ101" s="7"/>
      <c r="ASK101" s="7"/>
      <c r="ASL101" s="7"/>
      <c r="ASM101" s="7"/>
      <c r="ASN101" s="7"/>
      <c r="ASO101" s="7"/>
      <c r="ASP101" s="7"/>
      <c r="ASQ101" s="7"/>
      <c r="ASR101" s="7"/>
      <c r="ASS101" s="7"/>
      <c r="AST101" s="7"/>
      <c r="ASU101" s="7"/>
      <c r="ASV101" s="7"/>
      <c r="ASW101" s="7"/>
      <c r="ASX101" s="7"/>
      <c r="ASY101" s="7"/>
      <c r="ASZ101" s="7"/>
      <c r="ATA101" s="7"/>
      <c r="ATB101" s="7"/>
      <c r="ATC101" s="7"/>
      <c r="ATD101" s="7"/>
      <c r="ATE101" s="7"/>
      <c r="ATF101" s="7"/>
      <c r="ATG101" s="7"/>
      <c r="ATH101" s="7"/>
      <c r="ATI101" s="7"/>
      <c r="ATJ101" s="7"/>
      <c r="ATK101" s="7"/>
      <c r="ATL101" s="7"/>
      <c r="ATM101" s="7"/>
      <c r="ATN101" s="7"/>
      <c r="ATO101" s="7"/>
      <c r="ATP101" s="7"/>
      <c r="ATQ101" s="7"/>
      <c r="ATR101" s="7"/>
      <c r="ATS101" s="7"/>
      <c r="ATT101" s="7"/>
      <c r="ATU101" s="7"/>
      <c r="ATV101" s="7"/>
      <c r="ATW101" s="7"/>
      <c r="ATX101" s="7"/>
      <c r="ATY101" s="7"/>
      <c r="ATZ101" s="7"/>
      <c r="AUA101" s="7"/>
      <c r="AUB101" s="7"/>
      <c r="AUC101" s="7"/>
      <c r="AUD101" s="7"/>
      <c r="AUE101" s="7"/>
      <c r="AUF101" s="7"/>
      <c r="AUG101" s="7"/>
      <c r="AUH101" s="7"/>
      <c r="AUI101" s="7"/>
      <c r="AUJ101" s="7"/>
      <c r="AUK101" s="7"/>
      <c r="AUL101" s="7"/>
      <c r="AUM101" s="7"/>
      <c r="AUN101" s="7"/>
      <c r="AUO101" s="7"/>
      <c r="AUP101" s="7"/>
      <c r="AUQ101" s="7"/>
      <c r="AUR101" s="7"/>
      <c r="AUS101" s="7"/>
      <c r="AUT101" s="7"/>
      <c r="AUU101" s="7"/>
      <c r="AUV101" s="7"/>
      <c r="AUW101" s="7"/>
      <c r="AUX101" s="7"/>
      <c r="AUY101" s="7"/>
      <c r="AUZ101" s="7"/>
      <c r="AVA101" s="7"/>
      <c r="AVB101" s="7"/>
      <c r="AVC101" s="7"/>
      <c r="AVD101" s="7"/>
      <c r="AVE101" s="7"/>
      <c r="AVF101" s="7"/>
      <c r="AVG101" s="7"/>
      <c r="AVH101" s="7"/>
      <c r="AVI101" s="7"/>
      <c r="AVJ101" s="7"/>
      <c r="AVK101" s="7"/>
      <c r="AVL101" s="7"/>
      <c r="AVM101" s="7"/>
      <c r="AVN101" s="7"/>
      <c r="AVO101" s="7"/>
      <c r="AVP101" s="7"/>
      <c r="AVQ101" s="7"/>
      <c r="AVR101" s="7"/>
      <c r="AVS101" s="7"/>
      <c r="AVT101" s="7"/>
      <c r="AVU101" s="7"/>
      <c r="AVV101" s="7"/>
      <c r="AVW101" s="7"/>
      <c r="AVX101" s="7"/>
      <c r="AVY101" s="7"/>
      <c r="AVZ101" s="7"/>
      <c r="AWA101" s="7"/>
      <c r="AWB101" s="7"/>
      <c r="AWC101" s="7"/>
      <c r="AWD101" s="7"/>
      <c r="AWE101" s="7"/>
      <c r="AWF101" s="7"/>
      <c r="AWG101" s="7"/>
      <c r="AWH101" s="7"/>
      <c r="AWI101" s="7"/>
      <c r="AWJ101" s="7"/>
      <c r="AWK101" s="7"/>
      <c r="AWL101" s="7"/>
      <c r="AWM101" s="7"/>
      <c r="AWN101" s="7"/>
      <c r="AWO101" s="7"/>
      <c r="AWP101" s="7"/>
      <c r="AWQ101" s="7"/>
      <c r="AWR101" s="7"/>
      <c r="AWS101" s="7"/>
      <c r="AWT101" s="7"/>
      <c r="AWU101" s="7"/>
      <c r="AWV101" s="7"/>
      <c r="AWW101" s="7"/>
      <c r="AWX101" s="7"/>
      <c r="AWY101" s="7"/>
      <c r="AWZ101" s="7"/>
      <c r="AXA101" s="7"/>
      <c r="AXB101" s="7"/>
      <c r="AXC101" s="7"/>
      <c r="AXD101" s="7"/>
      <c r="AXE101" s="7"/>
      <c r="AXF101" s="7"/>
      <c r="AXG101" s="7"/>
      <c r="AXH101" s="7"/>
      <c r="AXI101" s="7"/>
      <c r="AXJ101" s="7"/>
      <c r="AXK101" s="7"/>
      <c r="AXL101" s="7"/>
      <c r="AXM101" s="7"/>
      <c r="AXN101" s="7"/>
      <c r="AXO101" s="7"/>
      <c r="AXP101" s="7"/>
      <c r="AXQ101" s="7"/>
      <c r="AXR101" s="7"/>
      <c r="AXS101" s="7"/>
      <c r="AXT101" s="7"/>
      <c r="AXU101" s="7"/>
      <c r="AXV101" s="7"/>
      <c r="AXW101" s="7"/>
      <c r="AXX101" s="7"/>
      <c r="AXY101" s="7"/>
      <c r="AXZ101" s="7"/>
      <c r="AYA101" s="7"/>
      <c r="AYB101" s="7"/>
      <c r="AYC101" s="7"/>
      <c r="AYD101" s="7"/>
      <c r="AYE101" s="7"/>
      <c r="AYF101" s="7"/>
      <c r="AYG101" s="7"/>
      <c r="AYH101" s="7"/>
      <c r="AYI101" s="7"/>
      <c r="AYJ101" s="7"/>
      <c r="AYK101" s="7"/>
      <c r="AYL101" s="7"/>
      <c r="AYM101" s="7"/>
      <c r="AYN101" s="7"/>
      <c r="AYO101" s="7"/>
      <c r="AYP101" s="7"/>
      <c r="AYQ101" s="7"/>
      <c r="AYR101" s="7"/>
      <c r="AYS101" s="7"/>
      <c r="AYT101" s="7"/>
      <c r="AYU101" s="7"/>
      <c r="AYV101" s="7"/>
      <c r="AYW101" s="7"/>
      <c r="AYX101" s="7"/>
      <c r="AYY101" s="7"/>
      <c r="AYZ101" s="7"/>
      <c r="AZA101" s="7"/>
      <c r="AZB101" s="7"/>
      <c r="AZC101" s="7"/>
      <c r="AZD101" s="7"/>
      <c r="AZE101" s="7"/>
      <c r="AZF101" s="7"/>
      <c r="AZG101" s="7"/>
      <c r="AZH101" s="7"/>
      <c r="AZI101" s="7"/>
      <c r="AZJ101" s="7"/>
      <c r="AZK101" s="7"/>
      <c r="AZL101" s="7"/>
      <c r="AZM101" s="7"/>
      <c r="AZN101" s="7"/>
      <c r="AZO101" s="7"/>
      <c r="AZP101" s="7"/>
      <c r="AZQ101" s="7"/>
      <c r="AZR101" s="7"/>
      <c r="AZS101" s="7"/>
      <c r="AZT101" s="7"/>
      <c r="AZU101" s="7"/>
      <c r="AZV101" s="7"/>
      <c r="AZW101" s="7"/>
      <c r="AZX101" s="7"/>
      <c r="AZY101" s="7"/>
      <c r="AZZ101" s="7"/>
      <c r="BAA101" s="7"/>
      <c r="BAB101" s="7"/>
      <c r="BAC101" s="7"/>
      <c r="BAD101" s="7"/>
      <c r="BAE101" s="7"/>
      <c r="BAF101" s="7"/>
      <c r="BAG101" s="7"/>
      <c r="BAH101" s="7"/>
      <c r="BAI101" s="7"/>
      <c r="BAJ101" s="7"/>
      <c r="BAK101" s="7"/>
      <c r="BAL101" s="7"/>
      <c r="BAM101" s="7"/>
      <c r="BAN101" s="7"/>
      <c r="BAO101" s="7"/>
      <c r="BAP101" s="7"/>
      <c r="BAQ101" s="7"/>
      <c r="BAR101" s="7"/>
      <c r="BAS101" s="7"/>
      <c r="BAT101" s="7"/>
      <c r="BAU101" s="7"/>
      <c r="BAV101" s="7"/>
      <c r="BAW101" s="7"/>
      <c r="BAX101" s="7"/>
      <c r="BAY101" s="7"/>
      <c r="BAZ101" s="7"/>
      <c r="BBA101" s="7"/>
      <c r="BBB101" s="7"/>
      <c r="BBC101" s="7"/>
      <c r="BBD101" s="7"/>
      <c r="BBE101" s="7"/>
      <c r="BBF101" s="7"/>
      <c r="BBG101" s="7"/>
      <c r="BBH101" s="7"/>
      <c r="BBI101" s="7"/>
      <c r="BBJ101" s="7"/>
      <c r="BBK101" s="7"/>
      <c r="BBL101" s="7"/>
      <c r="BBM101" s="7"/>
      <c r="BBN101" s="7"/>
      <c r="BBO101" s="7"/>
      <c r="BBP101" s="7"/>
      <c r="BBQ101" s="7"/>
      <c r="BBR101" s="7"/>
      <c r="BBS101" s="7"/>
      <c r="BBT101" s="7"/>
      <c r="BBU101" s="7"/>
      <c r="BBV101" s="7"/>
      <c r="BBW101" s="7"/>
      <c r="BBX101" s="7"/>
      <c r="BBY101" s="7"/>
      <c r="BBZ101" s="7"/>
      <c r="BCA101" s="7"/>
      <c r="BCB101" s="7"/>
      <c r="BCC101" s="7"/>
      <c r="BCD101" s="7"/>
      <c r="BCE101" s="7"/>
      <c r="BCF101" s="7"/>
      <c r="BCG101" s="7"/>
      <c r="BCH101" s="7"/>
      <c r="BCI101" s="7"/>
      <c r="BCJ101" s="7"/>
      <c r="BCK101" s="7"/>
      <c r="BCL101" s="7"/>
      <c r="BCM101" s="7"/>
      <c r="BCN101" s="7"/>
      <c r="BCO101" s="7"/>
      <c r="BCP101" s="7"/>
      <c r="BCQ101" s="7"/>
      <c r="BCR101" s="7"/>
      <c r="BCS101" s="7"/>
      <c r="BCT101" s="7"/>
      <c r="BCU101" s="7"/>
      <c r="BCV101" s="7"/>
      <c r="BCW101" s="7"/>
      <c r="BCX101" s="7"/>
      <c r="BCY101" s="7"/>
      <c r="BCZ101" s="7"/>
      <c r="BDA101" s="7"/>
      <c r="BDB101" s="7"/>
      <c r="BDC101" s="7"/>
      <c r="BDD101" s="7"/>
      <c r="BDE101" s="7"/>
      <c r="BDF101" s="7"/>
      <c r="BDG101" s="7"/>
      <c r="BDH101" s="7"/>
      <c r="BDI101" s="7"/>
      <c r="BDJ101" s="7"/>
      <c r="BDK101" s="7"/>
      <c r="BDL101" s="7"/>
      <c r="BDM101" s="7"/>
      <c r="BDN101" s="7"/>
      <c r="BDO101" s="7"/>
      <c r="BDP101" s="7"/>
      <c r="BDQ101" s="7"/>
      <c r="BDR101" s="7"/>
      <c r="BDS101" s="7"/>
      <c r="BDT101" s="7"/>
      <c r="BDU101" s="7"/>
      <c r="BDV101" s="7"/>
      <c r="BDW101" s="7"/>
      <c r="BDX101" s="7"/>
      <c r="BDY101" s="7"/>
      <c r="BDZ101" s="7"/>
      <c r="BEA101" s="7"/>
      <c r="BEB101" s="7"/>
      <c r="BEC101" s="7"/>
      <c r="BED101" s="7"/>
      <c r="BEE101" s="7"/>
      <c r="BEF101" s="7"/>
      <c r="BEG101" s="7"/>
      <c r="BEH101" s="7"/>
      <c r="BEI101" s="7"/>
      <c r="BEJ101" s="7"/>
      <c r="BEK101" s="7"/>
      <c r="BEL101" s="7"/>
      <c r="BEM101" s="7"/>
      <c r="BEN101" s="7"/>
      <c r="BEO101" s="7"/>
      <c r="BEP101" s="7"/>
      <c r="BEQ101" s="7"/>
      <c r="BER101" s="7"/>
      <c r="BES101" s="7"/>
      <c r="BET101" s="7"/>
      <c r="BEU101" s="7"/>
      <c r="BEV101" s="7"/>
      <c r="BEW101" s="7"/>
      <c r="BEX101" s="7"/>
      <c r="BEY101" s="7"/>
      <c r="BEZ101" s="7"/>
      <c r="BFA101" s="7"/>
      <c r="BFB101" s="7"/>
      <c r="BFC101" s="7"/>
      <c r="BFD101" s="7"/>
      <c r="BFE101" s="7"/>
      <c r="BFF101" s="7"/>
      <c r="BFG101" s="7"/>
      <c r="BFH101" s="7"/>
      <c r="BFI101" s="7"/>
      <c r="BFJ101" s="7"/>
      <c r="BFK101" s="7"/>
      <c r="BFL101" s="7"/>
      <c r="BFM101" s="7"/>
      <c r="BFN101" s="7"/>
      <c r="BFO101" s="7"/>
      <c r="BFP101" s="7"/>
      <c r="BFQ101" s="7"/>
      <c r="BFR101" s="7"/>
      <c r="BFS101" s="7"/>
      <c r="BFT101" s="7"/>
      <c r="BFU101" s="7"/>
      <c r="BFV101" s="7"/>
      <c r="BFW101" s="7"/>
      <c r="BFX101" s="7"/>
      <c r="BFY101" s="7"/>
      <c r="BFZ101" s="7"/>
      <c r="BGA101" s="7"/>
      <c r="BGB101" s="7"/>
      <c r="BGC101" s="7"/>
      <c r="BGD101" s="7"/>
      <c r="BGE101" s="7"/>
      <c r="BGF101" s="7"/>
      <c r="BGG101" s="7"/>
      <c r="BGH101" s="7"/>
      <c r="BGI101" s="7"/>
      <c r="BGJ101" s="7"/>
      <c r="BGK101" s="7"/>
      <c r="BGL101" s="7"/>
      <c r="BGM101" s="7"/>
      <c r="BGN101" s="7"/>
      <c r="BGO101" s="7"/>
      <c r="BGP101" s="7"/>
      <c r="BGQ101" s="7"/>
      <c r="BGR101" s="7"/>
      <c r="BGS101" s="7"/>
      <c r="BGT101" s="7"/>
      <c r="BGU101" s="7"/>
      <c r="BGV101" s="7"/>
      <c r="BGW101" s="7"/>
      <c r="BGX101" s="7"/>
      <c r="BGY101" s="7"/>
      <c r="BGZ101" s="7"/>
      <c r="BHA101" s="7"/>
      <c r="BHB101" s="7"/>
      <c r="BHC101" s="7"/>
      <c r="BHD101" s="7"/>
      <c r="BHE101" s="7"/>
      <c r="BHF101" s="7"/>
      <c r="BHG101" s="7"/>
      <c r="BHH101" s="7"/>
      <c r="BHI101" s="7"/>
      <c r="BHJ101" s="7"/>
      <c r="BHK101" s="7"/>
      <c r="BHL101" s="7"/>
      <c r="BHM101" s="7"/>
      <c r="BHN101" s="7"/>
      <c r="BHO101" s="7"/>
      <c r="BHP101" s="7"/>
      <c r="BHQ101" s="7"/>
      <c r="BHR101" s="7"/>
      <c r="BHS101" s="7"/>
      <c r="BHT101" s="7"/>
      <c r="BHU101" s="7"/>
      <c r="BHV101" s="7"/>
      <c r="BHW101" s="7"/>
      <c r="BHX101" s="7"/>
      <c r="BHY101" s="7"/>
      <c r="BHZ101" s="7"/>
      <c r="BIA101" s="7"/>
      <c r="BIB101" s="7"/>
      <c r="BIC101" s="7"/>
      <c r="BID101" s="7"/>
      <c r="BIE101" s="7"/>
      <c r="BIF101" s="7"/>
      <c r="BIG101" s="7"/>
      <c r="BIH101" s="7"/>
      <c r="BII101" s="7"/>
      <c r="BIJ101" s="7"/>
      <c r="BIK101" s="7"/>
      <c r="BIL101" s="7"/>
      <c r="BIM101" s="7"/>
      <c r="BIN101" s="7"/>
      <c r="BIO101" s="7"/>
      <c r="BIP101" s="7"/>
      <c r="BIQ101" s="7"/>
      <c r="BIR101" s="7"/>
      <c r="BIS101" s="7"/>
      <c r="BIT101" s="7"/>
      <c r="BIU101" s="7"/>
      <c r="BIV101" s="7"/>
      <c r="BIW101" s="7"/>
      <c r="BIX101" s="7"/>
      <c r="BIY101" s="7"/>
      <c r="BIZ101" s="7"/>
      <c r="BJA101" s="7"/>
      <c r="BJB101" s="7"/>
      <c r="BJC101" s="7"/>
      <c r="BJD101" s="7"/>
      <c r="BJE101" s="7"/>
      <c r="BJF101" s="7"/>
      <c r="BJG101" s="7"/>
      <c r="BJH101" s="7"/>
      <c r="BJI101" s="7"/>
      <c r="BJJ101" s="7"/>
      <c r="BJK101" s="7"/>
      <c r="BJL101" s="7"/>
      <c r="BJM101" s="7"/>
      <c r="BJN101" s="7"/>
      <c r="BJO101" s="7"/>
      <c r="BJP101" s="7"/>
      <c r="BJQ101" s="7"/>
      <c r="BJR101" s="7"/>
      <c r="BJS101" s="7"/>
      <c r="BJT101" s="7"/>
      <c r="BJU101" s="7"/>
      <c r="BJV101" s="7"/>
      <c r="BJW101" s="7"/>
      <c r="BJX101" s="7"/>
      <c r="BJY101" s="7"/>
      <c r="BJZ101" s="7"/>
      <c r="BKA101" s="7"/>
      <c r="BKB101" s="7"/>
      <c r="BKC101" s="7"/>
      <c r="BKD101" s="7"/>
      <c r="BKE101" s="7"/>
      <c r="BKF101" s="7"/>
      <c r="BKG101" s="7"/>
      <c r="BKH101" s="7"/>
      <c r="BKI101" s="7"/>
      <c r="BKJ101" s="7"/>
      <c r="BKK101" s="7"/>
      <c r="BKL101" s="7"/>
      <c r="BKM101" s="7"/>
      <c r="BKN101" s="7"/>
      <c r="BKO101" s="7"/>
      <c r="BKP101" s="7"/>
      <c r="BKQ101" s="7"/>
      <c r="BKR101" s="7"/>
      <c r="BKS101" s="7"/>
      <c r="BKT101" s="7"/>
      <c r="BKU101" s="7"/>
      <c r="BKV101" s="7"/>
      <c r="BKW101" s="7"/>
      <c r="BKX101" s="7"/>
      <c r="BKY101" s="7"/>
      <c r="BKZ101" s="7"/>
      <c r="BLA101" s="7"/>
      <c r="BLB101" s="7"/>
      <c r="BLC101" s="7"/>
      <c r="BLD101" s="7"/>
      <c r="BLE101" s="7"/>
      <c r="BLF101" s="7"/>
      <c r="BLG101" s="7"/>
      <c r="BLH101" s="7"/>
      <c r="BLI101" s="7"/>
      <c r="BLJ101" s="7"/>
      <c r="BLK101" s="7"/>
      <c r="BLL101" s="7"/>
      <c r="BLM101" s="7"/>
      <c r="BLN101" s="7"/>
      <c r="BLO101" s="7"/>
      <c r="BLP101" s="7"/>
      <c r="BLQ101" s="7"/>
      <c r="BLR101" s="7"/>
      <c r="BLS101" s="7"/>
      <c r="BLT101" s="7"/>
      <c r="BLU101" s="7"/>
      <c r="BLV101" s="7"/>
      <c r="BLW101" s="7"/>
      <c r="BLX101" s="7"/>
      <c r="BLY101" s="7"/>
      <c r="BLZ101" s="7"/>
      <c r="BMA101" s="7"/>
      <c r="BMB101" s="7"/>
      <c r="BMC101" s="7"/>
      <c r="BMD101" s="7"/>
      <c r="BME101" s="7"/>
      <c r="BMF101" s="7"/>
      <c r="BMG101" s="7"/>
      <c r="BMH101" s="7"/>
      <c r="BMI101" s="7"/>
      <c r="BMJ101" s="7"/>
      <c r="BMK101" s="7"/>
      <c r="BML101" s="7"/>
      <c r="BMM101" s="7"/>
      <c r="BMN101" s="7"/>
      <c r="BMO101" s="7"/>
      <c r="BMP101" s="7"/>
      <c r="BMQ101" s="7"/>
      <c r="BMR101" s="7"/>
      <c r="BMS101" s="7"/>
      <c r="BMT101" s="7"/>
      <c r="BMU101" s="7"/>
      <c r="BMV101" s="7"/>
      <c r="BMW101" s="7"/>
      <c r="BMX101" s="7"/>
      <c r="BMY101" s="7"/>
      <c r="BMZ101" s="7"/>
      <c r="BNA101" s="7"/>
      <c r="BNB101" s="7"/>
      <c r="BNC101" s="7"/>
      <c r="BND101" s="7"/>
      <c r="BNE101" s="7"/>
      <c r="BNF101" s="7"/>
      <c r="BNG101" s="7"/>
      <c r="BNH101" s="7"/>
      <c r="BNI101" s="7"/>
      <c r="BNJ101" s="7"/>
      <c r="BNK101" s="7"/>
      <c r="BNL101" s="7"/>
      <c r="BNM101" s="7"/>
      <c r="BNN101" s="7"/>
      <c r="BNO101" s="7"/>
      <c r="BNP101" s="7"/>
      <c r="BNQ101" s="7"/>
      <c r="BNR101" s="7"/>
      <c r="BNS101" s="7"/>
      <c r="BNT101" s="7"/>
      <c r="BNU101" s="7"/>
      <c r="BNV101" s="7"/>
      <c r="BNW101" s="7"/>
      <c r="BNX101" s="7"/>
      <c r="BNY101" s="7"/>
      <c r="BNZ101" s="7"/>
      <c r="BOA101" s="7"/>
      <c r="BOB101" s="7"/>
      <c r="BOC101" s="7"/>
      <c r="BOD101" s="7"/>
      <c r="BOE101" s="7"/>
      <c r="BOF101" s="7"/>
      <c r="BOG101" s="7"/>
      <c r="BOH101" s="7"/>
      <c r="BOI101" s="7"/>
      <c r="BOJ101" s="7"/>
      <c r="BOK101" s="7"/>
      <c r="BOL101" s="7"/>
      <c r="BOM101" s="7"/>
      <c r="BON101" s="7"/>
      <c r="BOO101" s="7"/>
      <c r="BOP101" s="7"/>
      <c r="BOQ101" s="7"/>
      <c r="BOR101" s="7"/>
      <c r="BOS101" s="7"/>
      <c r="BOT101" s="7"/>
      <c r="BOU101" s="7"/>
      <c r="BOV101" s="7"/>
      <c r="BOW101" s="7"/>
      <c r="BOX101" s="7"/>
      <c r="BOY101" s="7"/>
      <c r="BOZ101" s="7"/>
      <c r="BPA101" s="7"/>
      <c r="BPB101" s="7"/>
      <c r="BPC101" s="7"/>
      <c r="BPD101" s="7"/>
      <c r="BPE101" s="7"/>
      <c r="BPF101" s="7"/>
      <c r="BPG101" s="7"/>
      <c r="BPH101" s="7"/>
      <c r="BPI101" s="7"/>
      <c r="BPJ101" s="7"/>
      <c r="BPK101" s="7"/>
      <c r="BPL101" s="7"/>
      <c r="BPM101" s="7"/>
      <c r="BPN101" s="7"/>
      <c r="BPO101" s="7"/>
      <c r="BPP101" s="7"/>
      <c r="BPQ101" s="7"/>
      <c r="BPR101" s="7"/>
      <c r="BPS101" s="7"/>
      <c r="BPT101" s="7"/>
      <c r="BPU101" s="7"/>
      <c r="BPV101" s="7"/>
      <c r="BPW101" s="7"/>
      <c r="BPX101" s="7"/>
      <c r="BPY101" s="7"/>
      <c r="BPZ101" s="7"/>
      <c r="BQA101" s="7"/>
      <c r="BQB101" s="7"/>
      <c r="BQC101" s="7"/>
      <c r="BQD101" s="7"/>
      <c r="BQE101" s="7"/>
      <c r="BQF101" s="7"/>
      <c r="BQG101" s="7"/>
      <c r="BQH101" s="7"/>
      <c r="BQI101" s="7"/>
      <c r="BQJ101" s="7"/>
      <c r="BQK101" s="7"/>
      <c r="BQL101" s="7"/>
      <c r="BQM101" s="7"/>
      <c r="BQN101" s="7"/>
      <c r="BQO101" s="7"/>
      <c r="BQP101" s="7"/>
      <c r="BQQ101" s="7"/>
      <c r="BQR101" s="7"/>
      <c r="BQS101" s="7"/>
      <c r="BQT101" s="7"/>
      <c r="BQU101" s="7"/>
      <c r="BQV101" s="7"/>
      <c r="BQW101" s="7"/>
      <c r="BQX101" s="7"/>
      <c r="BQY101" s="7"/>
      <c r="BQZ101" s="7"/>
      <c r="BRA101" s="7"/>
      <c r="BRB101" s="7"/>
      <c r="BRC101" s="7"/>
      <c r="BRD101" s="7"/>
      <c r="BRE101" s="7"/>
      <c r="BRF101" s="7"/>
      <c r="BRG101" s="7"/>
      <c r="BRH101" s="7"/>
      <c r="BRI101" s="7"/>
      <c r="BRJ101" s="7"/>
      <c r="BRK101" s="7"/>
      <c r="BRL101" s="7"/>
      <c r="BRM101" s="7"/>
      <c r="BRN101" s="7"/>
      <c r="BRO101" s="7"/>
      <c r="BRP101" s="7"/>
      <c r="BRQ101" s="7"/>
      <c r="BRR101" s="7"/>
      <c r="BRS101" s="7"/>
      <c r="BRT101" s="7"/>
      <c r="BRU101" s="7"/>
      <c r="BRV101" s="7"/>
      <c r="BRW101" s="7"/>
      <c r="BRX101" s="7"/>
      <c r="BRY101" s="7"/>
      <c r="BRZ101" s="7"/>
      <c r="BSA101" s="7"/>
      <c r="BSB101" s="7"/>
      <c r="BSC101" s="7"/>
      <c r="BSD101" s="7"/>
      <c r="BSE101" s="7"/>
      <c r="BSF101" s="7"/>
      <c r="BSG101" s="7"/>
      <c r="BSH101" s="7"/>
      <c r="BSI101" s="7"/>
      <c r="BSJ101" s="7"/>
      <c r="BSK101" s="7"/>
      <c r="BSL101" s="7"/>
      <c r="BSM101" s="7"/>
      <c r="BSN101" s="7"/>
      <c r="BSO101" s="7"/>
      <c r="BSP101" s="7"/>
      <c r="BSQ101" s="7"/>
      <c r="BSR101" s="7"/>
      <c r="BSS101" s="7"/>
      <c r="BST101" s="7"/>
      <c r="BSU101" s="7"/>
      <c r="BSV101" s="7"/>
      <c r="BSW101" s="7"/>
      <c r="BSX101" s="7"/>
      <c r="BSY101" s="7"/>
      <c r="BSZ101" s="7"/>
      <c r="BTA101" s="7"/>
      <c r="BTB101" s="7"/>
      <c r="BTC101" s="7"/>
      <c r="BTD101" s="7"/>
      <c r="BTE101" s="7"/>
      <c r="BTF101" s="7"/>
      <c r="BTG101" s="7"/>
      <c r="BTH101" s="7"/>
      <c r="BTI101" s="7"/>
      <c r="BTJ101" s="7"/>
      <c r="BTK101" s="7"/>
      <c r="BTL101" s="7"/>
      <c r="BTM101" s="7"/>
      <c r="BTN101" s="7"/>
      <c r="BTO101" s="7"/>
      <c r="BTP101" s="7"/>
      <c r="BTQ101" s="7"/>
      <c r="BTR101" s="7"/>
      <c r="BTS101" s="7"/>
      <c r="BTT101" s="7"/>
      <c r="BTU101" s="7"/>
      <c r="BTV101" s="7"/>
      <c r="BTW101" s="7"/>
      <c r="BTX101" s="7"/>
      <c r="BTY101" s="7"/>
      <c r="BTZ101" s="7"/>
      <c r="BUA101" s="7"/>
      <c r="BUB101" s="7"/>
      <c r="BUC101" s="7"/>
      <c r="BUD101" s="7"/>
      <c r="BUE101" s="7"/>
      <c r="BUF101" s="7"/>
      <c r="BUG101" s="7"/>
      <c r="BUH101" s="7"/>
      <c r="BUI101" s="7"/>
      <c r="BUJ101" s="7"/>
      <c r="BUK101" s="7"/>
      <c r="BUL101" s="7"/>
      <c r="BUM101" s="7"/>
      <c r="BUN101" s="7"/>
      <c r="BUO101" s="7"/>
      <c r="BUP101" s="7"/>
      <c r="BUQ101" s="7"/>
      <c r="BUR101" s="7"/>
      <c r="BUS101" s="7"/>
      <c r="BUT101" s="7"/>
      <c r="BUU101" s="7"/>
      <c r="BUV101" s="7"/>
      <c r="BUW101" s="7"/>
      <c r="BUX101" s="7"/>
      <c r="BUY101" s="7"/>
      <c r="BUZ101" s="7"/>
      <c r="BVA101" s="7"/>
      <c r="BVB101" s="7"/>
      <c r="BVC101" s="7"/>
      <c r="BVD101" s="7"/>
      <c r="BVE101" s="7"/>
      <c r="BVF101" s="7"/>
      <c r="BVG101" s="7"/>
      <c r="BVH101" s="7"/>
      <c r="BVI101" s="7"/>
      <c r="BVJ101" s="7"/>
      <c r="BVK101" s="7"/>
      <c r="BVL101" s="7"/>
      <c r="BVM101" s="7"/>
      <c r="BVN101" s="7"/>
      <c r="BVO101" s="7"/>
      <c r="BVP101" s="7"/>
      <c r="BVQ101" s="7"/>
      <c r="BVR101" s="7"/>
      <c r="BVS101" s="7"/>
      <c r="BVT101" s="7"/>
      <c r="BVU101" s="7"/>
      <c r="BVV101" s="7"/>
      <c r="BVW101" s="7"/>
      <c r="BVX101" s="7"/>
      <c r="BVY101" s="7"/>
      <c r="BVZ101" s="7"/>
      <c r="BWA101" s="7"/>
      <c r="BWB101" s="7"/>
      <c r="BWC101" s="7"/>
      <c r="BWD101" s="7"/>
      <c r="BWE101" s="7"/>
      <c r="BWF101" s="7"/>
      <c r="BWG101" s="7"/>
      <c r="BWH101" s="7"/>
      <c r="BWI101" s="7"/>
      <c r="BWJ101" s="7"/>
      <c r="BWK101" s="7"/>
      <c r="BWL101" s="7"/>
      <c r="BWM101" s="7"/>
      <c r="BWN101" s="7"/>
      <c r="BWO101" s="7"/>
      <c r="BWP101" s="7"/>
      <c r="BWQ101" s="7"/>
      <c r="BWR101" s="7"/>
      <c r="BWS101" s="7"/>
      <c r="BWT101" s="7"/>
      <c r="BWU101" s="7"/>
      <c r="BWV101" s="7"/>
      <c r="BWW101" s="7"/>
      <c r="BWX101" s="7"/>
      <c r="BWY101" s="7"/>
      <c r="BWZ101" s="7"/>
      <c r="BXA101" s="7"/>
      <c r="BXB101" s="7"/>
      <c r="BXC101" s="7"/>
      <c r="BXD101" s="7"/>
      <c r="BXE101" s="7"/>
      <c r="BXF101" s="7"/>
      <c r="BXG101" s="7"/>
      <c r="BXH101" s="7"/>
      <c r="BXI101" s="7"/>
      <c r="BXJ101" s="7"/>
      <c r="BXK101" s="7"/>
      <c r="BXL101" s="7"/>
      <c r="BXM101" s="7"/>
      <c r="BXN101" s="7"/>
      <c r="BXO101" s="7"/>
      <c r="BXP101" s="7"/>
      <c r="BXQ101" s="7"/>
      <c r="BXR101" s="7"/>
      <c r="BXS101" s="7"/>
      <c r="BXT101" s="7"/>
      <c r="BXU101" s="7"/>
      <c r="BXV101" s="7"/>
      <c r="BXW101" s="7"/>
      <c r="BXX101" s="7"/>
      <c r="BXY101" s="7"/>
      <c r="BXZ101" s="7"/>
      <c r="BYA101" s="7"/>
      <c r="BYB101" s="7"/>
      <c r="BYC101" s="7"/>
      <c r="BYD101" s="7"/>
      <c r="BYE101" s="7"/>
      <c r="BYF101" s="7"/>
      <c r="BYG101" s="7"/>
      <c r="BYH101" s="7"/>
      <c r="BYI101" s="7"/>
      <c r="BYJ101" s="7"/>
      <c r="BYK101" s="7"/>
      <c r="BYL101" s="7"/>
      <c r="BYM101" s="7"/>
      <c r="BYN101" s="7"/>
      <c r="BYO101" s="7"/>
      <c r="BYP101" s="7"/>
      <c r="BYQ101" s="7"/>
      <c r="BYR101" s="7"/>
      <c r="BYS101" s="7"/>
      <c r="BYT101" s="7"/>
      <c r="BYU101" s="7"/>
      <c r="BYV101" s="7"/>
      <c r="BYW101" s="7"/>
      <c r="BYX101" s="7"/>
      <c r="BYY101" s="7"/>
      <c r="BYZ101" s="7"/>
      <c r="BZA101" s="7"/>
      <c r="BZB101" s="7"/>
      <c r="BZC101" s="7"/>
      <c r="BZD101" s="7"/>
      <c r="BZE101" s="7"/>
      <c r="BZF101" s="7"/>
      <c r="BZG101" s="7"/>
      <c r="BZH101" s="7"/>
      <c r="BZI101" s="7"/>
      <c r="BZJ101" s="7"/>
      <c r="BZK101" s="7"/>
      <c r="BZL101" s="7"/>
      <c r="BZM101" s="7"/>
      <c r="BZN101" s="7"/>
      <c r="BZO101" s="7"/>
      <c r="BZP101" s="7"/>
      <c r="BZQ101" s="7"/>
      <c r="BZR101" s="7"/>
      <c r="BZS101" s="7"/>
      <c r="BZT101" s="7"/>
      <c r="BZU101" s="7"/>
      <c r="BZV101" s="7"/>
      <c r="BZW101" s="7"/>
      <c r="BZX101" s="7"/>
      <c r="BZY101" s="7"/>
      <c r="BZZ101" s="7"/>
      <c r="CAA101" s="7"/>
      <c r="CAB101" s="7"/>
      <c r="CAC101" s="7"/>
      <c r="CAD101" s="7"/>
      <c r="CAE101" s="7"/>
      <c r="CAF101" s="7"/>
      <c r="CAG101" s="7"/>
      <c r="CAH101" s="7"/>
      <c r="CAI101" s="7"/>
      <c r="CAJ101" s="7"/>
      <c r="CAK101" s="7"/>
      <c r="CAL101" s="7"/>
      <c r="CAM101" s="7"/>
      <c r="CAN101" s="7"/>
      <c r="CAO101" s="7"/>
      <c r="CAP101" s="7"/>
      <c r="CAQ101" s="7"/>
      <c r="CAR101" s="7"/>
      <c r="CAS101" s="7"/>
      <c r="CAT101" s="7"/>
      <c r="CAU101" s="7"/>
      <c r="CAV101" s="7"/>
      <c r="CAW101" s="7"/>
      <c r="CAX101" s="7"/>
      <c r="CAY101" s="7"/>
      <c r="CAZ101" s="7"/>
      <c r="CBA101" s="7"/>
      <c r="CBB101" s="7"/>
      <c r="CBC101" s="7"/>
      <c r="CBD101" s="7"/>
      <c r="CBE101" s="7"/>
      <c r="CBF101" s="7"/>
      <c r="CBG101" s="7"/>
      <c r="CBH101" s="7"/>
      <c r="CBI101" s="7"/>
      <c r="CBJ101" s="7"/>
      <c r="CBK101" s="7"/>
      <c r="CBL101" s="7"/>
      <c r="CBM101" s="7"/>
      <c r="CBN101" s="7"/>
      <c r="CBO101" s="7"/>
      <c r="CBP101" s="7"/>
      <c r="CBQ101" s="7"/>
      <c r="CBR101" s="7"/>
      <c r="CBS101" s="7"/>
      <c r="CBT101" s="7"/>
      <c r="CBU101" s="7"/>
      <c r="CBV101" s="7"/>
      <c r="CBW101" s="7"/>
      <c r="CBX101" s="7"/>
      <c r="CBY101" s="7"/>
      <c r="CBZ101" s="7"/>
      <c r="CCA101" s="7"/>
      <c r="CCB101" s="7"/>
      <c r="CCC101" s="7"/>
      <c r="CCD101" s="7"/>
      <c r="CCE101" s="7"/>
      <c r="CCF101" s="7"/>
      <c r="CCG101" s="7"/>
      <c r="CCH101" s="7"/>
      <c r="CCI101" s="7"/>
      <c r="CCJ101" s="7"/>
      <c r="CCK101" s="7"/>
      <c r="CCL101" s="7"/>
      <c r="CCM101" s="7"/>
      <c r="CCN101" s="7"/>
      <c r="CCO101" s="7"/>
      <c r="CCP101" s="7"/>
      <c r="CCQ101" s="7"/>
      <c r="CCR101" s="7"/>
      <c r="CCS101" s="7"/>
      <c r="CCT101" s="7"/>
      <c r="CCU101" s="7"/>
      <c r="CCV101" s="7"/>
      <c r="CCW101" s="7"/>
      <c r="CCX101" s="7"/>
      <c r="CCY101" s="7"/>
      <c r="CCZ101" s="7"/>
      <c r="CDA101" s="7"/>
      <c r="CDB101" s="7"/>
      <c r="CDC101" s="7"/>
      <c r="CDD101" s="7"/>
      <c r="CDE101" s="7"/>
      <c r="CDF101" s="7"/>
      <c r="CDG101" s="7"/>
      <c r="CDH101" s="7"/>
      <c r="CDI101" s="7"/>
      <c r="CDJ101" s="7"/>
      <c r="CDK101" s="7"/>
      <c r="CDL101" s="7"/>
      <c r="CDM101" s="7"/>
      <c r="CDN101" s="7"/>
      <c r="CDO101" s="7"/>
      <c r="CDP101" s="7"/>
      <c r="CDQ101" s="7"/>
      <c r="CDR101" s="7"/>
      <c r="CDS101" s="7"/>
      <c r="CDT101" s="7"/>
      <c r="CDU101" s="7"/>
      <c r="CDV101" s="7"/>
      <c r="CDW101" s="7"/>
      <c r="CDX101" s="7"/>
      <c r="CDY101" s="7"/>
      <c r="CDZ101" s="7"/>
      <c r="CEA101" s="7"/>
      <c r="CEB101" s="7"/>
      <c r="CEC101" s="7"/>
      <c r="CED101" s="7"/>
      <c r="CEE101" s="7"/>
      <c r="CEF101" s="7"/>
      <c r="CEG101" s="7"/>
      <c r="CEH101" s="7"/>
      <c r="CEI101" s="7"/>
      <c r="CEJ101" s="7"/>
      <c r="CEK101" s="7"/>
      <c r="CEL101" s="7"/>
      <c r="CEM101" s="7"/>
      <c r="CEN101" s="7"/>
      <c r="CEO101" s="7"/>
      <c r="CEP101" s="7"/>
      <c r="CEQ101" s="7"/>
      <c r="CER101" s="7"/>
      <c r="CES101" s="7"/>
      <c r="CET101" s="7"/>
      <c r="CEU101" s="7"/>
      <c r="CEV101" s="7"/>
      <c r="CEW101" s="7"/>
      <c r="CEX101" s="7"/>
      <c r="CEY101" s="7"/>
      <c r="CEZ101" s="7"/>
      <c r="CFA101" s="7"/>
      <c r="CFB101" s="7"/>
      <c r="CFC101" s="7"/>
      <c r="CFD101" s="7"/>
      <c r="CFE101" s="7"/>
      <c r="CFF101" s="7"/>
      <c r="CFG101" s="7"/>
      <c r="CFH101" s="7"/>
      <c r="CFI101" s="7"/>
      <c r="CFJ101" s="7"/>
      <c r="CFK101" s="7"/>
      <c r="CFL101" s="7"/>
      <c r="CFM101" s="7"/>
      <c r="CFN101" s="7"/>
      <c r="CFO101" s="7"/>
      <c r="CFP101" s="7"/>
      <c r="CFQ101" s="7"/>
      <c r="CFR101" s="7"/>
      <c r="CFS101" s="7"/>
      <c r="CFT101" s="7"/>
      <c r="CFU101" s="7"/>
      <c r="CFV101" s="7"/>
      <c r="CFW101" s="7"/>
      <c r="CFX101" s="7"/>
      <c r="CFY101" s="7"/>
      <c r="CFZ101" s="7"/>
      <c r="CGA101" s="7"/>
      <c r="CGB101" s="7"/>
      <c r="CGC101" s="7"/>
      <c r="CGD101" s="7"/>
      <c r="CGE101" s="7"/>
      <c r="CGF101" s="7"/>
      <c r="CGG101" s="7"/>
      <c r="CGH101" s="7"/>
      <c r="CGI101" s="7"/>
      <c r="CGJ101" s="7"/>
      <c r="CGK101" s="7"/>
      <c r="CGL101" s="7"/>
      <c r="CGM101" s="7"/>
      <c r="CGN101" s="7"/>
      <c r="CGO101" s="7"/>
      <c r="CGP101" s="7"/>
      <c r="CGQ101" s="7"/>
      <c r="CGR101" s="7"/>
      <c r="CGS101" s="7"/>
      <c r="CGT101" s="7"/>
      <c r="CGU101" s="7"/>
      <c r="CGV101" s="7"/>
      <c r="CGW101" s="7"/>
      <c r="CGX101" s="7"/>
      <c r="CGY101" s="7"/>
      <c r="CGZ101" s="7"/>
      <c r="CHA101" s="7"/>
      <c r="CHB101" s="7"/>
      <c r="CHC101" s="7"/>
      <c r="CHD101" s="7"/>
      <c r="CHE101" s="7"/>
      <c r="CHF101" s="7"/>
      <c r="CHG101" s="7"/>
      <c r="CHH101" s="7"/>
      <c r="CHI101" s="7"/>
      <c r="CHJ101" s="7"/>
      <c r="CHK101" s="7"/>
      <c r="CHL101" s="7"/>
      <c r="CHM101" s="7"/>
      <c r="CHN101" s="7"/>
      <c r="CHO101" s="7"/>
      <c r="CHP101" s="7"/>
      <c r="CHQ101" s="7"/>
      <c r="CHR101" s="7"/>
      <c r="CHS101" s="7"/>
      <c r="CHT101" s="7"/>
      <c r="CHU101" s="7"/>
      <c r="CHV101" s="7"/>
      <c r="CHW101" s="7"/>
      <c r="CHX101" s="7"/>
      <c r="CHY101" s="7"/>
      <c r="CHZ101" s="7"/>
      <c r="CIA101" s="7"/>
      <c r="CIB101" s="7"/>
      <c r="CIC101" s="7"/>
      <c r="CID101" s="7"/>
      <c r="CIE101" s="7"/>
      <c r="CIF101" s="7"/>
      <c r="CIG101" s="7"/>
      <c r="CIH101" s="7"/>
      <c r="CII101" s="7"/>
      <c r="CIJ101" s="7"/>
      <c r="CIK101" s="7"/>
      <c r="CIL101" s="7"/>
      <c r="CIM101" s="7"/>
      <c r="CIN101" s="7"/>
      <c r="CIO101" s="7"/>
      <c r="CIP101" s="7"/>
      <c r="CIQ101" s="7"/>
      <c r="CIR101" s="7"/>
      <c r="CIS101" s="7"/>
      <c r="CIT101" s="7"/>
      <c r="CIU101" s="7"/>
      <c r="CIV101" s="7"/>
      <c r="CIW101" s="7"/>
      <c r="CIX101" s="7"/>
      <c r="CIY101" s="7"/>
      <c r="CIZ101" s="7"/>
      <c r="CJA101" s="7"/>
      <c r="CJB101" s="7"/>
      <c r="CJC101" s="7"/>
      <c r="CJD101" s="7"/>
      <c r="CJE101" s="7"/>
      <c r="CJF101" s="7"/>
      <c r="CJG101" s="7"/>
      <c r="CJH101" s="7"/>
      <c r="CJI101" s="7"/>
      <c r="CJJ101" s="7"/>
      <c r="CJK101" s="7"/>
      <c r="CJL101" s="7"/>
      <c r="CJM101" s="7"/>
      <c r="CJN101" s="7"/>
      <c r="CJO101" s="7"/>
      <c r="CJP101" s="7"/>
      <c r="CJQ101" s="7"/>
      <c r="CJR101" s="7"/>
      <c r="CJS101" s="7"/>
      <c r="CJT101" s="7"/>
      <c r="CJU101" s="7"/>
      <c r="CJV101" s="7"/>
      <c r="CJW101" s="7"/>
      <c r="CJX101" s="7"/>
      <c r="CJY101" s="7"/>
      <c r="CJZ101" s="7"/>
      <c r="CKA101" s="7"/>
      <c r="CKB101" s="7"/>
      <c r="CKC101" s="7"/>
      <c r="CKD101" s="7"/>
      <c r="CKE101" s="7"/>
      <c r="CKF101" s="7"/>
      <c r="CKG101" s="7"/>
      <c r="CKH101" s="7"/>
      <c r="CKI101" s="7"/>
      <c r="CKJ101" s="7"/>
      <c r="CKK101" s="7"/>
      <c r="CKL101" s="7"/>
      <c r="CKM101" s="7"/>
      <c r="CKN101" s="7"/>
      <c r="CKO101" s="7"/>
      <c r="CKP101" s="7"/>
      <c r="CKQ101" s="7"/>
      <c r="CKR101" s="7"/>
      <c r="CKS101" s="7"/>
      <c r="CKT101" s="7"/>
      <c r="CKU101" s="7"/>
      <c r="CKV101" s="7"/>
      <c r="CKW101" s="7"/>
      <c r="CKX101" s="7"/>
      <c r="CKY101" s="7"/>
      <c r="CKZ101" s="7"/>
      <c r="CLA101" s="7"/>
      <c r="CLB101" s="7"/>
      <c r="CLC101" s="7"/>
      <c r="CLD101" s="7"/>
      <c r="CLE101" s="7"/>
      <c r="CLF101" s="7"/>
      <c r="CLG101" s="7"/>
      <c r="CLH101" s="7"/>
      <c r="CLI101" s="7"/>
      <c r="CLJ101" s="7"/>
      <c r="CLK101" s="7"/>
      <c r="CLL101" s="7"/>
      <c r="CLM101" s="7"/>
      <c r="CLN101" s="7"/>
      <c r="CLO101" s="7"/>
      <c r="CLP101" s="7"/>
      <c r="CLQ101" s="7"/>
      <c r="CLR101" s="7"/>
      <c r="CLS101" s="7"/>
      <c r="CLT101" s="7"/>
      <c r="CLU101" s="7"/>
      <c r="CLV101" s="7"/>
      <c r="CLW101" s="7"/>
      <c r="CLX101" s="7"/>
      <c r="CLY101" s="7"/>
      <c r="CLZ101" s="7"/>
      <c r="CMA101" s="7"/>
      <c r="CMB101" s="7"/>
      <c r="CMC101" s="7"/>
      <c r="CMD101" s="7"/>
      <c r="CME101" s="7"/>
      <c r="CMF101" s="7"/>
      <c r="CMG101" s="7"/>
      <c r="CMH101" s="7"/>
      <c r="CMI101" s="7"/>
      <c r="CMJ101" s="7"/>
      <c r="CMK101" s="7"/>
      <c r="CML101" s="7"/>
      <c r="CMM101" s="7"/>
      <c r="CMN101" s="7"/>
      <c r="CMO101" s="7"/>
      <c r="CMP101" s="7"/>
      <c r="CMQ101" s="7"/>
      <c r="CMR101" s="7"/>
      <c r="CMS101" s="7"/>
      <c r="CMT101" s="7"/>
      <c r="CMU101" s="7"/>
      <c r="CMV101" s="7"/>
      <c r="CMW101" s="7"/>
      <c r="CMX101" s="7"/>
      <c r="CMY101" s="7"/>
      <c r="CMZ101" s="7"/>
      <c r="CNA101" s="7"/>
      <c r="CNB101" s="7"/>
      <c r="CNC101" s="7"/>
      <c r="CND101" s="7"/>
      <c r="CNE101" s="7"/>
      <c r="CNF101" s="7"/>
      <c r="CNG101" s="7"/>
      <c r="CNH101" s="7"/>
      <c r="CNI101" s="7"/>
      <c r="CNJ101" s="7"/>
      <c r="CNK101" s="7"/>
      <c r="CNL101" s="7"/>
      <c r="CNM101" s="7"/>
      <c r="CNN101" s="7"/>
      <c r="CNO101" s="7"/>
      <c r="CNP101" s="7"/>
      <c r="CNQ101" s="7"/>
      <c r="CNR101" s="7"/>
      <c r="CNS101" s="7"/>
      <c r="CNT101" s="7"/>
      <c r="CNU101" s="7"/>
      <c r="CNV101" s="7"/>
      <c r="CNW101" s="7"/>
      <c r="CNX101" s="7"/>
      <c r="CNY101" s="7"/>
      <c r="CNZ101" s="7"/>
      <c r="COA101" s="7"/>
      <c r="COB101" s="7"/>
      <c r="COC101" s="7"/>
      <c r="COD101" s="7"/>
      <c r="COE101" s="7"/>
      <c r="COF101" s="7"/>
      <c r="COG101" s="7"/>
      <c r="COH101" s="7"/>
      <c r="COI101" s="7"/>
      <c r="COJ101" s="7"/>
      <c r="COK101" s="7"/>
      <c r="COL101" s="7"/>
      <c r="COM101" s="7"/>
      <c r="CON101" s="7"/>
      <c r="COO101" s="7"/>
      <c r="COP101" s="7"/>
      <c r="COQ101" s="7"/>
      <c r="COR101" s="7"/>
      <c r="COS101" s="7"/>
      <c r="COT101" s="7"/>
      <c r="COU101" s="7"/>
      <c r="COV101" s="7"/>
      <c r="COW101" s="7"/>
      <c r="COX101" s="7"/>
      <c r="COY101" s="7"/>
      <c r="COZ101" s="7"/>
      <c r="CPA101" s="7"/>
      <c r="CPB101" s="7"/>
      <c r="CPC101" s="7"/>
      <c r="CPD101" s="7"/>
      <c r="CPE101" s="7"/>
      <c r="CPF101" s="7"/>
      <c r="CPG101" s="7"/>
      <c r="CPH101" s="7"/>
      <c r="CPI101" s="7"/>
      <c r="CPJ101" s="7"/>
      <c r="CPK101" s="7"/>
      <c r="CPL101" s="7"/>
      <c r="CPM101" s="7"/>
      <c r="CPN101" s="7"/>
      <c r="CPO101" s="7"/>
      <c r="CPP101" s="7"/>
      <c r="CPQ101" s="7"/>
      <c r="CPR101" s="7"/>
      <c r="CPS101" s="7"/>
      <c r="CPT101" s="7"/>
      <c r="CPU101" s="7"/>
      <c r="CPV101" s="7"/>
      <c r="CPW101" s="7"/>
      <c r="CPX101" s="7"/>
      <c r="CPY101" s="7"/>
      <c r="CPZ101" s="7"/>
      <c r="CQA101" s="7"/>
      <c r="CQB101" s="7"/>
      <c r="CQC101" s="7"/>
      <c r="CQD101" s="7"/>
      <c r="CQE101" s="7"/>
      <c r="CQF101" s="7"/>
      <c r="CQG101" s="7"/>
      <c r="CQH101" s="7"/>
      <c r="CQI101" s="7"/>
      <c r="CQJ101" s="7"/>
      <c r="CQK101" s="7"/>
      <c r="CQL101" s="7"/>
      <c r="CQM101" s="7"/>
      <c r="CQN101" s="7"/>
      <c r="CQO101" s="7"/>
      <c r="CQP101" s="7"/>
      <c r="CQQ101" s="7"/>
      <c r="CQR101" s="7"/>
      <c r="CQS101" s="7"/>
      <c r="CQT101" s="7"/>
      <c r="CQU101" s="7"/>
      <c r="CQV101" s="7"/>
      <c r="CQW101" s="7"/>
      <c r="CQX101" s="7"/>
      <c r="CQY101" s="7"/>
      <c r="CQZ101" s="7"/>
      <c r="CRA101" s="7"/>
      <c r="CRB101" s="7"/>
      <c r="CRC101" s="7"/>
      <c r="CRD101" s="7"/>
      <c r="CRE101" s="7"/>
      <c r="CRF101" s="7"/>
      <c r="CRG101" s="7"/>
      <c r="CRH101" s="7"/>
      <c r="CRI101" s="7"/>
      <c r="CRJ101" s="7"/>
      <c r="CRK101" s="7"/>
      <c r="CRL101" s="7"/>
      <c r="CRM101" s="7"/>
      <c r="CRN101" s="7"/>
      <c r="CRO101" s="7"/>
      <c r="CRP101" s="7"/>
      <c r="CRQ101" s="7"/>
      <c r="CRR101" s="7"/>
      <c r="CRS101" s="7"/>
      <c r="CRT101" s="7"/>
      <c r="CRU101" s="7"/>
      <c r="CRV101" s="7"/>
      <c r="CRW101" s="7"/>
      <c r="CRX101" s="7"/>
      <c r="CRY101" s="7"/>
      <c r="CRZ101" s="7"/>
      <c r="CSA101" s="7"/>
      <c r="CSB101" s="7"/>
      <c r="CSC101" s="7"/>
      <c r="CSD101" s="7"/>
      <c r="CSE101" s="7"/>
      <c r="CSF101" s="7"/>
      <c r="CSG101" s="7"/>
      <c r="CSH101" s="7"/>
      <c r="CSI101" s="7"/>
      <c r="CSJ101" s="7"/>
      <c r="CSK101" s="7"/>
      <c r="CSL101" s="7"/>
      <c r="CSM101" s="7"/>
      <c r="CSN101" s="7"/>
      <c r="CSO101" s="7"/>
      <c r="CSP101" s="7"/>
      <c r="CSQ101" s="7"/>
      <c r="CSR101" s="7"/>
      <c r="CSS101" s="7"/>
      <c r="CST101" s="7"/>
      <c r="CSU101" s="7"/>
      <c r="CSV101" s="7"/>
      <c r="CSW101" s="7"/>
      <c r="CSX101" s="7"/>
      <c r="CSY101" s="7"/>
      <c r="CSZ101" s="7"/>
      <c r="CTA101" s="7"/>
      <c r="CTB101" s="7"/>
      <c r="CTC101" s="7"/>
      <c r="CTD101" s="7"/>
      <c r="CTE101" s="7"/>
      <c r="CTF101" s="7"/>
      <c r="CTG101" s="7"/>
      <c r="CTH101" s="7"/>
      <c r="CTI101" s="7"/>
      <c r="CTJ101" s="7"/>
      <c r="CTK101" s="7"/>
      <c r="CTL101" s="7"/>
      <c r="CTM101" s="7"/>
      <c r="CTN101" s="7"/>
      <c r="CTO101" s="7"/>
      <c r="CTP101" s="7"/>
      <c r="CTQ101" s="7"/>
      <c r="CTR101" s="7"/>
      <c r="CTS101" s="7"/>
      <c r="CTT101" s="7"/>
      <c r="CTU101" s="7"/>
      <c r="CTV101" s="7"/>
      <c r="CTW101" s="7"/>
      <c r="CTX101" s="7"/>
      <c r="CTY101" s="7"/>
      <c r="CTZ101" s="7"/>
      <c r="CUA101" s="7"/>
      <c r="CUB101" s="7"/>
      <c r="CUC101" s="7"/>
      <c r="CUD101" s="7"/>
      <c r="CUE101" s="7"/>
      <c r="CUF101" s="7"/>
      <c r="CUG101" s="7"/>
      <c r="CUH101" s="7"/>
      <c r="CUI101" s="7"/>
      <c r="CUJ101" s="7"/>
      <c r="CUK101" s="7"/>
      <c r="CUL101" s="7"/>
      <c r="CUM101" s="7"/>
      <c r="CUN101" s="7"/>
      <c r="CUO101" s="7"/>
      <c r="CUP101" s="7"/>
      <c r="CUQ101" s="7"/>
      <c r="CUR101" s="7"/>
      <c r="CUS101" s="7"/>
      <c r="CUT101" s="7"/>
      <c r="CUU101" s="7"/>
      <c r="CUV101" s="7"/>
      <c r="CUW101" s="7"/>
      <c r="CUX101" s="7"/>
      <c r="CUY101" s="7"/>
      <c r="CUZ101" s="7"/>
      <c r="CVA101" s="7"/>
      <c r="CVB101" s="7"/>
      <c r="CVC101" s="7"/>
      <c r="CVD101" s="7"/>
      <c r="CVE101" s="7"/>
      <c r="CVF101" s="7"/>
      <c r="CVG101" s="7"/>
      <c r="CVH101" s="7"/>
      <c r="CVI101" s="7"/>
      <c r="CVJ101" s="7"/>
      <c r="CVK101" s="7"/>
      <c r="CVL101" s="7"/>
      <c r="CVM101" s="7"/>
      <c r="CVN101" s="7"/>
      <c r="CVO101" s="7"/>
      <c r="CVP101" s="7"/>
      <c r="CVQ101" s="7"/>
      <c r="CVR101" s="7"/>
      <c r="CVS101" s="7"/>
      <c r="CVT101" s="7"/>
      <c r="CVU101" s="7"/>
      <c r="CVV101" s="7"/>
      <c r="CVW101" s="7"/>
      <c r="CVX101" s="7"/>
      <c r="CVY101" s="7"/>
      <c r="CVZ101" s="7"/>
      <c r="CWA101" s="7"/>
      <c r="CWB101" s="7"/>
      <c r="CWC101" s="7"/>
      <c r="CWD101" s="7"/>
      <c r="CWE101" s="7"/>
      <c r="CWF101" s="7"/>
      <c r="CWG101" s="7"/>
      <c r="CWH101" s="7"/>
      <c r="CWI101" s="7"/>
      <c r="CWJ101" s="7"/>
      <c r="CWK101" s="7"/>
      <c r="CWL101" s="7"/>
      <c r="CWM101" s="7"/>
      <c r="CWN101" s="7"/>
      <c r="CWO101" s="7"/>
      <c r="CWP101" s="7"/>
      <c r="CWQ101" s="7"/>
      <c r="CWR101" s="7"/>
      <c r="CWS101" s="7"/>
      <c r="CWT101" s="7"/>
      <c r="CWU101" s="7"/>
      <c r="CWV101" s="7"/>
      <c r="CWW101" s="7"/>
      <c r="CWX101" s="7"/>
      <c r="CWY101" s="7"/>
      <c r="CWZ101" s="7"/>
      <c r="CXA101" s="7"/>
      <c r="CXB101" s="7"/>
      <c r="CXC101" s="7"/>
      <c r="CXD101" s="7"/>
      <c r="CXE101" s="7"/>
      <c r="CXF101" s="7"/>
      <c r="CXG101" s="7"/>
      <c r="CXH101" s="7"/>
      <c r="CXI101" s="7"/>
      <c r="CXJ101" s="7"/>
      <c r="CXK101" s="7"/>
      <c r="CXL101" s="7"/>
      <c r="CXM101" s="7"/>
      <c r="CXN101" s="7"/>
      <c r="CXO101" s="7"/>
      <c r="CXP101" s="7"/>
      <c r="CXQ101" s="7"/>
      <c r="CXR101" s="7"/>
      <c r="CXS101" s="7"/>
      <c r="CXT101" s="7"/>
      <c r="CXU101" s="7"/>
      <c r="CXV101" s="7"/>
      <c r="CXW101" s="7"/>
      <c r="CXX101" s="7"/>
      <c r="CXY101" s="7"/>
      <c r="CXZ101" s="7"/>
      <c r="CYA101" s="7"/>
      <c r="CYB101" s="7"/>
      <c r="CYC101" s="7"/>
      <c r="CYD101" s="7"/>
      <c r="CYE101" s="7"/>
      <c r="CYF101" s="7"/>
      <c r="CYG101" s="7"/>
      <c r="CYH101" s="7"/>
      <c r="CYI101" s="7"/>
      <c r="CYJ101" s="7"/>
      <c r="CYK101" s="7"/>
      <c r="CYL101" s="7"/>
      <c r="CYM101" s="7"/>
      <c r="CYN101" s="7"/>
      <c r="CYO101" s="7"/>
      <c r="CYP101" s="7"/>
      <c r="CYQ101" s="7"/>
      <c r="CYR101" s="7"/>
      <c r="CYS101" s="7"/>
      <c r="CYT101" s="7"/>
      <c r="CYU101" s="7"/>
      <c r="CYV101" s="7"/>
      <c r="CYW101" s="7"/>
      <c r="CYX101" s="7"/>
      <c r="CYY101" s="7"/>
      <c r="CYZ101" s="7"/>
      <c r="CZA101" s="7"/>
      <c r="CZB101" s="7"/>
      <c r="CZC101" s="7"/>
      <c r="CZD101" s="7"/>
      <c r="CZE101" s="7"/>
      <c r="CZF101" s="7"/>
      <c r="CZG101" s="7"/>
      <c r="CZH101" s="7"/>
      <c r="CZI101" s="7"/>
      <c r="CZJ101" s="7"/>
      <c r="CZK101" s="7"/>
      <c r="CZL101" s="7"/>
      <c r="CZM101" s="7"/>
      <c r="CZN101" s="7"/>
      <c r="CZO101" s="7"/>
      <c r="CZP101" s="7"/>
      <c r="CZQ101" s="7"/>
      <c r="CZR101" s="7"/>
      <c r="CZS101" s="7"/>
      <c r="CZT101" s="7"/>
      <c r="CZU101" s="7"/>
      <c r="CZV101" s="7"/>
      <c r="CZW101" s="7"/>
      <c r="CZX101" s="7"/>
      <c r="CZY101" s="7"/>
      <c r="CZZ101" s="7"/>
      <c r="DAA101" s="7"/>
      <c r="DAB101" s="7"/>
      <c r="DAC101" s="7"/>
      <c r="DAD101" s="7"/>
      <c r="DAE101" s="7"/>
      <c r="DAF101" s="7"/>
      <c r="DAG101" s="7"/>
      <c r="DAH101" s="7"/>
      <c r="DAI101" s="7"/>
      <c r="DAJ101" s="7"/>
      <c r="DAK101" s="7"/>
      <c r="DAL101" s="7"/>
      <c r="DAM101" s="7"/>
      <c r="DAN101" s="7"/>
      <c r="DAO101" s="7"/>
      <c r="DAP101" s="7"/>
      <c r="DAQ101" s="7"/>
      <c r="DAR101" s="7"/>
      <c r="DAS101" s="7"/>
      <c r="DAT101" s="7"/>
      <c r="DAU101" s="7"/>
      <c r="DAV101" s="7"/>
      <c r="DAW101" s="7"/>
      <c r="DAX101" s="7"/>
      <c r="DAY101" s="7"/>
      <c r="DAZ101" s="7"/>
      <c r="DBA101" s="7"/>
      <c r="DBB101" s="7"/>
      <c r="DBC101" s="7"/>
      <c r="DBD101" s="7"/>
      <c r="DBE101" s="7"/>
      <c r="DBF101" s="7"/>
      <c r="DBG101" s="7"/>
      <c r="DBH101" s="7"/>
      <c r="DBI101" s="7"/>
      <c r="DBJ101" s="7"/>
      <c r="DBK101" s="7"/>
      <c r="DBL101" s="7"/>
      <c r="DBM101" s="7"/>
      <c r="DBN101" s="7"/>
      <c r="DBO101" s="7"/>
      <c r="DBP101" s="7"/>
      <c r="DBQ101" s="7"/>
      <c r="DBR101" s="7"/>
      <c r="DBS101" s="7"/>
      <c r="DBT101" s="7"/>
      <c r="DBU101" s="7"/>
      <c r="DBV101" s="7"/>
      <c r="DBW101" s="7"/>
      <c r="DBX101" s="7"/>
      <c r="DBY101" s="7"/>
      <c r="DBZ101" s="7"/>
      <c r="DCA101" s="7"/>
      <c r="DCB101" s="7"/>
      <c r="DCC101" s="7"/>
      <c r="DCD101" s="7"/>
      <c r="DCE101" s="7"/>
      <c r="DCF101" s="7"/>
      <c r="DCG101" s="7"/>
      <c r="DCH101" s="7"/>
      <c r="DCI101" s="7"/>
      <c r="DCJ101" s="7"/>
      <c r="DCK101" s="7"/>
      <c r="DCL101" s="7"/>
      <c r="DCM101" s="7"/>
      <c r="DCN101" s="7"/>
      <c r="DCO101" s="7"/>
      <c r="DCP101" s="7"/>
      <c r="DCQ101" s="7"/>
      <c r="DCR101" s="7"/>
      <c r="DCS101" s="7"/>
      <c r="DCT101" s="7"/>
      <c r="DCU101" s="7"/>
      <c r="DCV101" s="7"/>
      <c r="DCW101" s="7"/>
      <c r="DCX101" s="7"/>
      <c r="DCY101" s="7"/>
      <c r="DCZ101" s="7"/>
      <c r="DDA101" s="7"/>
      <c r="DDB101" s="7"/>
      <c r="DDC101" s="7"/>
      <c r="DDD101" s="7"/>
      <c r="DDE101" s="7"/>
      <c r="DDF101" s="7"/>
      <c r="DDG101" s="7"/>
      <c r="DDH101" s="7"/>
      <c r="DDI101" s="7"/>
      <c r="DDJ101" s="7"/>
      <c r="DDK101" s="7"/>
      <c r="DDL101" s="7"/>
      <c r="DDM101" s="7"/>
      <c r="DDN101" s="7"/>
      <c r="DDO101" s="7"/>
      <c r="DDP101" s="7"/>
      <c r="DDQ101" s="7"/>
      <c r="DDR101" s="7"/>
      <c r="DDS101" s="7"/>
      <c r="DDT101" s="7"/>
      <c r="DDU101" s="7"/>
      <c r="DDV101" s="7"/>
      <c r="DDW101" s="7"/>
      <c r="DDX101" s="7"/>
      <c r="DDY101" s="7"/>
      <c r="DDZ101" s="7"/>
      <c r="DEA101" s="7"/>
      <c r="DEB101" s="7"/>
      <c r="DEC101" s="7"/>
      <c r="DED101" s="7"/>
      <c r="DEE101" s="7"/>
      <c r="DEF101" s="7"/>
      <c r="DEG101" s="7"/>
      <c r="DEH101" s="7"/>
      <c r="DEI101" s="7"/>
      <c r="DEJ101" s="7"/>
      <c r="DEK101" s="7"/>
      <c r="DEL101" s="7"/>
      <c r="DEM101" s="7"/>
      <c r="DEN101" s="7"/>
      <c r="DEO101" s="7"/>
      <c r="DEP101" s="7"/>
      <c r="DEQ101" s="7"/>
      <c r="DER101" s="7"/>
      <c r="DES101" s="7"/>
      <c r="DET101" s="7"/>
      <c r="DEU101" s="7"/>
      <c r="DEV101" s="7"/>
      <c r="DEW101" s="7"/>
      <c r="DEX101" s="7"/>
      <c r="DEY101" s="7"/>
      <c r="DEZ101" s="7"/>
      <c r="DFA101" s="7"/>
      <c r="DFB101" s="7"/>
      <c r="DFC101" s="7"/>
      <c r="DFD101" s="7"/>
      <c r="DFE101" s="7"/>
      <c r="DFF101" s="7"/>
      <c r="DFG101" s="7"/>
      <c r="DFH101" s="7"/>
      <c r="DFI101" s="7"/>
      <c r="DFJ101" s="7"/>
      <c r="DFK101" s="7"/>
      <c r="DFL101" s="7"/>
      <c r="DFM101" s="7"/>
      <c r="DFN101" s="7"/>
      <c r="DFO101" s="7"/>
      <c r="DFP101" s="7"/>
      <c r="DFQ101" s="7"/>
      <c r="DFR101" s="7"/>
      <c r="DFS101" s="7"/>
      <c r="DFT101" s="7"/>
      <c r="DFU101" s="7"/>
      <c r="DFV101" s="7"/>
      <c r="DFW101" s="7"/>
      <c r="DFX101" s="7"/>
      <c r="DFY101" s="7"/>
      <c r="DFZ101" s="7"/>
      <c r="DGA101" s="7"/>
      <c r="DGB101" s="7"/>
      <c r="DGC101" s="7"/>
      <c r="DGD101" s="7"/>
      <c r="DGE101" s="7"/>
      <c r="DGF101" s="7"/>
      <c r="DGG101" s="7"/>
      <c r="DGH101" s="7"/>
      <c r="DGI101" s="7"/>
      <c r="DGJ101" s="7"/>
      <c r="DGK101" s="7"/>
      <c r="DGL101" s="7"/>
      <c r="DGM101" s="7"/>
      <c r="DGN101" s="7"/>
      <c r="DGO101" s="7"/>
      <c r="DGP101" s="7"/>
      <c r="DGQ101" s="7"/>
      <c r="DGR101" s="7"/>
      <c r="DGS101" s="7"/>
      <c r="DGT101" s="7"/>
      <c r="DGU101" s="7"/>
      <c r="DGV101" s="7"/>
      <c r="DGW101" s="7"/>
      <c r="DGX101" s="7"/>
      <c r="DGY101" s="7"/>
      <c r="DGZ101" s="7"/>
      <c r="DHA101" s="7"/>
      <c r="DHB101" s="7"/>
      <c r="DHC101" s="7"/>
      <c r="DHD101" s="7"/>
      <c r="DHE101" s="7"/>
      <c r="DHF101" s="7"/>
      <c r="DHG101" s="7"/>
      <c r="DHH101" s="7"/>
      <c r="DHI101" s="7"/>
      <c r="DHJ101" s="7"/>
      <c r="DHK101" s="7"/>
      <c r="DHL101" s="7"/>
      <c r="DHM101" s="7"/>
      <c r="DHN101" s="7"/>
      <c r="DHO101" s="7"/>
      <c r="DHP101" s="7"/>
      <c r="DHQ101" s="7"/>
      <c r="DHR101" s="7"/>
      <c r="DHS101" s="7"/>
      <c r="DHT101" s="7"/>
      <c r="DHU101" s="7"/>
      <c r="DHV101" s="7"/>
      <c r="DHW101" s="7"/>
      <c r="DHX101" s="7"/>
      <c r="DHY101" s="7"/>
      <c r="DHZ101" s="7"/>
      <c r="DIA101" s="7"/>
      <c r="DIB101" s="7"/>
      <c r="DIC101" s="7"/>
      <c r="DID101" s="7"/>
      <c r="DIE101" s="7"/>
      <c r="DIF101" s="7"/>
      <c r="DIG101" s="7"/>
      <c r="DIH101" s="7"/>
      <c r="DII101" s="7"/>
      <c r="DIJ101" s="7"/>
      <c r="DIK101" s="7"/>
      <c r="DIL101" s="7"/>
      <c r="DIM101" s="7"/>
      <c r="DIN101" s="7"/>
      <c r="DIO101" s="7"/>
      <c r="DIP101" s="7"/>
      <c r="DIQ101" s="7"/>
      <c r="DIR101" s="7"/>
      <c r="DIS101" s="7"/>
      <c r="DIT101" s="7"/>
      <c r="DIU101" s="7"/>
      <c r="DIV101" s="7"/>
      <c r="DIW101" s="7"/>
      <c r="DIX101" s="7"/>
      <c r="DIY101" s="7"/>
      <c r="DIZ101" s="7"/>
      <c r="DJA101" s="7"/>
      <c r="DJB101" s="7"/>
      <c r="DJC101" s="7"/>
      <c r="DJD101" s="7"/>
      <c r="DJE101" s="7"/>
      <c r="DJF101" s="7"/>
      <c r="DJG101" s="7"/>
      <c r="DJH101" s="7"/>
      <c r="DJI101" s="7"/>
      <c r="DJJ101" s="7"/>
      <c r="DJK101" s="7"/>
      <c r="DJL101" s="7"/>
      <c r="DJM101" s="7"/>
      <c r="DJN101" s="7"/>
      <c r="DJO101" s="7"/>
      <c r="DJP101" s="7"/>
      <c r="DJQ101" s="7"/>
      <c r="DJR101" s="7"/>
      <c r="DJS101" s="7"/>
      <c r="DJT101" s="7"/>
      <c r="DJU101" s="7"/>
      <c r="DJV101" s="7"/>
      <c r="DJW101" s="7"/>
      <c r="DJX101" s="7"/>
      <c r="DJY101" s="7"/>
      <c r="DJZ101" s="7"/>
      <c r="DKA101" s="7"/>
      <c r="DKB101" s="7"/>
      <c r="DKC101" s="7"/>
      <c r="DKD101" s="7"/>
      <c r="DKE101" s="7"/>
      <c r="DKF101" s="7"/>
      <c r="DKG101" s="7"/>
      <c r="DKH101" s="7"/>
      <c r="DKI101" s="7"/>
      <c r="DKJ101" s="7"/>
      <c r="DKK101" s="7"/>
      <c r="DKL101" s="7"/>
      <c r="DKM101" s="7"/>
      <c r="DKN101" s="7"/>
      <c r="DKO101" s="7"/>
      <c r="DKP101" s="7"/>
      <c r="DKQ101" s="7"/>
      <c r="DKR101" s="7"/>
      <c r="DKS101" s="7"/>
      <c r="DKT101" s="7"/>
      <c r="DKU101" s="7"/>
      <c r="DKV101" s="7"/>
      <c r="DKW101" s="7"/>
      <c r="DKX101" s="7"/>
      <c r="DKY101" s="7"/>
      <c r="DKZ101" s="7"/>
      <c r="DLA101" s="7"/>
      <c r="DLB101" s="7"/>
      <c r="DLC101" s="7"/>
      <c r="DLD101" s="7"/>
      <c r="DLE101" s="7"/>
      <c r="DLF101" s="7"/>
      <c r="DLG101" s="7"/>
      <c r="DLH101" s="7"/>
      <c r="DLI101" s="7"/>
      <c r="DLJ101" s="7"/>
      <c r="DLK101" s="7"/>
      <c r="DLL101" s="7"/>
      <c r="DLM101" s="7"/>
      <c r="DLN101" s="7"/>
      <c r="DLO101" s="7"/>
      <c r="DLP101" s="7"/>
      <c r="DLQ101" s="7"/>
      <c r="DLR101" s="7"/>
      <c r="DLS101" s="7"/>
      <c r="DLT101" s="7"/>
      <c r="DLU101" s="7"/>
      <c r="DLV101" s="7"/>
      <c r="DLW101" s="7"/>
      <c r="DLX101" s="7"/>
      <c r="DLY101" s="7"/>
      <c r="DLZ101" s="7"/>
      <c r="DMA101" s="7"/>
      <c r="DMB101" s="7"/>
      <c r="DMC101" s="7"/>
      <c r="DMD101" s="7"/>
      <c r="DME101" s="7"/>
      <c r="DMF101" s="7"/>
      <c r="DMG101" s="7"/>
      <c r="DMH101" s="7"/>
      <c r="DMI101" s="7"/>
      <c r="DMJ101" s="7"/>
      <c r="DMK101" s="7"/>
      <c r="DML101" s="7"/>
      <c r="DMM101" s="7"/>
      <c r="DMN101" s="7"/>
      <c r="DMO101" s="7"/>
      <c r="DMP101" s="7"/>
      <c r="DMQ101" s="7"/>
      <c r="DMR101" s="7"/>
      <c r="DMS101" s="7"/>
      <c r="DMT101" s="7"/>
      <c r="DMU101" s="7"/>
      <c r="DMV101" s="7"/>
      <c r="DMW101" s="7"/>
      <c r="DMX101" s="7"/>
      <c r="DMY101" s="7"/>
      <c r="DMZ101" s="7"/>
      <c r="DNA101" s="7"/>
      <c r="DNB101" s="7"/>
      <c r="DNC101" s="7"/>
      <c r="DND101" s="7"/>
      <c r="DNE101" s="7"/>
      <c r="DNF101" s="7"/>
      <c r="DNG101" s="7"/>
      <c r="DNH101" s="7"/>
      <c r="DNI101" s="7"/>
      <c r="DNJ101" s="7"/>
      <c r="DNK101" s="7"/>
      <c r="DNL101" s="7"/>
      <c r="DNM101" s="7"/>
      <c r="DNN101" s="7"/>
      <c r="DNO101" s="7"/>
      <c r="DNP101" s="7"/>
      <c r="DNQ101" s="7"/>
      <c r="DNR101" s="7"/>
      <c r="DNS101" s="7"/>
      <c r="DNT101" s="7"/>
      <c r="DNU101" s="7"/>
      <c r="DNV101" s="7"/>
      <c r="DNW101" s="7"/>
      <c r="DNX101" s="7"/>
      <c r="DNY101" s="7"/>
      <c r="DNZ101" s="7"/>
      <c r="DOA101" s="7"/>
      <c r="DOB101" s="7"/>
      <c r="DOC101" s="7"/>
      <c r="DOD101" s="7"/>
      <c r="DOE101" s="7"/>
      <c r="DOF101" s="7"/>
      <c r="DOG101" s="7"/>
      <c r="DOH101" s="7"/>
      <c r="DOI101" s="7"/>
      <c r="DOJ101" s="7"/>
      <c r="DOK101" s="7"/>
      <c r="DOL101" s="7"/>
      <c r="DOM101" s="7"/>
      <c r="DON101" s="7"/>
      <c r="DOO101" s="7"/>
      <c r="DOP101" s="7"/>
      <c r="DOQ101" s="7"/>
      <c r="DOR101" s="7"/>
      <c r="DOS101" s="7"/>
      <c r="DOT101" s="7"/>
      <c r="DOU101" s="7"/>
      <c r="DOV101" s="7"/>
      <c r="DOW101" s="7"/>
      <c r="DOX101" s="7"/>
      <c r="DOY101" s="7"/>
      <c r="DOZ101" s="7"/>
      <c r="DPA101" s="7"/>
      <c r="DPB101" s="7"/>
      <c r="DPC101" s="7"/>
      <c r="DPD101" s="7"/>
      <c r="DPE101" s="7"/>
      <c r="DPF101" s="7"/>
      <c r="DPG101" s="7"/>
      <c r="DPH101" s="7"/>
      <c r="DPI101" s="7"/>
      <c r="DPJ101" s="7"/>
      <c r="DPK101" s="7"/>
      <c r="DPL101" s="7"/>
      <c r="DPM101" s="7"/>
      <c r="DPN101" s="7"/>
      <c r="DPO101" s="7"/>
      <c r="DPP101" s="7"/>
      <c r="DPQ101" s="7"/>
      <c r="DPR101" s="7"/>
      <c r="DPS101" s="7"/>
      <c r="DPT101" s="7"/>
      <c r="DPU101" s="7"/>
      <c r="DPV101" s="7"/>
      <c r="DPW101" s="7"/>
      <c r="DPX101" s="7"/>
      <c r="DPY101" s="7"/>
      <c r="DPZ101" s="7"/>
      <c r="DQA101" s="7"/>
      <c r="DQB101" s="7"/>
      <c r="DQC101" s="7"/>
      <c r="DQD101" s="7"/>
      <c r="DQE101" s="7"/>
      <c r="DQF101" s="7"/>
      <c r="DQG101" s="7"/>
      <c r="DQH101" s="7"/>
      <c r="DQI101" s="7"/>
      <c r="DQJ101" s="7"/>
      <c r="DQK101" s="7"/>
      <c r="DQL101" s="7"/>
      <c r="DQM101" s="7"/>
      <c r="DQN101" s="7"/>
      <c r="DQO101" s="7"/>
      <c r="DQP101" s="7"/>
      <c r="DQQ101" s="7"/>
      <c r="DQR101" s="7"/>
      <c r="DQS101" s="7"/>
      <c r="DQT101" s="7"/>
      <c r="DQU101" s="7"/>
      <c r="DQV101" s="7"/>
      <c r="DQW101" s="7"/>
      <c r="DQX101" s="7"/>
      <c r="DQY101" s="7"/>
      <c r="DQZ101" s="7"/>
      <c r="DRA101" s="7"/>
      <c r="DRB101" s="7"/>
      <c r="DRC101" s="7"/>
      <c r="DRD101" s="7"/>
      <c r="DRE101" s="7"/>
      <c r="DRF101" s="7"/>
      <c r="DRG101" s="7"/>
      <c r="DRH101" s="7"/>
      <c r="DRI101" s="7"/>
      <c r="DRJ101" s="7"/>
      <c r="DRK101" s="7"/>
      <c r="DRL101" s="7"/>
      <c r="DRM101" s="7"/>
      <c r="DRN101" s="7"/>
      <c r="DRO101" s="7"/>
      <c r="DRP101" s="7"/>
      <c r="DRQ101" s="7"/>
      <c r="DRR101" s="7"/>
      <c r="DRS101" s="7"/>
      <c r="DRT101" s="7"/>
      <c r="DRU101" s="7"/>
      <c r="DRV101" s="7"/>
      <c r="DRW101" s="7"/>
      <c r="DRX101" s="7"/>
      <c r="DRY101" s="7"/>
      <c r="DRZ101" s="7"/>
      <c r="DSA101" s="7"/>
      <c r="DSB101" s="7"/>
      <c r="DSC101" s="7"/>
      <c r="DSD101" s="7"/>
      <c r="DSE101" s="7"/>
      <c r="DSF101" s="7"/>
      <c r="DSG101" s="7"/>
      <c r="DSH101" s="7"/>
      <c r="DSI101" s="7"/>
      <c r="DSJ101" s="7"/>
      <c r="DSK101" s="7"/>
      <c r="DSL101" s="7"/>
      <c r="DSM101" s="7"/>
      <c r="DSN101" s="7"/>
      <c r="DSO101" s="7"/>
      <c r="DSP101" s="7"/>
      <c r="DSQ101" s="7"/>
      <c r="DSR101" s="7"/>
      <c r="DSS101" s="7"/>
      <c r="DST101" s="7"/>
      <c r="DSU101" s="7"/>
      <c r="DSV101" s="7"/>
      <c r="DSW101" s="7"/>
      <c r="DSX101" s="7"/>
      <c r="DSY101" s="7"/>
      <c r="DSZ101" s="7"/>
      <c r="DTA101" s="7"/>
      <c r="DTB101" s="7"/>
      <c r="DTC101" s="7"/>
      <c r="DTD101" s="7"/>
      <c r="DTE101" s="7"/>
      <c r="DTF101" s="7"/>
      <c r="DTG101" s="7"/>
      <c r="DTH101" s="7"/>
      <c r="DTI101" s="7"/>
      <c r="DTJ101" s="7"/>
      <c r="DTK101" s="7"/>
      <c r="DTL101" s="7"/>
    </row>
    <row r="102" spans="1:3236" s="7" customFormat="1" ht="46.5" x14ac:dyDescent="0.7">
      <c r="A102" s="61">
        <v>45093</v>
      </c>
      <c r="B102" s="61">
        <v>45093</v>
      </c>
      <c r="C102" s="62" t="s">
        <v>21</v>
      </c>
      <c r="D102" s="62">
        <v>31201610</v>
      </c>
      <c r="E102" s="63" t="s">
        <v>1645</v>
      </c>
      <c r="F102" s="62" t="s">
        <v>28</v>
      </c>
      <c r="G102" s="64">
        <v>107</v>
      </c>
      <c r="H102" s="64">
        <f t="shared" si="7"/>
        <v>1284</v>
      </c>
      <c r="I102" s="62">
        <v>12</v>
      </c>
      <c r="J102" s="62">
        <v>0</v>
      </c>
      <c r="K102" s="65">
        <v>12</v>
      </c>
      <c r="L102" s="35"/>
      <c r="M102" s="31"/>
      <c r="N102" s="32">
        <f t="shared" si="5"/>
        <v>12</v>
      </c>
      <c r="O102" s="33"/>
      <c r="P102" s="34">
        <f t="shared" si="6"/>
        <v>12</v>
      </c>
      <c r="Q102" s="10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  <c r="AMK102"/>
      <c r="AML102"/>
      <c r="AMM102"/>
      <c r="AMN102"/>
      <c r="AMO102"/>
      <c r="AMP102"/>
      <c r="AMQ102"/>
      <c r="AMR102"/>
      <c r="AMS102"/>
      <c r="AMT102"/>
      <c r="AMU102"/>
      <c r="AMV102"/>
      <c r="AMW102"/>
      <c r="AMX102"/>
      <c r="AMY102"/>
      <c r="AMZ102"/>
      <c r="ANA102"/>
      <c r="ANB102"/>
      <c r="ANC102"/>
      <c r="AND102"/>
      <c r="ANE102"/>
      <c r="ANF102"/>
      <c r="ANG102"/>
      <c r="ANH102"/>
      <c r="ANI102"/>
      <c r="ANJ102"/>
      <c r="ANK102"/>
      <c r="ANL102"/>
      <c r="ANM102"/>
      <c r="ANN102"/>
      <c r="ANO102"/>
      <c r="ANP102"/>
      <c r="ANQ102"/>
      <c r="ANR102"/>
      <c r="ANS102"/>
      <c r="ANT102"/>
      <c r="ANU102"/>
      <c r="ANV102"/>
      <c r="ANW102"/>
      <c r="ANX102"/>
      <c r="ANY102"/>
      <c r="ANZ102"/>
      <c r="AOA102"/>
      <c r="AOB102"/>
      <c r="AOC102"/>
      <c r="AOD102"/>
      <c r="AOE102"/>
      <c r="AOF102"/>
      <c r="AOG102"/>
      <c r="AOH102"/>
      <c r="AOI102"/>
      <c r="AOJ102"/>
      <c r="AOK102"/>
      <c r="AOL102"/>
      <c r="AOM102"/>
      <c r="AON102"/>
      <c r="AOO102"/>
      <c r="AOP102"/>
      <c r="AOQ102"/>
      <c r="AOR102"/>
      <c r="AOS102"/>
      <c r="AOT102"/>
      <c r="AOU102"/>
      <c r="AOV102"/>
      <c r="AOW102"/>
      <c r="AOX102"/>
      <c r="AOY102"/>
      <c r="AOZ102"/>
      <c r="APA102"/>
      <c r="APB102"/>
      <c r="APC102"/>
      <c r="APD102"/>
      <c r="APE102"/>
      <c r="APF102"/>
      <c r="APG102"/>
      <c r="APH102"/>
      <c r="API102"/>
      <c r="APJ102"/>
      <c r="APK102"/>
      <c r="APL102"/>
      <c r="APM102"/>
      <c r="APN102"/>
      <c r="APO102"/>
      <c r="APP102"/>
      <c r="APQ102"/>
      <c r="APR102"/>
      <c r="APS102"/>
      <c r="APT102"/>
      <c r="APU102"/>
      <c r="APV102"/>
      <c r="APW102"/>
      <c r="APX102"/>
      <c r="APY102"/>
      <c r="APZ102"/>
      <c r="AQA102"/>
      <c r="AQB102"/>
      <c r="AQC102"/>
      <c r="AQD102"/>
      <c r="AQE102"/>
      <c r="AQF102"/>
      <c r="AQG102"/>
      <c r="AQH102"/>
      <c r="AQI102"/>
      <c r="AQJ102"/>
      <c r="AQK102"/>
      <c r="AQL102"/>
      <c r="AQM102"/>
      <c r="AQN102"/>
      <c r="AQO102"/>
      <c r="AQP102"/>
      <c r="AQQ102"/>
      <c r="AQR102"/>
      <c r="AQS102"/>
      <c r="AQT102"/>
      <c r="AQU102"/>
      <c r="AQV102"/>
      <c r="AQW102"/>
      <c r="AQX102"/>
      <c r="AQY102"/>
      <c r="AQZ102"/>
      <c r="ARA102"/>
      <c r="ARB102"/>
      <c r="ARC102"/>
      <c r="ARD102"/>
      <c r="ARE102"/>
      <c r="ARF102"/>
      <c r="ARG102"/>
      <c r="ARH102"/>
      <c r="ARI102"/>
      <c r="ARJ102"/>
      <c r="ARK102"/>
      <c r="ARL102"/>
      <c r="ARM102"/>
      <c r="ARN102"/>
      <c r="ARO102"/>
      <c r="ARP102"/>
      <c r="ARQ102"/>
      <c r="ARR102"/>
      <c r="ARS102"/>
      <c r="ART102"/>
      <c r="ARU102"/>
      <c r="ARV102"/>
      <c r="ARW102"/>
      <c r="ARX102"/>
      <c r="ARY102"/>
      <c r="ARZ102"/>
      <c r="ASA102"/>
      <c r="ASB102"/>
      <c r="ASC102"/>
      <c r="ASD102"/>
      <c r="ASE102"/>
      <c r="ASF102"/>
      <c r="ASG102"/>
      <c r="ASH102"/>
      <c r="ASI102"/>
      <c r="ASJ102"/>
      <c r="ASK102"/>
      <c r="ASL102"/>
      <c r="ASM102"/>
      <c r="ASN102"/>
      <c r="ASO102"/>
      <c r="ASP102"/>
      <c r="ASQ102"/>
      <c r="ASR102"/>
      <c r="ASS102"/>
      <c r="AST102"/>
      <c r="ASU102"/>
      <c r="ASV102"/>
      <c r="ASW102"/>
      <c r="ASX102"/>
      <c r="ASY102"/>
      <c r="ASZ102"/>
      <c r="ATA102"/>
      <c r="ATB102"/>
      <c r="ATC102"/>
      <c r="ATD102"/>
      <c r="ATE102"/>
      <c r="ATF102"/>
      <c r="ATG102"/>
      <c r="ATH102"/>
      <c r="ATI102"/>
      <c r="ATJ102"/>
      <c r="ATK102"/>
      <c r="ATL102"/>
      <c r="ATM102"/>
      <c r="ATN102"/>
      <c r="ATO102"/>
      <c r="ATP102"/>
      <c r="ATQ102"/>
      <c r="ATR102"/>
      <c r="ATS102"/>
      <c r="ATT102"/>
      <c r="ATU102"/>
      <c r="ATV102"/>
      <c r="ATW102"/>
      <c r="ATX102"/>
      <c r="ATY102"/>
      <c r="ATZ102"/>
      <c r="AUA102"/>
      <c r="AUB102"/>
      <c r="AUC102"/>
      <c r="AUD102"/>
      <c r="AUE102"/>
      <c r="AUF102"/>
      <c r="AUG102"/>
      <c r="AUH102"/>
      <c r="AUI102"/>
      <c r="AUJ102"/>
      <c r="AUK102"/>
      <c r="AUL102"/>
      <c r="AUM102"/>
      <c r="AUN102"/>
      <c r="AUO102"/>
      <c r="AUP102"/>
      <c r="AUQ102"/>
      <c r="AUR102"/>
      <c r="AUS102"/>
      <c r="AUT102"/>
      <c r="AUU102"/>
      <c r="AUV102"/>
      <c r="AUW102"/>
      <c r="AUX102"/>
      <c r="AUY102"/>
      <c r="AUZ102"/>
      <c r="AVA102"/>
      <c r="AVB102"/>
      <c r="AVC102"/>
      <c r="AVD102"/>
      <c r="AVE102"/>
      <c r="AVF102"/>
      <c r="AVG102"/>
      <c r="AVH102"/>
      <c r="AVI102"/>
      <c r="AVJ102"/>
      <c r="AVK102"/>
      <c r="AVL102"/>
      <c r="AVM102"/>
      <c r="AVN102"/>
      <c r="AVO102"/>
      <c r="AVP102"/>
      <c r="AVQ102"/>
      <c r="AVR102"/>
      <c r="AVS102"/>
      <c r="AVT102"/>
      <c r="AVU102"/>
      <c r="AVV102"/>
      <c r="AVW102"/>
      <c r="AVX102"/>
      <c r="AVY102"/>
      <c r="AVZ102"/>
      <c r="AWA102"/>
      <c r="AWB102"/>
      <c r="AWC102"/>
      <c r="AWD102"/>
      <c r="AWE102"/>
      <c r="AWF102"/>
      <c r="AWG102"/>
      <c r="AWH102"/>
      <c r="AWI102"/>
      <c r="AWJ102"/>
      <c r="AWK102"/>
      <c r="AWL102"/>
      <c r="AWM102"/>
      <c r="AWN102"/>
      <c r="AWO102"/>
      <c r="AWP102"/>
      <c r="AWQ102"/>
      <c r="AWR102"/>
      <c r="AWS102"/>
      <c r="AWT102"/>
      <c r="AWU102"/>
      <c r="AWV102"/>
      <c r="AWW102"/>
      <c r="AWX102"/>
      <c r="AWY102"/>
      <c r="AWZ102"/>
      <c r="AXA102"/>
      <c r="AXB102"/>
      <c r="AXC102"/>
      <c r="AXD102"/>
      <c r="AXE102"/>
      <c r="AXF102"/>
      <c r="AXG102"/>
      <c r="AXH102"/>
      <c r="AXI102"/>
      <c r="AXJ102"/>
      <c r="AXK102"/>
      <c r="AXL102"/>
      <c r="AXM102"/>
      <c r="AXN102"/>
      <c r="AXO102"/>
      <c r="AXP102"/>
      <c r="AXQ102"/>
      <c r="AXR102"/>
      <c r="AXS102"/>
      <c r="AXT102"/>
      <c r="AXU102"/>
      <c r="AXV102"/>
      <c r="AXW102"/>
      <c r="AXX102"/>
      <c r="AXY102"/>
      <c r="AXZ102"/>
      <c r="AYA102"/>
      <c r="AYB102"/>
      <c r="AYC102"/>
      <c r="AYD102"/>
      <c r="AYE102"/>
      <c r="AYF102"/>
      <c r="AYG102"/>
      <c r="AYH102"/>
      <c r="AYI102"/>
      <c r="AYJ102"/>
      <c r="AYK102"/>
      <c r="AYL102"/>
      <c r="AYM102"/>
      <c r="AYN102"/>
      <c r="AYO102"/>
      <c r="AYP102"/>
      <c r="AYQ102"/>
      <c r="AYR102"/>
      <c r="AYS102"/>
      <c r="AYT102"/>
      <c r="AYU102"/>
      <c r="AYV102"/>
      <c r="AYW102"/>
      <c r="AYX102"/>
      <c r="AYY102"/>
      <c r="AYZ102"/>
      <c r="AZA102"/>
      <c r="AZB102"/>
      <c r="AZC102"/>
      <c r="AZD102"/>
      <c r="AZE102"/>
      <c r="AZF102"/>
      <c r="AZG102"/>
      <c r="AZH102"/>
      <c r="AZI102"/>
      <c r="AZJ102"/>
      <c r="AZK102"/>
      <c r="AZL102"/>
      <c r="AZM102"/>
      <c r="AZN102"/>
      <c r="AZO102"/>
      <c r="AZP102"/>
      <c r="AZQ102"/>
      <c r="AZR102"/>
      <c r="AZS102"/>
      <c r="AZT102"/>
      <c r="AZU102"/>
      <c r="AZV102"/>
      <c r="AZW102"/>
      <c r="AZX102"/>
      <c r="AZY102"/>
      <c r="AZZ102"/>
      <c r="BAA102"/>
      <c r="BAB102"/>
      <c r="BAC102"/>
      <c r="BAD102"/>
      <c r="BAE102"/>
      <c r="BAF102"/>
      <c r="BAG102"/>
      <c r="BAH102"/>
      <c r="BAI102"/>
      <c r="BAJ102"/>
      <c r="BAK102"/>
      <c r="BAL102"/>
      <c r="BAM102"/>
      <c r="BAN102"/>
      <c r="BAO102"/>
      <c r="BAP102"/>
      <c r="BAQ102"/>
      <c r="BAR102"/>
      <c r="BAS102"/>
      <c r="BAT102"/>
      <c r="BAU102"/>
      <c r="BAV102"/>
      <c r="BAW102"/>
      <c r="BAX102"/>
      <c r="BAY102"/>
      <c r="BAZ102"/>
      <c r="BBA102"/>
      <c r="BBB102"/>
      <c r="BBC102"/>
      <c r="BBD102"/>
      <c r="BBE102"/>
      <c r="BBF102"/>
      <c r="BBG102"/>
      <c r="BBH102"/>
      <c r="BBI102"/>
      <c r="BBJ102"/>
      <c r="BBK102"/>
      <c r="BBL102"/>
      <c r="BBM102"/>
      <c r="BBN102"/>
      <c r="BBO102"/>
      <c r="BBP102"/>
      <c r="BBQ102"/>
      <c r="BBR102"/>
      <c r="BBS102"/>
      <c r="BBT102"/>
      <c r="BBU102"/>
      <c r="BBV102"/>
      <c r="BBW102"/>
      <c r="BBX102"/>
      <c r="BBY102"/>
      <c r="BBZ102"/>
      <c r="BCA102"/>
      <c r="BCB102"/>
      <c r="BCC102"/>
      <c r="BCD102"/>
      <c r="BCE102"/>
      <c r="BCF102"/>
      <c r="BCG102"/>
      <c r="BCH102"/>
      <c r="BCI102"/>
      <c r="BCJ102"/>
      <c r="BCK102"/>
      <c r="BCL102"/>
      <c r="BCM102"/>
      <c r="BCN102"/>
      <c r="BCO102"/>
      <c r="BCP102"/>
      <c r="BCQ102"/>
      <c r="BCR102"/>
      <c r="BCS102"/>
      <c r="BCT102"/>
      <c r="BCU102"/>
      <c r="BCV102"/>
      <c r="BCW102"/>
      <c r="BCX102"/>
      <c r="BCY102"/>
      <c r="BCZ102"/>
      <c r="BDA102"/>
      <c r="BDB102"/>
      <c r="BDC102"/>
      <c r="BDD102"/>
      <c r="BDE102"/>
      <c r="BDF102"/>
      <c r="BDG102"/>
      <c r="BDH102"/>
      <c r="BDI102"/>
      <c r="BDJ102"/>
      <c r="BDK102"/>
      <c r="BDL102"/>
      <c r="BDM102"/>
      <c r="BDN102"/>
      <c r="BDO102"/>
      <c r="BDP102"/>
      <c r="BDQ102"/>
      <c r="BDR102"/>
      <c r="BDS102"/>
      <c r="BDT102"/>
      <c r="BDU102"/>
      <c r="BDV102"/>
      <c r="BDW102"/>
      <c r="BDX102"/>
      <c r="BDY102"/>
      <c r="BDZ102"/>
      <c r="BEA102"/>
      <c r="BEB102"/>
      <c r="BEC102"/>
      <c r="BED102"/>
      <c r="BEE102"/>
      <c r="BEF102"/>
      <c r="BEG102"/>
      <c r="BEH102"/>
      <c r="BEI102"/>
      <c r="BEJ102"/>
      <c r="BEK102"/>
      <c r="BEL102"/>
      <c r="BEM102"/>
      <c r="BEN102"/>
      <c r="BEO102"/>
      <c r="BEP102"/>
      <c r="BEQ102"/>
      <c r="BER102"/>
      <c r="BES102"/>
      <c r="BET102"/>
      <c r="BEU102"/>
      <c r="BEV102"/>
      <c r="BEW102"/>
      <c r="BEX102"/>
      <c r="BEY102"/>
      <c r="BEZ102"/>
      <c r="BFA102"/>
      <c r="BFB102"/>
      <c r="BFC102"/>
      <c r="BFD102"/>
      <c r="BFE102"/>
      <c r="BFF102"/>
      <c r="BFG102"/>
      <c r="BFH102"/>
      <c r="BFI102"/>
      <c r="BFJ102"/>
      <c r="BFK102"/>
      <c r="BFL102"/>
      <c r="BFM102"/>
      <c r="BFN102"/>
      <c r="BFO102"/>
      <c r="BFP102"/>
      <c r="BFQ102"/>
      <c r="BFR102"/>
      <c r="BFS102"/>
      <c r="BFT102"/>
      <c r="BFU102"/>
      <c r="BFV102"/>
      <c r="BFW102"/>
      <c r="BFX102"/>
      <c r="BFY102"/>
      <c r="BFZ102"/>
      <c r="BGA102"/>
      <c r="BGB102"/>
      <c r="BGC102"/>
      <c r="BGD102"/>
      <c r="BGE102"/>
      <c r="BGF102"/>
      <c r="BGG102"/>
      <c r="BGH102"/>
      <c r="BGI102"/>
      <c r="BGJ102"/>
      <c r="BGK102"/>
      <c r="BGL102"/>
      <c r="BGM102"/>
      <c r="BGN102"/>
      <c r="BGO102"/>
      <c r="BGP102"/>
      <c r="BGQ102"/>
      <c r="BGR102"/>
      <c r="BGS102"/>
      <c r="BGT102"/>
      <c r="BGU102"/>
      <c r="BGV102"/>
      <c r="BGW102"/>
      <c r="BGX102"/>
      <c r="BGY102"/>
      <c r="BGZ102"/>
      <c r="BHA102"/>
      <c r="BHB102"/>
      <c r="BHC102"/>
      <c r="BHD102"/>
      <c r="BHE102"/>
      <c r="BHF102"/>
      <c r="BHG102"/>
      <c r="BHH102"/>
      <c r="BHI102"/>
      <c r="BHJ102"/>
      <c r="BHK102"/>
      <c r="BHL102"/>
      <c r="BHM102"/>
      <c r="BHN102"/>
      <c r="BHO102"/>
      <c r="BHP102"/>
      <c r="BHQ102"/>
      <c r="BHR102"/>
      <c r="BHS102"/>
      <c r="BHT102"/>
      <c r="BHU102"/>
      <c r="BHV102"/>
      <c r="BHW102"/>
      <c r="BHX102"/>
      <c r="BHY102"/>
      <c r="BHZ102"/>
      <c r="BIA102"/>
      <c r="BIB102"/>
      <c r="BIC102"/>
      <c r="BID102"/>
      <c r="BIE102"/>
      <c r="BIF102"/>
      <c r="BIG102"/>
      <c r="BIH102"/>
      <c r="BII102"/>
      <c r="BIJ102"/>
      <c r="BIK102"/>
      <c r="BIL102"/>
      <c r="BIM102"/>
      <c r="BIN102"/>
      <c r="BIO102"/>
      <c r="BIP102"/>
      <c r="BIQ102"/>
      <c r="BIR102"/>
      <c r="BIS102"/>
      <c r="BIT102"/>
      <c r="BIU102"/>
      <c r="BIV102"/>
      <c r="BIW102"/>
      <c r="BIX102"/>
      <c r="BIY102"/>
      <c r="BIZ102"/>
      <c r="BJA102"/>
      <c r="BJB102"/>
      <c r="BJC102"/>
      <c r="BJD102"/>
      <c r="BJE102"/>
      <c r="BJF102"/>
      <c r="BJG102"/>
      <c r="BJH102"/>
      <c r="BJI102"/>
      <c r="BJJ102"/>
      <c r="BJK102"/>
      <c r="BJL102"/>
      <c r="BJM102"/>
      <c r="BJN102"/>
      <c r="BJO102"/>
      <c r="BJP102"/>
      <c r="BJQ102"/>
      <c r="BJR102"/>
      <c r="BJS102"/>
      <c r="BJT102"/>
      <c r="BJU102"/>
      <c r="BJV102"/>
      <c r="BJW102"/>
      <c r="BJX102"/>
      <c r="BJY102"/>
      <c r="BJZ102"/>
      <c r="BKA102"/>
      <c r="BKB102"/>
      <c r="BKC102"/>
      <c r="BKD102"/>
      <c r="BKE102"/>
      <c r="BKF102"/>
      <c r="BKG102"/>
      <c r="BKH102"/>
      <c r="BKI102"/>
      <c r="BKJ102"/>
      <c r="BKK102"/>
      <c r="BKL102"/>
      <c r="BKM102"/>
      <c r="BKN102"/>
      <c r="BKO102"/>
      <c r="BKP102"/>
      <c r="BKQ102"/>
      <c r="BKR102"/>
      <c r="BKS102"/>
      <c r="BKT102"/>
      <c r="BKU102"/>
      <c r="BKV102"/>
      <c r="BKW102"/>
      <c r="BKX102"/>
      <c r="BKY102"/>
      <c r="BKZ102"/>
      <c r="BLA102"/>
      <c r="BLB102"/>
      <c r="BLC102"/>
      <c r="BLD102"/>
      <c r="BLE102"/>
      <c r="BLF102"/>
      <c r="BLG102"/>
      <c r="BLH102"/>
      <c r="BLI102"/>
      <c r="BLJ102"/>
      <c r="BLK102"/>
      <c r="BLL102"/>
      <c r="BLM102"/>
      <c r="BLN102"/>
      <c r="BLO102"/>
      <c r="BLP102"/>
      <c r="BLQ102"/>
      <c r="BLR102"/>
      <c r="BLS102"/>
      <c r="BLT102"/>
      <c r="BLU102"/>
      <c r="BLV102"/>
      <c r="BLW102"/>
      <c r="BLX102"/>
      <c r="BLY102"/>
      <c r="BLZ102"/>
      <c r="BMA102"/>
      <c r="BMB102"/>
      <c r="BMC102"/>
      <c r="BMD102"/>
      <c r="BME102"/>
      <c r="BMF102"/>
      <c r="BMG102"/>
      <c r="BMH102"/>
      <c r="BMI102"/>
      <c r="BMJ102"/>
      <c r="BMK102"/>
      <c r="BML102"/>
      <c r="BMM102"/>
      <c r="BMN102"/>
      <c r="BMO102"/>
      <c r="BMP102"/>
      <c r="BMQ102"/>
      <c r="BMR102"/>
      <c r="BMS102"/>
      <c r="BMT102"/>
      <c r="BMU102"/>
      <c r="BMV102"/>
      <c r="BMW102"/>
      <c r="BMX102"/>
      <c r="BMY102"/>
      <c r="BMZ102"/>
      <c r="BNA102"/>
      <c r="BNB102"/>
      <c r="BNC102"/>
      <c r="BND102"/>
      <c r="BNE102"/>
      <c r="BNF102"/>
      <c r="BNG102"/>
      <c r="BNH102"/>
      <c r="BNI102"/>
      <c r="BNJ102"/>
      <c r="BNK102"/>
      <c r="BNL102"/>
      <c r="BNM102"/>
      <c r="BNN102"/>
      <c r="BNO102"/>
      <c r="BNP102"/>
      <c r="BNQ102"/>
      <c r="BNR102"/>
      <c r="BNS102"/>
      <c r="BNT102"/>
      <c r="BNU102"/>
      <c r="BNV102"/>
      <c r="BNW102"/>
      <c r="BNX102"/>
      <c r="BNY102"/>
      <c r="BNZ102"/>
      <c r="BOA102"/>
      <c r="BOB102"/>
      <c r="BOC102"/>
      <c r="BOD102"/>
      <c r="BOE102"/>
      <c r="BOF102"/>
      <c r="BOG102"/>
      <c r="BOH102"/>
      <c r="BOI102"/>
      <c r="BOJ102"/>
      <c r="BOK102"/>
      <c r="BOL102"/>
      <c r="BOM102"/>
      <c r="BON102"/>
      <c r="BOO102"/>
      <c r="BOP102"/>
      <c r="BOQ102"/>
      <c r="BOR102"/>
      <c r="BOS102"/>
      <c r="BOT102"/>
      <c r="BOU102"/>
      <c r="BOV102"/>
      <c r="BOW102"/>
      <c r="BOX102"/>
      <c r="BOY102"/>
      <c r="BOZ102"/>
      <c r="BPA102"/>
      <c r="BPB102"/>
      <c r="BPC102"/>
      <c r="BPD102"/>
      <c r="BPE102"/>
      <c r="BPF102"/>
      <c r="BPG102"/>
      <c r="BPH102"/>
      <c r="BPI102"/>
      <c r="BPJ102"/>
      <c r="BPK102"/>
      <c r="BPL102"/>
      <c r="BPM102"/>
      <c r="BPN102"/>
      <c r="BPO102"/>
      <c r="BPP102"/>
      <c r="BPQ102"/>
      <c r="BPR102"/>
      <c r="BPS102"/>
      <c r="BPT102"/>
      <c r="BPU102"/>
      <c r="BPV102"/>
      <c r="BPW102"/>
      <c r="BPX102"/>
      <c r="BPY102"/>
      <c r="BPZ102"/>
      <c r="BQA102"/>
      <c r="BQB102"/>
      <c r="BQC102"/>
      <c r="BQD102"/>
      <c r="BQE102"/>
      <c r="BQF102"/>
      <c r="BQG102"/>
      <c r="BQH102"/>
      <c r="BQI102"/>
      <c r="BQJ102"/>
      <c r="BQK102"/>
      <c r="BQL102"/>
      <c r="BQM102"/>
      <c r="BQN102"/>
      <c r="BQO102"/>
      <c r="BQP102"/>
      <c r="BQQ102"/>
      <c r="BQR102"/>
      <c r="BQS102"/>
      <c r="BQT102"/>
      <c r="BQU102"/>
      <c r="BQV102"/>
      <c r="BQW102"/>
      <c r="BQX102"/>
      <c r="BQY102"/>
      <c r="BQZ102"/>
      <c r="BRA102"/>
      <c r="BRB102"/>
      <c r="BRC102"/>
      <c r="BRD102"/>
      <c r="BRE102"/>
      <c r="BRF102"/>
      <c r="BRG102"/>
      <c r="BRH102"/>
      <c r="BRI102"/>
      <c r="BRJ102"/>
      <c r="BRK102"/>
      <c r="BRL102"/>
      <c r="BRM102"/>
      <c r="BRN102"/>
      <c r="BRO102"/>
      <c r="BRP102"/>
      <c r="BRQ102"/>
      <c r="BRR102"/>
      <c r="BRS102"/>
      <c r="BRT102"/>
      <c r="BRU102"/>
      <c r="BRV102"/>
      <c r="BRW102"/>
      <c r="BRX102"/>
      <c r="BRY102"/>
      <c r="BRZ102"/>
      <c r="BSA102"/>
      <c r="BSB102"/>
      <c r="BSC102"/>
      <c r="BSD102"/>
      <c r="BSE102"/>
      <c r="BSF102"/>
      <c r="BSG102"/>
      <c r="BSH102"/>
      <c r="BSI102"/>
      <c r="BSJ102"/>
      <c r="BSK102"/>
      <c r="BSL102"/>
      <c r="BSM102"/>
      <c r="BSN102"/>
      <c r="BSO102"/>
      <c r="BSP102"/>
      <c r="BSQ102"/>
      <c r="BSR102"/>
      <c r="BSS102"/>
      <c r="BST102"/>
      <c r="BSU102"/>
      <c r="BSV102"/>
      <c r="BSW102"/>
      <c r="BSX102"/>
      <c r="BSY102"/>
      <c r="BSZ102"/>
      <c r="BTA102"/>
      <c r="BTB102"/>
      <c r="BTC102"/>
      <c r="BTD102"/>
      <c r="BTE102"/>
      <c r="BTF102"/>
      <c r="BTG102"/>
      <c r="BTH102"/>
      <c r="BTI102"/>
      <c r="BTJ102"/>
      <c r="BTK102"/>
      <c r="BTL102"/>
      <c r="BTM102"/>
      <c r="BTN102"/>
      <c r="BTO102"/>
      <c r="BTP102"/>
      <c r="BTQ102"/>
      <c r="BTR102"/>
      <c r="BTS102"/>
      <c r="BTT102"/>
      <c r="BTU102"/>
      <c r="BTV102"/>
      <c r="BTW102"/>
      <c r="BTX102"/>
      <c r="BTY102"/>
      <c r="BTZ102"/>
      <c r="BUA102"/>
      <c r="BUB102"/>
      <c r="BUC102"/>
      <c r="BUD102"/>
      <c r="BUE102"/>
      <c r="BUF102"/>
      <c r="BUG102"/>
      <c r="BUH102"/>
      <c r="BUI102"/>
      <c r="BUJ102"/>
      <c r="BUK102"/>
      <c r="BUL102"/>
      <c r="BUM102"/>
      <c r="BUN102"/>
      <c r="BUO102"/>
      <c r="BUP102"/>
      <c r="BUQ102"/>
      <c r="BUR102"/>
      <c r="BUS102"/>
      <c r="BUT102"/>
      <c r="BUU102"/>
      <c r="BUV102"/>
      <c r="BUW102"/>
      <c r="BUX102"/>
      <c r="BUY102"/>
      <c r="BUZ102"/>
      <c r="BVA102"/>
      <c r="BVB102"/>
      <c r="BVC102"/>
      <c r="BVD102"/>
      <c r="BVE102"/>
      <c r="BVF102"/>
      <c r="BVG102"/>
      <c r="BVH102"/>
      <c r="BVI102"/>
      <c r="BVJ102"/>
      <c r="BVK102"/>
      <c r="BVL102"/>
      <c r="BVM102"/>
      <c r="BVN102"/>
      <c r="BVO102"/>
      <c r="BVP102"/>
      <c r="BVQ102"/>
      <c r="BVR102"/>
      <c r="BVS102"/>
      <c r="BVT102"/>
      <c r="BVU102"/>
      <c r="BVV102"/>
      <c r="BVW102"/>
      <c r="BVX102"/>
      <c r="BVY102"/>
      <c r="BVZ102"/>
      <c r="BWA102"/>
      <c r="BWB102"/>
      <c r="BWC102"/>
      <c r="BWD102"/>
      <c r="BWE102"/>
      <c r="BWF102"/>
      <c r="BWG102"/>
      <c r="BWH102"/>
      <c r="BWI102"/>
      <c r="BWJ102"/>
      <c r="BWK102"/>
      <c r="BWL102"/>
      <c r="BWM102"/>
      <c r="BWN102"/>
      <c r="BWO102"/>
      <c r="BWP102"/>
      <c r="BWQ102"/>
      <c r="BWR102"/>
      <c r="BWS102"/>
      <c r="BWT102"/>
      <c r="BWU102"/>
      <c r="BWV102"/>
      <c r="BWW102"/>
      <c r="BWX102"/>
      <c r="BWY102"/>
      <c r="BWZ102"/>
      <c r="BXA102"/>
      <c r="BXB102"/>
      <c r="BXC102"/>
      <c r="BXD102"/>
      <c r="BXE102"/>
      <c r="BXF102"/>
      <c r="BXG102"/>
      <c r="BXH102"/>
      <c r="BXI102"/>
      <c r="BXJ102"/>
      <c r="BXK102"/>
      <c r="BXL102"/>
      <c r="BXM102"/>
      <c r="BXN102"/>
      <c r="BXO102"/>
      <c r="BXP102"/>
      <c r="BXQ102"/>
      <c r="BXR102"/>
      <c r="BXS102"/>
      <c r="BXT102"/>
      <c r="BXU102"/>
      <c r="BXV102"/>
      <c r="BXW102"/>
      <c r="BXX102"/>
      <c r="BXY102"/>
      <c r="BXZ102"/>
      <c r="BYA102"/>
      <c r="BYB102"/>
      <c r="BYC102"/>
      <c r="BYD102"/>
      <c r="BYE102"/>
      <c r="BYF102"/>
      <c r="BYG102"/>
      <c r="BYH102"/>
      <c r="BYI102"/>
      <c r="BYJ102"/>
      <c r="BYK102"/>
      <c r="BYL102"/>
      <c r="BYM102"/>
      <c r="BYN102"/>
      <c r="BYO102"/>
      <c r="BYP102"/>
      <c r="BYQ102"/>
      <c r="BYR102"/>
      <c r="BYS102"/>
      <c r="BYT102"/>
      <c r="BYU102"/>
      <c r="BYV102"/>
      <c r="BYW102"/>
      <c r="BYX102"/>
      <c r="BYY102"/>
      <c r="BYZ102"/>
      <c r="BZA102"/>
      <c r="BZB102"/>
      <c r="BZC102"/>
      <c r="BZD102"/>
      <c r="BZE102"/>
      <c r="BZF102"/>
      <c r="BZG102"/>
      <c r="BZH102"/>
      <c r="BZI102"/>
      <c r="BZJ102"/>
      <c r="BZK102"/>
      <c r="BZL102"/>
      <c r="BZM102"/>
      <c r="BZN102"/>
      <c r="BZO102"/>
      <c r="BZP102"/>
      <c r="BZQ102"/>
      <c r="BZR102"/>
      <c r="BZS102"/>
      <c r="BZT102"/>
      <c r="BZU102"/>
      <c r="BZV102"/>
      <c r="BZW102"/>
      <c r="BZX102"/>
      <c r="BZY102"/>
      <c r="BZZ102"/>
      <c r="CAA102"/>
      <c r="CAB102"/>
      <c r="CAC102"/>
      <c r="CAD102"/>
      <c r="CAE102"/>
      <c r="CAF102"/>
      <c r="CAG102"/>
      <c r="CAH102"/>
      <c r="CAI102"/>
      <c r="CAJ102"/>
      <c r="CAK102"/>
      <c r="CAL102"/>
      <c r="CAM102"/>
      <c r="CAN102"/>
      <c r="CAO102"/>
      <c r="CAP102"/>
      <c r="CAQ102"/>
      <c r="CAR102"/>
      <c r="CAS102"/>
      <c r="CAT102"/>
      <c r="CAU102"/>
      <c r="CAV102"/>
      <c r="CAW102"/>
      <c r="CAX102"/>
      <c r="CAY102"/>
      <c r="CAZ102"/>
      <c r="CBA102"/>
      <c r="CBB102"/>
      <c r="CBC102"/>
      <c r="CBD102"/>
      <c r="CBE102"/>
      <c r="CBF102"/>
      <c r="CBG102"/>
      <c r="CBH102"/>
      <c r="CBI102"/>
      <c r="CBJ102"/>
      <c r="CBK102"/>
      <c r="CBL102"/>
      <c r="CBM102"/>
      <c r="CBN102"/>
      <c r="CBO102"/>
      <c r="CBP102"/>
      <c r="CBQ102"/>
      <c r="CBR102"/>
      <c r="CBS102"/>
      <c r="CBT102"/>
      <c r="CBU102"/>
      <c r="CBV102"/>
      <c r="CBW102"/>
      <c r="CBX102"/>
      <c r="CBY102"/>
      <c r="CBZ102"/>
      <c r="CCA102"/>
      <c r="CCB102"/>
      <c r="CCC102"/>
      <c r="CCD102"/>
      <c r="CCE102"/>
      <c r="CCF102"/>
      <c r="CCG102"/>
      <c r="CCH102"/>
      <c r="CCI102"/>
      <c r="CCJ102"/>
      <c r="CCK102"/>
      <c r="CCL102"/>
      <c r="CCM102"/>
      <c r="CCN102"/>
      <c r="CCO102"/>
      <c r="CCP102"/>
      <c r="CCQ102"/>
      <c r="CCR102"/>
      <c r="CCS102"/>
      <c r="CCT102"/>
      <c r="CCU102"/>
      <c r="CCV102"/>
      <c r="CCW102"/>
      <c r="CCX102"/>
      <c r="CCY102"/>
      <c r="CCZ102"/>
      <c r="CDA102"/>
      <c r="CDB102"/>
      <c r="CDC102"/>
      <c r="CDD102"/>
      <c r="CDE102"/>
      <c r="CDF102"/>
      <c r="CDG102"/>
      <c r="CDH102"/>
      <c r="CDI102"/>
      <c r="CDJ102"/>
      <c r="CDK102"/>
      <c r="CDL102"/>
      <c r="CDM102"/>
      <c r="CDN102"/>
      <c r="CDO102"/>
      <c r="CDP102"/>
      <c r="CDQ102"/>
      <c r="CDR102"/>
      <c r="CDS102"/>
      <c r="CDT102"/>
      <c r="CDU102"/>
      <c r="CDV102"/>
      <c r="CDW102"/>
      <c r="CDX102"/>
      <c r="CDY102"/>
      <c r="CDZ102"/>
      <c r="CEA102"/>
      <c r="CEB102"/>
      <c r="CEC102"/>
      <c r="CED102"/>
      <c r="CEE102"/>
      <c r="CEF102"/>
      <c r="CEG102"/>
      <c r="CEH102"/>
      <c r="CEI102"/>
      <c r="CEJ102"/>
      <c r="CEK102"/>
      <c r="CEL102"/>
      <c r="CEM102"/>
      <c r="CEN102"/>
      <c r="CEO102"/>
      <c r="CEP102"/>
      <c r="CEQ102"/>
      <c r="CER102"/>
      <c r="CES102"/>
      <c r="CET102"/>
      <c r="CEU102"/>
      <c r="CEV102"/>
      <c r="CEW102"/>
      <c r="CEX102"/>
      <c r="CEY102"/>
      <c r="CEZ102"/>
      <c r="CFA102"/>
      <c r="CFB102"/>
      <c r="CFC102"/>
      <c r="CFD102"/>
      <c r="CFE102"/>
      <c r="CFF102"/>
      <c r="CFG102"/>
      <c r="CFH102"/>
      <c r="CFI102"/>
      <c r="CFJ102"/>
      <c r="CFK102"/>
      <c r="CFL102"/>
      <c r="CFM102"/>
      <c r="CFN102"/>
      <c r="CFO102"/>
      <c r="CFP102"/>
      <c r="CFQ102"/>
      <c r="CFR102"/>
      <c r="CFS102"/>
      <c r="CFT102"/>
      <c r="CFU102"/>
      <c r="CFV102"/>
      <c r="CFW102"/>
      <c r="CFX102"/>
      <c r="CFY102"/>
      <c r="CFZ102"/>
      <c r="CGA102"/>
      <c r="CGB102"/>
      <c r="CGC102"/>
      <c r="CGD102"/>
      <c r="CGE102"/>
      <c r="CGF102"/>
      <c r="CGG102"/>
      <c r="CGH102"/>
      <c r="CGI102"/>
      <c r="CGJ102"/>
      <c r="CGK102"/>
      <c r="CGL102"/>
      <c r="CGM102"/>
      <c r="CGN102"/>
      <c r="CGO102"/>
      <c r="CGP102"/>
      <c r="CGQ102"/>
      <c r="CGR102"/>
      <c r="CGS102"/>
      <c r="CGT102"/>
      <c r="CGU102"/>
      <c r="CGV102"/>
      <c r="CGW102"/>
      <c r="CGX102"/>
      <c r="CGY102"/>
      <c r="CGZ102"/>
      <c r="CHA102"/>
      <c r="CHB102"/>
      <c r="CHC102"/>
      <c r="CHD102"/>
      <c r="CHE102"/>
      <c r="CHF102"/>
      <c r="CHG102"/>
      <c r="CHH102"/>
      <c r="CHI102"/>
      <c r="CHJ102"/>
      <c r="CHK102"/>
      <c r="CHL102"/>
      <c r="CHM102"/>
      <c r="CHN102"/>
      <c r="CHO102"/>
      <c r="CHP102"/>
      <c r="CHQ102"/>
      <c r="CHR102"/>
      <c r="CHS102"/>
      <c r="CHT102"/>
      <c r="CHU102"/>
      <c r="CHV102"/>
      <c r="CHW102"/>
      <c r="CHX102"/>
      <c r="CHY102"/>
      <c r="CHZ102"/>
      <c r="CIA102"/>
      <c r="CIB102"/>
      <c r="CIC102"/>
      <c r="CID102"/>
      <c r="CIE102"/>
      <c r="CIF102"/>
      <c r="CIG102"/>
      <c r="CIH102"/>
      <c r="CII102"/>
      <c r="CIJ102"/>
      <c r="CIK102"/>
      <c r="CIL102"/>
      <c r="CIM102"/>
      <c r="CIN102"/>
      <c r="CIO102"/>
      <c r="CIP102"/>
      <c r="CIQ102"/>
      <c r="CIR102"/>
      <c r="CIS102"/>
      <c r="CIT102"/>
      <c r="CIU102"/>
      <c r="CIV102"/>
      <c r="CIW102"/>
      <c r="CIX102"/>
      <c r="CIY102"/>
      <c r="CIZ102"/>
      <c r="CJA102"/>
      <c r="CJB102"/>
      <c r="CJC102"/>
      <c r="CJD102"/>
      <c r="CJE102"/>
      <c r="CJF102"/>
      <c r="CJG102"/>
      <c r="CJH102"/>
      <c r="CJI102"/>
      <c r="CJJ102"/>
      <c r="CJK102"/>
      <c r="CJL102"/>
      <c r="CJM102"/>
      <c r="CJN102"/>
      <c r="CJO102"/>
      <c r="CJP102"/>
      <c r="CJQ102"/>
      <c r="CJR102"/>
      <c r="CJS102"/>
      <c r="CJT102"/>
      <c r="CJU102"/>
      <c r="CJV102"/>
      <c r="CJW102"/>
      <c r="CJX102"/>
      <c r="CJY102"/>
      <c r="CJZ102"/>
      <c r="CKA102"/>
      <c r="CKB102"/>
      <c r="CKC102"/>
      <c r="CKD102"/>
      <c r="CKE102"/>
      <c r="CKF102"/>
      <c r="CKG102"/>
      <c r="CKH102"/>
      <c r="CKI102"/>
      <c r="CKJ102"/>
      <c r="CKK102"/>
      <c r="CKL102"/>
      <c r="CKM102"/>
      <c r="CKN102"/>
      <c r="CKO102"/>
      <c r="CKP102"/>
      <c r="CKQ102"/>
      <c r="CKR102"/>
      <c r="CKS102"/>
      <c r="CKT102"/>
      <c r="CKU102"/>
      <c r="CKV102"/>
      <c r="CKW102"/>
      <c r="CKX102"/>
      <c r="CKY102"/>
      <c r="CKZ102"/>
      <c r="CLA102"/>
      <c r="CLB102"/>
      <c r="CLC102"/>
      <c r="CLD102"/>
      <c r="CLE102"/>
      <c r="CLF102"/>
      <c r="CLG102"/>
      <c r="CLH102"/>
      <c r="CLI102"/>
      <c r="CLJ102"/>
      <c r="CLK102"/>
      <c r="CLL102"/>
      <c r="CLM102"/>
      <c r="CLN102"/>
      <c r="CLO102"/>
      <c r="CLP102"/>
      <c r="CLQ102"/>
      <c r="CLR102"/>
      <c r="CLS102"/>
      <c r="CLT102"/>
      <c r="CLU102"/>
      <c r="CLV102"/>
      <c r="CLW102"/>
      <c r="CLX102"/>
      <c r="CLY102"/>
      <c r="CLZ102"/>
      <c r="CMA102"/>
      <c r="CMB102"/>
      <c r="CMC102"/>
      <c r="CMD102"/>
      <c r="CME102"/>
      <c r="CMF102"/>
      <c r="CMG102"/>
      <c r="CMH102"/>
      <c r="CMI102"/>
      <c r="CMJ102"/>
      <c r="CMK102"/>
      <c r="CML102"/>
      <c r="CMM102"/>
      <c r="CMN102"/>
      <c r="CMO102"/>
      <c r="CMP102"/>
      <c r="CMQ102"/>
      <c r="CMR102"/>
      <c r="CMS102"/>
      <c r="CMT102"/>
      <c r="CMU102"/>
      <c r="CMV102"/>
      <c r="CMW102"/>
      <c r="CMX102"/>
      <c r="CMY102"/>
      <c r="CMZ102"/>
      <c r="CNA102"/>
      <c r="CNB102"/>
      <c r="CNC102"/>
      <c r="CND102"/>
      <c r="CNE102"/>
      <c r="CNF102"/>
      <c r="CNG102"/>
      <c r="CNH102"/>
      <c r="CNI102"/>
      <c r="CNJ102"/>
      <c r="CNK102"/>
      <c r="CNL102"/>
      <c r="CNM102"/>
      <c r="CNN102"/>
      <c r="CNO102"/>
      <c r="CNP102"/>
      <c r="CNQ102"/>
      <c r="CNR102"/>
      <c r="CNS102"/>
      <c r="CNT102"/>
      <c r="CNU102"/>
      <c r="CNV102"/>
      <c r="CNW102"/>
      <c r="CNX102"/>
      <c r="CNY102"/>
      <c r="CNZ102"/>
      <c r="COA102"/>
      <c r="COB102"/>
      <c r="COC102"/>
      <c r="COD102"/>
      <c r="COE102"/>
      <c r="COF102"/>
      <c r="COG102"/>
      <c r="COH102"/>
      <c r="COI102"/>
      <c r="COJ102"/>
      <c r="COK102"/>
      <c r="COL102"/>
      <c r="COM102"/>
      <c r="CON102"/>
      <c r="COO102"/>
      <c r="COP102"/>
      <c r="COQ102"/>
      <c r="COR102"/>
      <c r="COS102"/>
      <c r="COT102"/>
      <c r="COU102"/>
      <c r="COV102"/>
      <c r="COW102"/>
      <c r="COX102"/>
      <c r="COY102"/>
      <c r="COZ102"/>
      <c r="CPA102"/>
      <c r="CPB102"/>
      <c r="CPC102"/>
      <c r="CPD102"/>
      <c r="CPE102"/>
      <c r="CPF102"/>
      <c r="CPG102"/>
      <c r="CPH102"/>
      <c r="CPI102"/>
      <c r="CPJ102"/>
      <c r="CPK102"/>
      <c r="CPL102"/>
      <c r="CPM102"/>
      <c r="CPN102"/>
      <c r="CPO102"/>
      <c r="CPP102"/>
      <c r="CPQ102"/>
      <c r="CPR102"/>
      <c r="CPS102"/>
      <c r="CPT102"/>
      <c r="CPU102"/>
      <c r="CPV102"/>
      <c r="CPW102"/>
      <c r="CPX102"/>
      <c r="CPY102"/>
      <c r="CPZ102"/>
      <c r="CQA102"/>
      <c r="CQB102"/>
      <c r="CQC102"/>
      <c r="CQD102"/>
      <c r="CQE102"/>
      <c r="CQF102"/>
      <c r="CQG102"/>
      <c r="CQH102"/>
      <c r="CQI102"/>
      <c r="CQJ102"/>
      <c r="CQK102"/>
      <c r="CQL102"/>
      <c r="CQM102"/>
      <c r="CQN102"/>
      <c r="CQO102"/>
      <c r="CQP102"/>
      <c r="CQQ102"/>
      <c r="CQR102"/>
      <c r="CQS102"/>
      <c r="CQT102"/>
      <c r="CQU102"/>
      <c r="CQV102"/>
      <c r="CQW102"/>
      <c r="CQX102"/>
      <c r="CQY102"/>
      <c r="CQZ102"/>
      <c r="CRA102"/>
      <c r="CRB102"/>
      <c r="CRC102"/>
      <c r="CRD102"/>
      <c r="CRE102"/>
      <c r="CRF102"/>
      <c r="CRG102"/>
      <c r="CRH102"/>
      <c r="CRI102"/>
      <c r="CRJ102"/>
      <c r="CRK102"/>
      <c r="CRL102"/>
      <c r="CRM102"/>
      <c r="CRN102"/>
      <c r="CRO102"/>
      <c r="CRP102"/>
      <c r="CRQ102"/>
      <c r="CRR102"/>
      <c r="CRS102"/>
      <c r="CRT102"/>
      <c r="CRU102"/>
      <c r="CRV102"/>
      <c r="CRW102"/>
      <c r="CRX102"/>
      <c r="CRY102"/>
      <c r="CRZ102"/>
      <c r="CSA102"/>
      <c r="CSB102"/>
      <c r="CSC102"/>
      <c r="CSD102"/>
      <c r="CSE102"/>
      <c r="CSF102"/>
      <c r="CSG102"/>
      <c r="CSH102"/>
      <c r="CSI102"/>
      <c r="CSJ102"/>
      <c r="CSK102"/>
      <c r="CSL102"/>
      <c r="CSM102"/>
      <c r="CSN102"/>
      <c r="CSO102"/>
      <c r="CSP102"/>
      <c r="CSQ102"/>
      <c r="CSR102"/>
      <c r="CSS102"/>
      <c r="CST102"/>
      <c r="CSU102"/>
      <c r="CSV102"/>
      <c r="CSW102"/>
      <c r="CSX102"/>
      <c r="CSY102"/>
      <c r="CSZ102"/>
      <c r="CTA102"/>
      <c r="CTB102"/>
      <c r="CTC102"/>
      <c r="CTD102"/>
      <c r="CTE102"/>
      <c r="CTF102"/>
      <c r="CTG102"/>
      <c r="CTH102"/>
      <c r="CTI102"/>
      <c r="CTJ102"/>
      <c r="CTK102"/>
      <c r="CTL102"/>
      <c r="CTM102"/>
      <c r="CTN102"/>
      <c r="CTO102"/>
      <c r="CTP102"/>
      <c r="CTQ102"/>
      <c r="CTR102"/>
      <c r="CTS102"/>
      <c r="CTT102"/>
      <c r="CTU102"/>
      <c r="CTV102"/>
      <c r="CTW102"/>
      <c r="CTX102"/>
      <c r="CTY102"/>
      <c r="CTZ102"/>
      <c r="CUA102"/>
      <c r="CUB102"/>
      <c r="CUC102"/>
      <c r="CUD102"/>
      <c r="CUE102"/>
      <c r="CUF102"/>
      <c r="CUG102"/>
      <c r="CUH102"/>
      <c r="CUI102"/>
      <c r="CUJ102"/>
      <c r="CUK102"/>
      <c r="CUL102"/>
      <c r="CUM102"/>
      <c r="CUN102"/>
      <c r="CUO102"/>
      <c r="CUP102"/>
      <c r="CUQ102"/>
      <c r="CUR102"/>
      <c r="CUS102"/>
      <c r="CUT102"/>
      <c r="CUU102"/>
      <c r="CUV102"/>
      <c r="CUW102"/>
      <c r="CUX102"/>
      <c r="CUY102"/>
      <c r="CUZ102"/>
      <c r="CVA102"/>
      <c r="CVB102"/>
      <c r="CVC102"/>
      <c r="CVD102"/>
      <c r="CVE102"/>
      <c r="CVF102"/>
      <c r="CVG102"/>
      <c r="CVH102"/>
      <c r="CVI102"/>
      <c r="CVJ102"/>
      <c r="CVK102"/>
      <c r="CVL102"/>
      <c r="CVM102"/>
      <c r="CVN102"/>
      <c r="CVO102"/>
      <c r="CVP102"/>
      <c r="CVQ102"/>
      <c r="CVR102"/>
      <c r="CVS102"/>
      <c r="CVT102"/>
      <c r="CVU102"/>
      <c r="CVV102"/>
      <c r="CVW102"/>
      <c r="CVX102"/>
      <c r="CVY102"/>
      <c r="CVZ102"/>
      <c r="CWA102"/>
      <c r="CWB102"/>
      <c r="CWC102"/>
      <c r="CWD102"/>
      <c r="CWE102"/>
      <c r="CWF102"/>
      <c r="CWG102"/>
      <c r="CWH102"/>
      <c r="CWI102"/>
      <c r="CWJ102"/>
      <c r="CWK102"/>
      <c r="CWL102"/>
      <c r="CWM102"/>
      <c r="CWN102"/>
      <c r="CWO102"/>
      <c r="CWP102"/>
      <c r="CWQ102"/>
      <c r="CWR102"/>
      <c r="CWS102"/>
      <c r="CWT102"/>
      <c r="CWU102"/>
      <c r="CWV102"/>
      <c r="CWW102"/>
      <c r="CWX102"/>
      <c r="CWY102"/>
      <c r="CWZ102"/>
      <c r="CXA102"/>
      <c r="CXB102"/>
      <c r="CXC102"/>
      <c r="CXD102"/>
      <c r="CXE102"/>
      <c r="CXF102"/>
      <c r="CXG102"/>
      <c r="CXH102"/>
      <c r="CXI102"/>
      <c r="CXJ102"/>
      <c r="CXK102"/>
      <c r="CXL102"/>
      <c r="CXM102"/>
      <c r="CXN102"/>
      <c r="CXO102"/>
      <c r="CXP102"/>
      <c r="CXQ102"/>
      <c r="CXR102"/>
      <c r="CXS102"/>
      <c r="CXT102"/>
      <c r="CXU102"/>
      <c r="CXV102"/>
      <c r="CXW102"/>
      <c r="CXX102"/>
      <c r="CXY102"/>
      <c r="CXZ102"/>
      <c r="CYA102"/>
      <c r="CYB102"/>
      <c r="CYC102"/>
      <c r="CYD102"/>
      <c r="CYE102"/>
      <c r="CYF102"/>
      <c r="CYG102"/>
      <c r="CYH102"/>
      <c r="CYI102"/>
      <c r="CYJ102"/>
      <c r="CYK102"/>
      <c r="CYL102"/>
      <c r="CYM102"/>
      <c r="CYN102"/>
      <c r="CYO102"/>
      <c r="CYP102"/>
      <c r="CYQ102"/>
      <c r="CYR102"/>
      <c r="CYS102"/>
      <c r="CYT102"/>
      <c r="CYU102"/>
      <c r="CYV102"/>
      <c r="CYW102"/>
      <c r="CYX102"/>
      <c r="CYY102"/>
      <c r="CYZ102"/>
      <c r="CZA102"/>
      <c r="CZB102"/>
      <c r="CZC102"/>
      <c r="CZD102"/>
      <c r="CZE102"/>
      <c r="CZF102"/>
      <c r="CZG102"/>
      <c r="CZH102"/>
      <c r="CZI102"/>
      <c r="CZJ102"/>
      <c r="CZK102"/>
      <c r="CZL102"/>
      <c r="CZM102"/>
      <c r="CZN102"/>
      <c r="CZO102"/>
      <c r="CZP102"/>
      <c r="CZQ102"/>
      <c r="CZR102"/>
      <c r="CZS102"/>
      <c r="CZT102"/>
      <c r="CZU102"/>
      <c r="CZV102"/>
      <c r="CZW102"/>
      <c r="CZX102"/>
      <c r="CZY102"/>
      <c r="CZZ102"/>
      <c r="DAA102"/>
      <c r="DAB102"/>
      <c r="DAC102"/>
      <c r="DAD102"/>
      <c r="DAE102"/>
      <c r="DAF102"/>
      <c r="DAG102"/>
      <c r="DAH102"/>
      <c r="DAI102"/>
      <c r="DAJ102"/>
      <c r="DAK102"/>
      <c r="DAL102"/>
      <c r="DAM102"/>
      <c r="DAN102"/>
      <c r="DAO102"/>
      <c r="DAP102"/>
      <c r="DAQ102"/>
      <c r="DAR102"/>
      <c r="DAS102"/>
      <c r="DAT102"/>
      <c r="DAU102"/>
      <c r="DAV102"/>
      <c r="DAW102"/>
      <c r="DAX102"/>
      <c r="DAY102"/>
      <c r="DAZ102"/>
      <c r="DBA102"/>
      <c r="DBB102"/>
      <c r="DBC102"/>
      <c r="DBD102"/>
      <c r="DBE102"/>
      <c r="DBF102"/>
      <c r="DBG102"/>
      <c r="DBH102"/>
      <c r="DBI102"/>
      <c r="DBJ102"/>
      <c r="DBK102"/>
      <c r="DBL102"/>
      <c r="DBM102"/>
      <c r="DBN102"/>
      <c r="DBO102"/>
      <c r="DBP102"/>
      <c r="DBQ102"/>
      <c r="DBR102"/>
      <c r="DBS102"/>
      <c r="DBT102"/>
      <c r="DBU102"/>
      <c r="DBV102"/>
      <c r="DBW102"/>
      <c r="DBX102"/>
      <c r="DBY102"/>
      <c r="DBZ102"/>
      <c r="DCA102"/>
      <c r="DCB102"/>
      <c r="DCC102"/>
      <c r="DCD102"/>
      <c r="DCE102"/>
      <c r="DCF102"/>
      <c r="DCG102"/>
      <c r="DCH102"/>
      <c r="DCI102"/>
      <c r="DCJ102"/>
      <c r="DCK102"/>
      <c r="DCL102"/>
      <c r="DCM102"/>
      <c r="DCN102"/>
      <c r="DCO102"/>
      <c r="DCP102"/>
      <c r="DCQ102"/>
      <c r="DCR102"/>
      <c r="DCS102"/>
      <c r="DCT102"/>
      <c r="DCU102"/>
      <c r="DCV102"/>
      <c r="DCW102"/>
      <c r="DCX102"/>
      <c r="DCY102"/>
      <c r="DCZ102"/>
      <c r="DDA102"/>
      <c r="DDB102"/>
      <c r="DDC102"/>
      <c r="DDD102"/>
      <c r="DDE102"/>
      <c r="DDF102"/>
      <c r="DDG102"/>
      <c r="DDH102"/>
      <c r="DDI102"/>
      <c r="DDJ102"/>
      <c r="DDK102"/>
      <c r="DDL102"/>
      <c r="DDM102"/>
      <c r="DDN102"/>
      <c r="DDO102"/>
      <c r="DDP102"/>
      <c r="DDQ102"/>
      <c r="DDR102"/>
      <c r="DDS102"/>
      <c r="DDT102"/>
      <c r="DDU102"/>
      <c r="DDV102"/>
      <c r="DDW102"/>
      <c r="DDX102"/>
      <c r="DDY102"/>
      <c r="DDZ102"/>
      <c r="DEA102"/>
      <c r="DEB102"/>
      <c r="DEC102"/>
      <c r="DED102"/>
      <c r="DEE102"/>
      <c r="DEF102"/>
      <c r="DEG102"/>
      <c r="DEH102"/>
      <c r="DEI102"/>
      <c r="DEJ102"/>
      <c r="DEK102"/>
      <c r="DEL102"/>
      <c r="DEM102"/>
      <c r="DEN102"/>
      <c r="DEO102"/>
      <c r="DEP102"/>
      <c r="DEQ102"/>
      <c r="DER102"/>
      <c r="DES102"/>
      <c r="DET102"/>
      <c r="DEU102"/>
      <c r="DEV102"/>
      <c r="DEW102"/>
      <c r="DEX102"/>
      <c r="DEY102"/>
      <c r="DEZ102"/>
      <c r="DFA102"/>
      <c r="DFB102"/>
      <c r="DFC102"/>
      <c r="DFD102"/>
      <c r="DFE102"/>
      <c r="DFF102"/>
      <c r="DFG102"/>
      <c r="DFH102"/>
      <c r="DFI102"/>
      <c r="DFJ102"/>
      <c r="DFK102"/>
      <c r="DFL102"/>
      <c r="DFM102"/>
      <c r="DFN102"/>
      <c r="DFO102"/>
      <c r="DFP102"/>
      <c r="DFQ102"/>
      <c r="DFR102"/>
      <c r="DFS102"/>
      <c r="DFT102"/>
      <c r="DFU102"/>
      <c r="DFV102"/>
      <c r="DFW102"/>
      <c r="DFX102"/>
      <c r="DFY102"/>
      <c r="DFZ102"/>
      <c r="DGA102"/>
      <c r="DGB102"/>
      <c r="DGC102"/>
      <c r="DGD102"/>
      <c r="DGE102"/>
      <c r="DGF102"/>
      <c r="DGG102"/>
      <c r="DGH102"/>
      <c r="DGI102"/>
      <c r="DGJ102"/>
      <c r="DGK102"/>
      <c r="DGL102"/>
      <c r="DGM102"/>
      <c r="DGN102"/>
      <c r="DGO102"/>
      <c r="DGP102"/>
      <c r="DGQ102"/>
      <c r="DGR102"/>
      <c r="DGS102"/>
      <c r="DGT102"/>
      <c r="DGU102"/>
      <c r="DGV102"/>
      <c r="DGW102"/>
      <c r="DGX102"/>
      <c r="DGY102"/>
      <c r="DGZ102"/>
      <c r="DHA102"/>
      <c r="DHB102"/>
      <c r="DHC102"/>
      <c r="DHD102"/>
      <c r="DHE102"/>
      <c r="DHF102"/>
      <c r="DHG102"/>
      <c r="DHH102"/>
      <c r="DHI102"/>
      <c r="DHJ102"/>
      <c r="DHK102"/>
      <c r="DHL102"/>
      <c r="DHM102"/>
      <c r="DHN102"/>
      <c r="DHO102"/>
      <c r="DHP102"/>
      <c r="DHQ102"/>
      <c r="DHR102"/>
      <c r="DHS102"/>
      <c r="DHT102"/>
      <c r="DHU102"/>
      <c r="DHV102"/>
      <c r="DHW102"/>
      <c r="DHX102"/>
      <c r="DHY102"/>
      <c r="DHZ102"/>
      <c r="DIA102"/>
      <c r="DIB102"/>
      <c r="DIC102"/>
      <c r="DID102"/>
      <c r="DIE102"/>
      <c r="DIF102"/>
      <c r="DIG102"/>
      <c r="DIH102"/>
      <c r="DII102"/>
      <c r="DIJ102"/>
      <c r="DIK102"/>
      <c r="DIL102"/>
      <c r="DIM102"/>
      <c r="DIN102"/>
      <c r="DIO102"/>
      <c r="DIP102"/>
      <c r="DIQ102"/>
      <c r="DIR102"/>
      <c r="DIS102"/>
      <c r="DIT102"/>
      <c r="DIU102"/>
      <c r="DIV102"/>
      <c r="DIW102"/>
      <c r="DIX102"/>
      <c r="DIY102"/>
      <c r="DIZ102"/>
      <c r="DJA102"/>
      <c r="DJB102"/>
      <c r="DJC102"/>
      <c r="DJD102"/>
      <c r="DJE102"/>
      <c r="DJF102"/>
      <c r="DJG102"/>
      <c r="DJH102"/>
      <c r="DJI102"/>
      <c r="DJJ102"/>
      <c r="DJK102"/>
      <c r="DJL102"/>
      <c r="DJM102"/>
      <c r="DJN102"/>
      <c r="DJO102"/>
      <c r="DJP102"/>
      <c r="DJQ102"/>
      <c r="DJR102"/>
      <c r="DJS102"/>
      <c r="DJT102"/>
      <c r="DJU102"/>
      <c r="DJV102"/>
      <c r="DJW102"/>
      <c r="DJX102"/>
      <c r="DJY102"/>
      <c r="DJZ102"/>
      <c r="DKA102"/>
      <c r="DKB102"/>
      <c r="DKC102"/>
      <c r="DKD102"/>
      <c r="DKE102"/>
      <c r="DKF102"/>
      <c r="DKG102"/>
      <c r="DKH102"/>
      <c r="DKI102"/>
      <c r="DKJ102"/>
      <c r="DKK102"/>
      <c r="DKL102"/>
      <c r="DKM102"/>
      <c r="DKN102"/>
      <c r="DKO102"/>
      <c r="DKP102"/>
      <c r="DKQ102"/>
      <c r="DKR102"/>
      <c r="DKS102"/>
      <c r="DKT102"/>
      <c r="DKU102"/>
      <c r="DKV102"/>
      <c r="DKW102"/>
      <c r="DKX102"/>
      <c r="DKY102"/>
      <c r="DKZ102"/>
      <c r="DLA102"/>
      <c r="DLB102"/>
      <c r="DLC102"/>
      <c r="DLD102"/>
      <c r="DLE102"/>
      <c r="DLF102"/>
      <c r="DLG102"/>
      <c r="DLH102"/>
      <c r="DLI102"/>
      <c r="DLJ102"/>
      <c r="DLK102"/>
      <c r="DLL102"/>
      <c r="DLM102"/>
      <c r="DLN102"/>
      <c r="DLO102"/>
      <c r="DLP102"/>
      <c r="DLQ102"/>
      <c r="DLR102"/>
      <c r="DLS102"/>
      <c r="DLT102"/>
      <c r="DLU102"/>
      <c r="DLV102"/>
      <c r="DLW102"/>
      <c r="DLX102"/>
      <c r="DLY102"/>
      <c r="DLZ102"/>
      <c r="DMA102"/>
      <c r="DMB102"/>
      <c r="DMC102"/>
      <c r="DMD102"/>
      <c r="DME102"/>
      <c r="DMF102"/>
      <c r="DMG102"/>
      <c r="DMH102"/>
      <c r="DMI102"/>
      <c r="DMJ102"/>
      <c r="DMK102"/>
      <c r="DML102"/>
      <c r="DMM102"/>
      <c r="DMN102"/>
      <c r="DMO102"/>
      <c r="DMP102"/>
      <c r="DMQ102"/>
      <c r="DMR102"/>
      <c r="DMS102"/>
      <c r="DMT102"/>
      <c r="DMU102"/>
      <c r="DMV102"/>
      <c r="DMW102"/>
      <c r="DMX102"/>
      <c r="DMY102"/>
      <c r="DMZ102"/>
      <c r="DNA102"/>
      <c r="DNB102"/>
      <c r="DNC102"/>
      <c r="DND102"/>
      <c r="DNE102"/>
      <c r="DNF102"/>
      <c r="DNG102"/>
      <c r="DNH102"/>
      <c r="DNI102"/>
      <c r="DNJ102"/>
      <c r="DNK102"/>
      <c r="DNL102"/>
      <c r="DNM102"/>
      <c r="DNN102"/>
      <c r="DNO102"/>
      <c r="DNP102"/>
      <c r="DNQ102"/>
      <c r="DNR102"/>
      <c r="DNS102"/>
      <c r="DNT102"/>
      <c r="DNU102"/>
      <c r="DNV102"/>
      <c r="DNW102"/>
      <c r="DNX102"/>
      <c r="DNY102"/>
      <c r="DNZ102"/>
      <c r="DOA102"/>
      <c r="DOB102"/>
      <c r="DOC102"/>
      <c r="DOD102"/>
      <c r="DOE102"/>
      <c r="DOF102"/>
      <c r="DOG102"/>
      <c r="DOH102"/>
      <c r="DOI102"/>
      <c r="DOJ102"/>
      <c r="DOK102"/>
      <c r="DOL102"/>
      <c r="DOM102"/>
      <c r="DON102"/>
      <c r="DOO102"/>
      <c r="DOP102"/>
      <c r="DOQ102"/>
      <c r="DOR102"/>
      <c r="DOS102"/>
      <c r="DOT102"/>
      <c r="DOU102"/>
      <c r="DOV102"/>
      <c r="DOW102"/>
      <c r="DOX102"/>
      <c r="DOY102"/>
      <c r="DOZ102"/>
      <c r="DPA102"/>
      <c r="DPB102"/>
      <c r="DPC102"/>
      <c r="DPD102"/>
      <c r="DPE102"/>
      <c r="DPF102"/>
      <c r="DPG102"/>
      <c r="DPH102"/>
      <c r="DPI102"/>
      <c r="DPJ102"/>
      <c r="DPK102"/>
      <c r="DPL102"/>
      <c r="DPM102"/>
      <c r="DPN102"/>
      <c r="DPO102"/>
      <c r="DPP102"/>
      <c r="DPQ102"/>
      <c r="DPR102"/>
      <c r="DPS102"/>
      <c r="DPT102"/>
      <c r="DPU102"/>
      <c r="DPV102"/>
      <c r="DPW102"/>
      <c r="DPX102"/>
      <c r="DPY102"/>
      <c r="DPZ102"/>
      <c r="DQA102"/>
      <c r="DQB102"/>
      <c r="DQC102"/>
      <c r="DQD102"/>
      <c r="DQE102"/>
      <c r="DQF102"/>
      <c r="DQG102"/>
      <c r="DQH102"/>
      <c r="DQI102"/>
      <c r="DQJ102"/>
      <c r="DQK102"/>
      <c r="DQL102"/>
      <c r="DQM102"/>
      <c r="DQN102"/>
      <c r="DQO102"/>
      <c r="DQP102"/>
      <c r="DQQ102"/>
      <c r="DQR102"/>
      <c r="DQS102"/>
      <c r="DQT102"/>
      <c r="DQU102"/>
      <c r="DQV102"/>
      <c r="DQW102"/>
      <c r="DQX102"/>
      <c r="DQY102"/>
      <c r="DQZ102"/>
      <c r="DRA102"/>
      <c r="DRB102"/>
      <c r="DRC102"/>
      <c r="DRD102"/>
      <c r="DRE102"/>
      <c r="DRF102"/>
      <c r="DRG102"/>
      <c r="DRH102"/>
      <c r="DRI102"/>
      <c r="DRJ102"/>
      <c r="DRK102"/>
      <c r="DRL102"/>
      <c r="DRM102"/>
      <c r="DRN102"/>
      <c r="DRO102"/>
      <c r="DRP102"/>
      <c r="DRQ102"/>
      <c r="DRR102"/>
      <c r="DRS102"/>
      <c r="DRT102"/>
      <c r="DRU102"/>
      <c r="DRV102"/>
      <c r="DRW102"/>
      <c r="DRX102"/>
      <c r="DRY102"/>
      <c r="DRZ102"/>
      <c r="DSA102"/>
      <c r="DSB102"/>
      <c r="DSC102"/>
      <c r="DSD102"/>
      <c r="DSE102"/>
      <c r="DSF102"/>
      <c r="DSG102"/>
      <c r="DSH102"/>
      <c r="DSI102"/>
      <c r="DSJ102"/>
      <c r="DSK102"/>
      <c r="DSL102"/>
      <c r="DSM102"/>
      <c r="DSN102"/>
      <c r="DSO102"/>
      <c r="DSP102"/>
      <c r="DSQ102"/>
      <c r="DSR102"/>
      <c r="DSS102"/>
      <c r="DST102"/>
      <c r="DSU102"/>
      <c r="DSV102"/>
      <c r="DSW102"/>
      <c r="DSX102"/>
      <c r="DSY102"/>
      <c r="DSZ102"/>
      <c r="DTA102"/>
      <c r="DTB102"/>
      <c r="DTC102"/>
      <c r="DTD102"/>
      <c r="DTE102"/>
      <c r="DTF102"/>
      <c r="DTG102"/>
      <c r="DTH102"/>
      <c r="DTI102"/>
      <c r="DTJ102"/>
      <c r="DTK102"/>
      <c r="DTL102"/>
    </row>
    <row r="103" spans="1:3236" s="7" customFormat="1" ht="46.5" x14ac:dyDescent="0.7">
      <c r="A103" s="61">
        <v>44992</v>
      </c>
      <c r="B103" s="61">
        <v>44992</v>
      </c>
      <c r="C103" s="62" t="s">
        <v>21</v>
      </c>
      <c r="D103" s="62">
        <v>31201610</v>
      </c>
      <c r="E103" s="63" t="s">
        <v>123</v>
      </c>
      <c r="F103" s="62" t="s">
        <v>28</v>
      </c>
      <c r="G103" s="64">
        <v>170</v>
      </c>
      <c r="H103" s="64">
        <v>340</v>
      </c>
      <c r="I103" s="62">
        <v>12</v>
      </c>
      <c r="J103" s="62">
        <v>10</v>
      </c>
      <c r="K103" s="65">
        <v>2</v>
      </c>
      <c r="L103" s="35"/>
      <c r="M103" s="31"/>
      <c r="N103" s="32">
        <f t="shared" si="5"/>
        <v>2</v>
      </c>
      <c r="O103" s="33"/>
      <c r="P103" s="34">
        <f t="shared" si="6"/>
        <v>2</v>
      </c>
      <c r="Q103" s="10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  <c r="AMK103"/>
      <c r="AML103"/>
      <c r="AMM103"/>
      <c r="AMN103"/>
      <c r="AMO103"/>
      <c r="AMP103"/>
      <c r="AMQ103"/>
      <c r="AMR103"/>
      <c r="AMS103"/>
      <c r="AMT103"/>
      <c r="AMU103"/>
      <c r="AMV103"/>
      <c r="AMW103"/>
      <c r="AMX103"/>
      <c r="AMY103"/>
      <c r="AMZ103"/>
      <c r="ANA103"/>
      <c r="ANB103"/>
      <c r="ANC103"/>
      <c r="AND103"/>
      <c r="ANE103"/>
      <c r="ANF103"/>
      <c r="ANG103"/>
      <c r="ANH103"/>
      <c r="ANI103"/>
      <c r="ANJ103"/>
      <c r="ANK103"/>
      <c r="ANL103"/>
      <c r="ANM103"/>
      <c r="ANN103"/>
      <c r="ANO103"/>
      <c r="ANP103"/>
      <c r="ANQ103"/>
      <c r="ANR103"/>
      <c r="ANS103"/>
      <c r="ANT103"/>
      <c r="ANU103"/>
      <c r="ANV103"/>
      <c r="ANW103"/>
      <c r="ANX103"/>
      <c r="ANY103"/>
      <c r="ANZ103"/>
      <c r="AOA103"/>
      <c r="AOB103"/>
      <c r="AOC103"/>
      <c r="AOD103"/>
      <c r="AOE103"/>
      <c r="AOF103"/>
      <c r="AOG103"/>
      <c r="AOH103"/>
      <c r="AOI103"/>
      <c r="AOJ103"/>
      <c r="AOK103"/>
      <c r="AOL103"/>
      <c r="AOM103"/>
      <c r="AON103"/>
      <c r="AOO103"/>
      <c r="AOP103"/>
      <c r="AOQ103"/>
      <c r="AOR103"/>
      <c r="AOS103"/>
      <c r="AOT103"/>
      <c r="AOU103"/>
      <c r="AOV103"/>
      <c r="AOW103"/>
      <c r="AOX103"/>
      <c r="AOY103"/>
      <c r="AOZ103"/>
      <c r="APA103"/>
      <c r="APB103"/>
      <c r="APC103"/>
      <c r="APD103"/>
      <c r="APE103"/>
      <c r="APF103"/>
      <c r="APG103"/>
      <c r="APH103"/>
      <c r="API103"/>
      <c r="APJ103"/>
      <c r="APK103"/>
      <c r="APL103"/>
      <c r="APM103"/>
      <c r="APN103"/>
      <c r="APO103"/>
      <c r="APP103"/>
      <c r="APQ103"/>
      <c r="APR103"/>
      <c r="APS103"/>
      <c r="APT103"/>
      <c r="APU103"/>
      <c r="APV103"/>
      <c r="APW103"/>
      <c r="APX103"/>
      <c r="APY103"/>
      <c r="APZ103"/>
      <c r="AQA103"/>
      <c r="AQB103"/>
      <c r="AQC103"/>
      <c r="AQD103"/>
      <c r="AQE103"/>
      <c r="AQF103"/>
      <c r="AQG103"/>
      <c r="AQH103"/>
      <c r="AQI103"/>
      <c r="AQJ103"/>
      <c r="AQK103"/>
      <c r="AQL103"/>
      <c r="AQM103"/>
      <c r="AQN103"/>
      <c r="AQO103"/>
      <c r="AQP103"/>
      <c r="AQQ103"/>
      <c r="AQR103"/>
      <c r="AQS103"/>
      <c r="AQT103"/>
      <c r="AQU103"/>
      <c r="AQV103"/>
      <c r="AQW103"/>
      <c r="AQX103"/>
      <c r="AQY103"/>
      <c r="AQZ103"/>
      <c r="ARA103"/>
      <c r="ARB103"/>
      <c r="ARC103"/>
      <c r="ARD103"/>
      <c r="ARE103"/>
      <c r="ARF103"/>
      <c r="ARG103"/>
      <c r="ARH103"/>
      <c r="ARI103"/>
      <c r="ARJ103"/>
      <c r="ARK103"/>
      <c r="ARL103"/>
      <c r="ARM103"/>
      <c r="ARN103"/>
      <c r="ARO103"/>
      <c r="ARP103"/>
      <c r="ARQ103"/>
      <c r="ARR103"/>
      <c r="ARS103"/>
      <c r="ART103"/>
      <c r="ARU103"/>
      <c r="ARV103"/>
      <c r="ARW103"/>
      <c r="ARX103"/>
      <c r="ARY103"/>
      <c r="ARZ103"/>
      <c r="ASA103"/>
      <c r="ASB103"/>
      <c r="ASC103"/>
      <c r="ASD103"/>
      <c r="ASE103"/>
      <c r="ASF103"/>
      <c r="ASG103"/>
      <c r="ASH103"/>
      <c r="ASI103"/>
      <c r="ASJ103"/>
      <c r="ASK103"/>
      <c r="ASL103"/>
      <c r="ASM103"/>
      <c r="ASN103"/>
      <c r="ASO103"/>
      <c r="ASP103"/>
      <c r="ASQ103"/>
      <c r="ASR103"/>
      <c r="ASS103"/>
      <c r="AST103"/>
      <c r="ASU103"/>
      <c r="ASV103"/>
      <c r="ASW103"/>
      <c r="ASX103"/>
      <c r="ASY103"/>
      <c r="ASZ103"/>
      <c r="ATA103"/>
      <c r="ATB103"/>
      <c r="ATC103"/>
      <c r="ATD103"/>
      <c r="ATE103"/>
      <c r="ATF103"/>
      <c r="ATG103"/>
      <c r="ATH103"/>
      <c r="ATI103"/>
      <c r="ATJ103"/>
      <c r="ATK103"/>
      <c r="ATL103"/>
      <c r="ATM103"/>
      <c r="ATN103"/>
      <c r="ATO103"/>
      <c r="ATP103"/>
      <c r="ATQ103"/>
      <c r="ATR103"/>
      <c r="ATS103"/>
      <c r="ATT103"/>
      <c r="ATU103"/>
      <c r="ATV103"/>
      <c r="ATW103"/>
      <c r="ATX103"/>
      <c r="ATY103"/>
      <c r="ATZ103"/>
      <c r="AUA103"/>
      <c r="AUB103"/>
      <c r="AUC103"/>
      <c r="AUD103"/>
      <c r="AUE103"/>
      <c r="AUF103"/>
      <c r="AUG103"/>
      <c r="AUH103"/>
      <c r="AUI103"/>
      <c r="AUJ103"/>
      <c r="AUK103"/>
      <c r="AUL103"/>
      <c r="AUM103"/>
      <c r="AUN103"/>
      <c r="AUO103"/>
      <c r="AUP103"/>
      <c r="AUQ103"/>
      <c r="AUR103"/>
      <c r="AUS103"/>
      <c r="AUT103"/>
      <c r="AUU103"/>
      <c r="AUV103"/>
      <c r="AUW103"/>
      <c r="AUX103"/>
      <c r="AUY103"/>
      <c r="AUZ103"/>
      <c r="AVA103"/>
      <c r="AVB103"/>
      <c r="AVC103"/>
      <c r="AVD103"/>
      <c r="AVE103"/>
      <c r="AVF103"/>
      <c r="AVG103"/>
      <c r="AVH103"/>
      <c r="AVI103"/>
      <c r="AVJ103"/>
      <c r="AVK103"/>
      <c r="AVL103"/>
      <c r="AVM103"/>
      <c r="AVN103"/>
      <c r="AVO103"/>
      <c r="AVP103"/>
      <c r="AVQ103"/>
      <c r="AVR103"/>
      <c r="AVS103"/>
      <c r="AVT103"/>
      <c r="AVU103"/>
      <c r="AVV103"/>
      <c r="AVW103"/>
      <c r="AVX103"/>
      <c r="AVY103"/>
      <c r="AVZ103"/>
      <c r="AWA103"/>
      <c r="AWB103"/>
      <c r="AWC103"/>
      <c r="AWD103"/>
      <c r="AWE103"/>
      <c r="AWF103"/>
      <c r="AWG103"/>
      <c r="AWH103"/>
      <c r="AWI103"/>
      <c r="AWJ103"/>
      <c r="AWK103"/>
      <c r="AWL103"/>
      <c r="AWM103"/>
      <c r="AWN103"/>
      <c r="AWO103"/>
      <c r="AWP103"/>
      <c r="AWQ103"/>
      <c r="AWR103"/>
      <c r="AWS103"/>
      <c r="AWT103"/>
      <c r="AWU103"/>
      <c r="AWV103"/>
      <c r="AWW103"/>
      <c r="AWX103"/>
      <c r="AWY103"/>
      <c r="AWZ103"/>
      <c r="AXA103"/>
      <c r="AXB103"/>
      <c r="AXC103"/>
      <c r="AXD103"/>
      <c r="AXE103"/>
      <c r="AXF103"/>
      <c r="AXG103"/>
      <c r="AXH103"/>
      <c r="AXI103"/>
      <c r="AXJ103"/>
      <c r="AXK103"/>
      <c r="AXL103"/>
      <c r="AXM103"/>
      <c r="AXN103"/>
      <c r="AXO103"/>
      <c r="AXP103"/>
      <c r="AXQ103"/>
      <c r="AXR103"/>
      <c r="AXS103"/>
      <c r="AXT103"/>
      <c r="AXU103"/>
      <c r="AXV103"/>
      <c r="AXW103"/>
      <c r="AXX103"/>
      <c r="AXY103"/>
      <c r="AXZ103"/>
      <c r="AYA103"/>
      <c r="AYB103"/>
      <c r="AYC103"/>
      <c r="AYD103"/>
      <c r="AYE103"/>
      <c r="AYF103"/>
      <c r="AYG103"/>
      <c r="AYH103"/>
      <c r="AYI103"/>
      <c r="AYJ103"/>
      <c r="AYK103"/>
      <c r="AYL103"/>
      <c r="AYM103"/>
      <c r="AYN103"/>
      <c r="AYO103"/>
      <c r="AYP103"/>
      <c r="AYQ103"/>
      <c r="AYR103"/>
      <c r="AYS103"/>
      <c r="AYT103"/>
      <c r="AYU103"/>
      <c r="AYV103"/>
      <c r="AYW103"/>
      <c r="AYX103"/>
      <c r="AYY103"/>
      <c r="AYZ103"/>
      <c r="AZA103"/>
      <c r="AZB103"/>
      <c r="AZC103"/>
      <c r="AZD103"/>
      <c r="AZE103"/>
      <c r="AZF103"/>
      <c r="AZG103"/>
      <c r="AZH103"/>
      <c r="AZI103"/>
      <c r="AZJ103"/>
      <c r="AZK103"/>
      <c r="AZL103"/>
      <c r="AZM103"/>
      <c r="AZN103"/>
      <c r="AZO103"/>
      <c r="AZP103"/>
      <c r="AZQ103"/>
      <c r="AZR103"/>
      <c r="AZS103"/>
      <c r="AZT103"/>
      <c r="AZU103"/>
      <c r="AZV103"/>
      <c r="AZW103"/>
      <c r="AZX103"/>
      <c r="AZY103"/>
      <c r="AZZ103"/>
      <c r="BAA103"/>
      <c r="BAB103"/>
      <c r="BAC103"/>
      <c r="BAD103"/>
      <c r="BAE103"/>
      <c r="BAF103"/>
      <c r="BAG103"/>
      <c r="BAH103"/>
      <c r="BAI103"/>
      <c r="BAJ103"/>
      <c r="BAK103"/>
      <c r="BAL103"/>
      <c r="BAM103"/>
      <c r="BAN103"/>
      <c r="BAO103"/>
      <c r="BAP103"/>
      <c r="BAQ103"/>
      <c r="BAR103"/>
      <c r="BAS103"/>
      <c r="BAT103"/>
      <c r="BAU103"/>
      <c r="BAV103"/>
      <c r="BAW103"/>
      <c r="BAX103"/>
      <c r="BAY103"/>
      <c r="BAZ103"/>
      <c r="BBA103"/>
      <c r="BBB103"/>
      <c r="BBC103"/>
      <c r="BBD103"/>
      <c r="BBE103"/>
      <c r="BBF103"/>
      <c r="BBG103"/>
      <c r="BBH103"/>
      <c r="BBI103"/>
      <c r="BBJ103"/>
      <c r="BBK103"/>
      <c r="BBL103"/>
      <c r="BBM103"/>
      <c r="BBN103"/>
      <c r="BBO103"/>
      <c r="BBP103"/>
      <c r="BBQ103"/>
      <c r="BBR103"/>
      <c r="BBS103"/>
      <c r="BBT103"/>
      <c r="BBU103"/>
      <c r="BBV103"/>
      <c r="BBW103"/>
      <c r="BBX103"/>
      <c r="BBY103"/>
      <c r="BBZ103"/>
      <c r="BCA103"/>
      <c r="BCB103"/>
      <c r="BCC103"/>
      <c r="BCD103"/>
      <c r="BCE103"/>
      <c r="BCF103"/>
      <c r="BCG103"/>
      <c r="BCH103"/>
      <c r="BCI103"/>
      <c r="BCJ103"/>
      <c r="BCK103"/>
      <c r="BCL103"/>
      <c r="BCM103"/>
      <c r="BCN103"/>
      <c r="BCO103"/>
      <c r="BCP103"/>
      <c r="BCQ103"/>
      <c r="BCR103"/>
      <c r="BCS103"/>
      <c r="BCT103"/>
      <c r="BCU103"/>
      <c r="BCV103"/>
      <c r="BCW103"/>
      <c r="BCX103"/>
      <c r="BCY103"/>
      <c r="BCZ103"/>
      <c r="BDA103"/>
      <c r="BDB103"/>
      <c r="BDC103"/>
      <c r="BDD103"/>
      <c r="BDE103"/>
      <c r="BDF103"/>
      <c r="BDG103"/>
      <c r="BDH103"/>
      <c r="BDI103"/>
      <c r="BDJ103"/>
      <c r="BDK103"/>
      <c r="BDL103"/>
      <c r="BDM103"/>
      <c r="BDN103"/>
      <c r="BDO103"/>
      <c r="BDP103"/>
      <c r="BDQ103"/>
      <c r="BDR103"/>
      <c r="BDS103"/>
      <c r="BDT103"/>
      <c r="BDU103"/>
      <c r="BDV103"/>
      <c r="BDW103"/>
      <c r="BDX103"/>
      <c r="BDY103"/>
      <c r="BDZ103"/>
      <c r="BEA103"/>
      <c r="BEB103"/>
      <c r="BEC103"/>
      <c r="BED103"/>
      <c r="BEE103"/>
      <c r="BEF103"/>
      <c r="BEG103"/>
      <c r="BEH103"/>
      <c r="BEI103"/>
      <c r="BEJ103"/>
      <c r="BEK103"/>
      <c r="BEL103"/>
      <c r="BEM103"/>
      <c r="BEN103"/>
      <c r="BEO103"/>
      <c r="BEP103"/>
      <c r="BEQ103"/>
      <c r="BER103"/>
      <c r="BES103"/>
      <c r="BET103"/>
      <c r="BEU103"/>
      <c r="BEV103"/>
      <c r="BEW103"/>
      <c r="BEX103"/>
      <c r="BEY103"/>
      <c r="BEZ103"/>
      <c r="BFA103"/>
      <c r="BFB103"/>
      <c r="BFC103"/>
      <c r="BFD103"/>
      <c r="BFE103"/>
      <c r="BFF103"/>
      <c r="BFG103"/>
      <c r="BFH103"/>
      <c r="BFI103"/>
      <c r="BFJ103"/>
      <c r="BFK103"/>
      <c r="BFL103"/>
      <c r="BFM103"/>
      <c r="BFN103"/>
      <c r="BFO103"/>
      <c r="BFP103"/>
      <c r="BFQ103"/>
      <c r="BFR103"/>
      <c r="BFS103"/>
      <c r="BFT103"/>
      <c r="BFU103"/>
      <c r="BFV103"/>
      <c r="BFW103"/>
      <c r="BFX103"/>
      <c r="BFY103"/>
      <c r="BFZ103"/>
      <c r="BGA103"/>
      <c r="BGB103"/>
      <c r="BGC103"/>
      <c r="BGD103"/>
      <c r="BGE103"/>
      <c r="BGF103"/>
      <c r="BGG103"/>
      <c r="BGH103"/>
      <c r="BGI103"/>
      <c r="BGJ103"/>
      <c r="BGK103"/>
      <c r="BGL103"/>
      <c r="BGM103"/>
      <c r="BGN103"/>
      <c r="BGO103"/>
      <c r="BGP103"/>
      <c r="BGQ103"/>
      <c r="BGR103"/>
      <c r="BGS103"/>
      <c r="BGT103"/>
      <c r="BGU103"/>
      <c r="BGV103"/>
      <c r="BGW103"/>
      <c r="BGX103"/>
      <c r="BGY103"/>
      <c r="BGZ103"/>
      <c r="BHA103"/>
      <c r="BHB103"/>
      <c r="BHC103"/>
      <c r="BHD103"/>
      <c r="BHE103"/>
      <c r="BHF103"/>
      <c r="BHG103"/>
      <c r="BHH103"/>
      <c r="BHI103"/>
      <c r="BHJ103"/>
      <c r="BHK103"/>
      <c r="BHL103"/>
      <c r="BHM103"/>
      <c r="BHN103"/>
      <c r="BHO103"/>
      <c r="BHP103"/>
      <c r="BHQ103"/>
      <c r="BHR103"/>
      <c r="BHS103"/>
      <c r="BHT103"/>
      <c r="BHU103"/>
      <c r="BHV103"/>
      <c r="BHW103"/>
      <c r="BHX103"/>
      <c r="BHY103"/>
      <c r="BHZ103"/>
      <c r="BIA103"/>
      <c r="BIB103"/>
      <c r="BIC103"/>
      <c r="BID103"/>
      <c r="BIE103"/>
      <c r="BIF103"/>
      <c r="BIG103"/>
      <c r="BIH103"/>
      <c r="BII103"/>
      <c r="BIJ103"/>
      <c r="BIK103"/>
      <c r="BIL103"/>
      <c r="BIM103"/>
      <c r="BIN103"/>
      <c r="BIO103"/>
      <c r="BIP103"/>
      <c r="BIQ103"/>
      <c r="BIR103"/>
      <c r="BIS103"/>
      <c r="BIT103"/>
      <c r="BIU103"/>
      <c r="BIV103"/>
      <c r="BIW103"/>
      <c r="BIX103"/>
      <c r="BIY103"/>
      <c r="BIZ103"/>
      <c r="BJA103"/>
      <c r="BJB103"/>
      <c r="BJC103"/>
      <c r="BJD103"/>
      <c r="BJE103"/>
      <c r="BJF103"/>
      <c r="BJG103"/>
      <c r="BJH103"/>
      <c r="BJI103"/>
      <c r="BJJ103"/>
      <c r="BJK103"/>
      <c r="BJL103"/>
      <c r="BJM103"/>
      <c r="BJN103"/>
      <c r="BJO103"/>
      <c r="BJP103"/>
      <c r="BJQ103"/>
      <c r="BJR103"/>
      <c r="BJS103"/>
      <c r="BJT103"/>
      <c r="BJU103"/>
      <c r="BJV103"/>
      <c r="BJW103"/>
      <c r="BJX103"/>
      <c r="BJY103"/>
      <c r="BJZ103"/>
      <c r="BKA103"/>
      <c r="BKB103"/>
      <c r="BKC103"/>
      <c r="BKD103"/>
      <c r="BKE103"/>
      <c r="BKF103"/>
      <c r="BKG103"/>
      <c r="BKH103"/>
      <c r="BKI103"/>
      <c r="BKJ103"/>
      <c r="BKK103"/>
      <c r="BKL103"/>
      <c r="BKM103"/>
      <c r="BKN103"/>
      <c r="BKO103"/>
      <c r="BKP103"/>
      <c r="BKQ103"/>
      <c r="BKR103"/>
      <c r="BKS103"/>
      <c r="BKT103"/>
      <c r="BKU103"/>
      <c r="BKV103"/>
      <c r="BKW103"/>
      <c r="BKX103"/>
      <c r="BKY103"/>
      <c r="BKZ103"/>
      <c r="BLA103"/>
      <c r="BLB103"/>
      <c r="BLC103"/>
      <c r="BLD103"/>
      <c r="BLE103"/>
      <c r="BLF103"/>
      <c r="BLG103"/>
      <c r="BLH103"/>
      <c r="BLI103"/>
      <c r="BLJ103"/>
      <c r="BLK103"/>
      <c r="BLL103"/>
      <c r="BLM103"/>
      <c r="BLN103"/>
      <c r="BLO103"/>
      <c r="BLP103"/>
      <c r="BLQ103"/>
      <c r="BLR103"/>
      <c r="BLS103"/>
      <c r="BLT103"/>
      <c r="BLU103"/>
      <c r="BLV103"/>
      <c r="BLW103"/>
      <c r="BLX103"/>
      <c r="BLY103"/>
      <c r="BLZ103"/>
      <c r="BMA103"/>
      <c r="BMB103"/>
      <c r="BMC103"/>
      <c r="BMD103"/>
      <c r="BME103"/>
      <c r="BMF103"/>
      <c r="BMG103"/>
      <c r="BMH103"/>
      <c r="BMI103"/>
      <c r="BMJ103"/>
      <c r="BMK103"/>
      <c r="BML103"/>
      <c r="BMM103"/>
      <c r="BMN103"/>
      <c r="BMO103"/>
      <c r="BMP103"/>
      <c r="BMQ103"/>
      <c r="BMR103"/>
      <c r="BMS103"/>
      <c r="BMT103"/>
      <c r="BMU103"/>
      <c r="BMV103"/>
      <c r="BMW103"/>
      <c r="BMX103"/>
      <c r="BMY103"/>
      <c r="BMZ103"/>
      <c r="BNA103"/>
      <c r="BNB103"/>
      <c r="BNC103"/>
      <c r="BND103"/>
      <c r="BNE103"/>
      <c r="BNF103"/>
      <c r="BNG103"/>
      <c r="BNH103"/>
      <c r="BNI103"/>
      <c r="BNJ103"/>
      <c r="BNK103"/>
      <c r="BNL103"/>
      <c r="BNM103"/>
      <c r="BNN103"/>
      <c r="BNO103"/>
      <c r="BNP103"/>
      <c r="BNQ103"/>
      <c r="BNR103"/>
      <c r="BNS103"/>
      <c r="BNT103"/>
      <c r="BNU103"/>
      <c r="BNV103"/>
      <c r="BNW103"/>
      <c r="BNX103"/>
      <c r="BNY103"/>
      <c r="BNZ103"/>
      <c r="BOA103"/>
      <c r="BOB103"/>
      <c r="BOC103"/>
      <c r="BOD103"/>
      <c r="BOE103"/>
      <c r="BOF103"/>
      <c r="BOG103"/>
      <c r="BOH103"/>
      <c r="BOI103"/>
      <c r="BOJ103"/>
      <c r="BOK103"/>
      <c r="BOL103"/>
      <c r="BOM103"/>
      <c r="BON103"/>
      <c r="BOO103"/>
      <c r="BOP103"/>
      <c r="BOQ103"/>
      <c r="BOR103"/>
      <c r="BOS103"/>
      <c r="BOT103"/>
      <c r="BOU103"/>
      <c r="BOV103"/>
      <c r="BOW103"/>
      <c r="BOX103"/>
      <c r="BOY103"/>
      <c r="BOZ103"/>
      <c r="BPA103"/>
      <c r="BPB103"/>
      <c r="BPC103"/>
      <c r="BPD103"/>
      <c r="BPE103"/>
      <c r="BPF103"/>
      <c r="BPG103"/>
      <c r="BPH103"/>
      <c r="BPI103"/>
      <c r="BPJ103"/>
      <c r="BPK103"/>
      <c r="BPL103"/>
      <c r="BPM103"/>
      <c r="BPN103"/>
      <c r="BPO103"/>
      <c r="BPP103"/>
      <c r="BPQ103"/>
      <c r="BPR103"/>
      <c r="BPS103"/>
      <c r="BPT103"/>
      <c r="BPU103"/>
      <c r="BPV103"/>
      <c r="BPW103"/>
      <c r="BPX103"/>
      <c r="BPY103"/>
      <c r="BPZ103"/>
      <c r="BQA103"/>
      <c r="BQB103"/>
      <c r="BQC103"/>
      <c r="BQD103"/>
      <c r="BQE103"/>
      <c r="BQF103"/>
      <c r="BQG103"/>
      <c r="BQH103"/>
      <c r="BQI103"/>
      <c r="BQJ103"/>
      <c r="BQK103"/>
      <c r="BQL103"/>
      <c r="BQM103"/>
      <c r="BQN103"/>
      <c r="BQO103"/>
      <c r="BQP103"/>
      <c r="BQQ103"/>
      <c r="BQR103"/>
      <c r="BQS103"/>
      <c r="BQT103"/>
      <c r="BQU103"/>
      <c r="BQV103"/>
      <c r="BQW103"/>
      <c r="BQX103"/>
      <c r="BQY103"/>
      <c r="BQZ103"/>
      <c r="BRA103"/>
      <c r="BRB103"/>
      <c r="BRC103"/>
      <c r="BRD103"/>
      <c r="BRE103"/>
      <c r="BRF103"/>
      <c r="BRG103"/>
      <c r="BRH103"/>
      <c r="BRI103"/>
      <c r="BRJ103"/>
      <c r="BRK103"/>
      <c r="BRL103"/>
      <c r="BRM103"/>
      <c r="BRN103"/>
      <c r="BRO103"/>
      <c r="BRP103"/>
      <c r="BRQ103"/>
      <c r="BRR103"/>
      <c r="BRS103"/>
      <c r="BRT103"/>
      <c r="BRU103"/>
      <c r="BRV103"/>
      <c r="BRW103"/>
      <c r="BRX103"/>
      <c r="BRY103"/>
      <c r="BRZ103"/>
      <c r="BSA103"/>
      <c r="BSB103"/>
      <c r="BSC103"/>
      <c r="BSD103"/>
      <c r="BSE103"/>
      <c r="BSF103"/>
      <c r="BSG103"/>
      <c r="BSH103"/>
      <c r="BSI103"/>
      <c r="BSJ103"/>
      <c r="BSK103"/>
      <c r="BSL103"/>
      <c r="BSM103"/>
      <c r="BSN103"/>
      <c r="BSO103"/>
      <c r="BSP103"/>
      <c r="BSQ103"/>
      <c r="BSR103"/>
      <c r="BSS103"/>
      <c r="BST103"/>
      <c r="BSU103"/>
      <c r="BSV103"/>
      <c r="BSW103"/>
      <c r="BSX103"/>
      <c r="BSY103"/>
      <c r="BSZ103"/>
      <c r="BTA103"/>
      <c r="BTB103"/>
      <c r="BTC103"/>
      <c r="BTD103"/>
      <c r="BTE103"/>
      <c r="BTF103"/>
      <c r="BTG103"/>
      <c r="BTH103"/>
      <c r="BTI103"/>
      <c r="BTJ103"/>
      <c r="BTK103"/>
      <c r="BTL103"/>
      <c r="BTM103"/>
      <c r="BTN103"/>
      <c r="BTO103"/>
      <c r="BTP103"/>
      <c r="BTQ103"/>
      <c r="BTR103"/>
      <c r="BTS103"/>
      <c r="BTT103"/>
      <c r="BTU103"/>
      <c r="BTV103"/>
      <c r="BTW103"/>
      <c r="BTX103"/>
      <c r="BTY103"/>
      <c r="BTZ103"/>
      <c r="BUA103"/>
      <c r="BUB103"/>
      <c r="BUC103"/>
      <c r="BUD103"/>
      <c r="BUE103"/>
      <c r="BUF103"/>
      <c r="BUG103"/>
      <c r="BUH103"/>
      <c r="BUI103"/>
      <c r="BUJ103"/>
      <c r="BUK103"/>
      <c r="BUL103"/>
      <c r="BUM103"/>
      <c r="BUN103"/>
      <c r="BUO103"/>
      <c r="BUP103"/>
      <c r="BUQ103"/>
      <c r="BUR103"/>
      <c r="BUS103"/>
      <c r="BUT103"/>
      <c r="BUU103"/>
      <c r="BUV103"/>
      <c r="BUW103"/>
      <c r="BUX103"/>
      <c r="BUY103"/>
      <c r="BUZ103"/>
      <c r="BVA103"/>
      <c r="BVB103"/>
      <c r="BVC103"/>
      <c r="BVD103"/>
      <c r="BVE103"/>
      <c r="BVF103"/>
      <c r="BVG103"/>
      <c r="BVH103"/>
      <c r="BVI103"/>
      <c r="BVJ103"/>
      <c r="BVK103"/>
      <c r="BVL103"/>
      <c r="BVM103"/>
      <c r="BVN103"/>
      <c r="BVO103"/>
      <c r="BVP103"/>
      <c r="BVQ103"/>
      <c r="BVR103"/>
      <c r="BVS103"/>
      <c r="BVT103"/>
      <c r="BVU103"/>
      <c r="BVV103"/>
      <c r="BVW103"/>
      <c r="BVX103"/>
      <c r="BVY103"/>
      <c r="BVZ103"/>
      <c r="BWA103"/>
      <c r="BWB103"/>
      <c r="BWC103"/>
      <c r="BWD103"/>
      <c r="BWE103"/>
      <c r="BWF103"/>
      <c r="BWG103"/>
      <c r="BWH103"/>
      <c r="BWI103"/>
      <c r="BWJ103"/>
      <c r="BWK103"/>
      <c r="BWL103"/>
      <c r="BWM103"/>
      <c r="BWN103"/>
      <c r="BWO103"/>
      <c r="BWP103"/>
      <c r="BWQ103"/>
      <c r="BWR103"/>
      <c r="BWS103"/>
      <c r="BWT103"/>
      <c r="BWU103"/>
      <c r="BWV103"/>
      <c r="BWW103"/>
      <c r="BWX103"/>
      <c r="BWY103"/>
      <c r="BWZ103"/>
      <c r="BXA103"/>
      <c r="BXB103"/>
      <c r="BXC103"/>
      <c r="BXD103"/>
      <c r="BXE103"/>
      <c r="BXF103"/>
      <c r="BXG103"/>
      <c r="BXH103"/>
      <c r="BXI103"/>
      <c r="BXJ103"/>
      <c r="BXK103"/>
      <c r="BXL103"/>
      <c r="BXM103"/>
      <c r="BXN103"/>
      <c r="BXO103"/>
      <c r="BXP103"/>
      <c r="BXQ103"/>
      <c r="BXR103"/>
      <c r="BXS103"/>
      <c r="BXT103"/>
      <c r="BXU103"/>
      <c r="BXV103"/>
      <c r="BXW103"/>
      <c r="BXX103"/>
      <c r="BXY103"/>
      <c r="BXZ103"/>
      <c r="BYA103"/>
      <c r="BYB103"/>
      <c r="BYC103"/>
      <c r="BYD103"/>
      <c r="BYE103"/>
      <c r="BYF103"/>
      <c r="BYG103"/>
      <c r="BYH103"/>
      <c r="BYI103"/>
      <c r="BYJ103"/>
      <c r="BYK103"/>
      <c r="BYL103"/>
      <c r="BYM103"/>
      <c r="BYN103"/>
      <c r="BYO103"/>
      <c r="BYP103"/>
      <c r="BYQ103"/>
      <c r="BYR103"/>
      <c r="BYS103"/>
      <c r="BYT103"/>
      <c r="BYU103"/>
      <c r="BYV103"/>
      <c r="BYW103"/>
      <c r="BYX103"/>
      <c r="BYY103"/>
      <c r="BYZ103"/>
      <c r="BZA103"/>
      <c r="BZB103"/>
      <c r="BZC103"/>
      <c r="BZD103"/>
      <c r="BZE103"/>
      <c r="BZF103"/>
      <c r="BZG103"/>
      <c r="BZH103"/>
      <c r="BZI103"/>
      <c r="BZJ103"/>
      <c r="BZK103"/>
      <c r="BZL103"/>
      <c r="BZM103"/>
      <c r="BZN103"/>
      <c r="BZO103"/>
      <c r="BZP103"/>
      <c r="BZQ103"/>
      <c r="BZR103"/>
      <c r="BZS103"/>
      <c r="BZT103"/>
      <c r="BZU103"/>
      <c r="BZV103"/>
      <c r="BZW103"/>
      <c r="BZX103"/>
      <c r="BZY103"/>
      <c r="BZZ103"/>
      <c r="CAA103"/>
      <c r="CAB103"/>
      <c r="CAC103"/>
      <c r="CAD103"/>
      <c r="CAE103"/>
      <c r="CAF103"/>
      <c r="CAG103"/>
      <c r="CAH103"/>
      <c r="CAI103"/>
      <c r="CAJ103"/>
      <c r="CAK103"/>
      <c r="CAL103"/>
      <c r="CAM103"/>
      <c r="CAN103"/>
      <c r="CAO103"/>
      <c r="CAP103"/>
      <c r="CAQ103"/>
      <c r="CAR103"/>
      <c r="CAS103"/>
      <c r="CAT103"/>
      <c r="CAU103"/>
      <c r="CAV103"/>
      <c r="CAW103"/>
      <c r="CAX103"/>
      <c r="CAY103"/>
      <c r="CAZ103"/>
      <c r="CBA103"/>
      <c r="CBB103"/>
      <c r="CBC103"/>
      <c r="CBD103"/>
      <c r="CBE103"/>
      <c r="CBF103"/>
      <c r="CBG103"/>
      <c r="CBH103"/>
      <c r="CBI103"/>
      <c r="CBJ103"/>
      <c r="CBK103"/>
      <c r="CBL103"/>
      <c r="CBM103"/>
      <c r="CBN103"/>
      <c r="CBO103"/>
      <c r="CBP103"/>
      <c r="CBQ103"/>
      <c r="CBR103"/>
      <c r="CBS103"/>
      <c r="CBT103"/>
      <c r="CBU103"/>
      <c r="CBV103"/>
      <c r="CBW103"/>
      <c r="CBX103"/>
      <c r="CBY103"/>
      <c r="CBZ103"/>
      <c r="CCA103"/>
      <c r="CCB103"/>
      <c r="CCC103"/>
      <c r="CCD103"/>
      <c r="CCE103"/>
      <c r="CCF103"/>
      <c r="CCG103"/>
      <c r="CCH103"/>
      <c r="CCI103"/>
      <c r="CCJ103"/>
      <c r="CCK103"/>
      <c r="CCL103"/>
      <c r="CCM103"/>
      <c r="CCN103"/>
      <c r="CCO103"/>
      <c r="CCP103"/>
      <c r="CCQ103"/>
      <c r="CCR103"/>
      <c r="CCS103"/>
      <c r="CCT103"/>
      <c r="CCU103"/>
      <c r="CCV103"/>
      <c r="CCW103"/>
      <c r="CCX103"/>
      <c r="CCY103"/>
      <c r="CCZ103"/>
      <c r="CDA103"/>
      <c r="CDB103"/>
      <c r="CDC103"/>
      <c r="CDD103"/>
      <c r="CDE103"/>
      <c r="CDF103"/>
      <c r="CDG103"/>
      <c r="CDH103"/>
      <c r="CDI103"/>
      <c r="CDJ103"/>
      <c r="CDK103"/>
      <c r="CDL103"/>
      <c r="CDM103"/>
      <c r="CDN103"/>
      <c r="CDO103"/>
      <c r="CDP103"/>
      <c r="CDQ103"/>
      <c r="CDR103"/>
      <c r="CDS103"/>
      <c r="CDT103"/>
      <c r="CDU103"/>
      <c r="CDV103"/>
      <c r="CDW103"/>
      <c r="CDX103"/>
      <c r="CDY103"/>
      <c r="CDZ103"/>
      <c r="CEA103"/>
      <c r="CEB103"/>
      <c r="CEC103"/>
      <c r="CED103"/>
      <c r="CEE103"/>
      <c r="CEF103"/>
      <c r="CEG103"/>
      <c r="CEH103"/>
      <c r="CEI103"/>
      <c r="CEJ103"/>
      <c r="CEK103"/>
      <c r="CEL103"/>
      <c r="CEM103"/>
      <c r="CEN103"/>
      <c r="CEO103"/>
      <c r="CEP103"/>
      <c r="CEQ103"/>
      <c r="CER103"/>
      <c r="CES103"/>
      <c r="CET103"/>
      <c r="CEU103"/>
      <c r="CEV103"/>
      <c r="CEW103"/>
      <c r="CEX103"/>
      <c r="CEY103"/>
      <c r="CEZ103"/>
      <c r="CFA103"/>
      <c r="CFB103"/>
      <c r="CFC103"/>
      <c r="CFD103"/>
      <c r="CFE103"/>
      <c r="CFF103"/>
      <c r="CFG103"/>
      <c r="CFH103"/>
      <c r="CFI103"/>
      <c r="CFJ103"/>
      <c r="CFK103"/>
      <c r="CFL103"/>
      <c r="CFM103"/>
      <c r="CFN103"/>
      <c r="CFO103"/>
      <c r="CFP103"/>
      <c r="CFQ103"/>
      <c r="CFR103"/>
      <c r="CFS103"/>
      <c r="CFT103"/>
      <c r="CFU103"/>
      <c r="CFV103"/>
      <c r="CFW103"/>
      <c r="CFX103"/>
      <c r="CFY103"/>
      <c r="CFZ103"/>
      <c r="CGA103"/>
      <c r="CGB103"/>
      <c r="CGC103"/>
      <c r="CGD103"/>
      <c r="CGE103"/>
      <c r="CGF103"/>
      <c r="CGG103"/>
      <c r="CGH103"/>
      <c r="CGI103"/>
      <c r="CGJ103"/>
      <c r="CGK103"/>
      <c r="CGL103"/>
      <c r="CGM103"/>
      <c r="CGN103"/>
      <c r="CGO103"/>
      <c r="CGP103"/>
      <c r="CGQ103"/>
      <c r="CGR103"/>
      <c r="CGS103"/>
      <c r="CGT103"/>
      <c r="CGU103"/>
      <c r="CGV103"/>
      <c r="CGW103"/>
      <c r="CGX103"/>
      <c r="CGY103"/>
      <c r="CGZ103"/>
      <c r="CHA103"/>
      <c r="CHB103"/>
      <c r="CHC103"/>
      <c r="CHD103"/>
      <c r="CHE103"/>
      <c r="CHF103"/>
      <c r="CHG103"/>
      <c r="CHH103"/>
      <c r="CHI103"/>
      <c r="CHJ103"/>
      <c r="CHK103"/>
      <c r="CHL103"/>
      <c r="CHM103"/>
      <c r="CHN103"/>
      <c r="CHO103"/>
      <c r="CHP103"/>
      <c r="CHQ103"/>
      <c r="CHR103"/>
      <c r="CHS103"/>
      <c r="CHT103"/>
      <c r="CHU103"/>
      <c r="CHV103"/>
      <c r="CHW103"/>
      <c r="CHX103"/>
      <c r="CHY103"/>
      <c r="CHZ103"/>
      <c r="CIA103"/>
      <c r="CIB103"/>
      <c r="CIC103"/>
      <c r="CID103"/>
      <c r="CIE103"/>
      <c r="CIF103"/>
      <c r="CIG103"/>
      <c r="CIH103"/>
      <c r="CII103"/>
      <c r="CIJ103"/>
      <c r="CIK103"/>
      <c r="CIL103"/>
      <c r="CIM103"/>
      <c r="CIN103"/>
      <c r="CIO103"/>
      <c r="CIP103"/>
      <c r="CIQ103"/>
      <c r="CIR103"/>
      <c r="CIS103"/>
      <c r="CIT103"/>
      <c r="CIU103"/>
      <c r="CIV103"/>
      <c r="CIW103"/>
      <c r="CIX103"/>
      <c r="CIY103"/>
      <c r="CIZ103"/>
      <c r="CJA103"/>
      <c r="CJB103"/>
      <c r="CJC103"/>
      <c r="CJD103"/>
      <c r="CJE103"/>
      <c r="CJF103"/>
      <c r="CJG103"/>
      <c r="CJH103"/>
      <c r="CJI103"/>
      <c r="CJJ103"/>
      <c r="CJK103"/>
      <c r="CJL103"/>
      <c r="CJM103"/>
      <c r="CJN103"/>
      <c r="CJO103"/>
      <c r="CJP103"/>
      <c r="CJQ103"/>
      <c r="CJR103"/>
      <c r="CJS103"/>
      <c r="CJT103"/>
      <c r="CJU103"/>
      <c r="CJV103"/>
      <c r="CJW103"/>
      <c r="CJX103"/>
      <c r="CJY103"/>
      <c r="CJZ103"/>
      <c r="CKA103"/>
      <c r="CKB103"/>
      <c r="CKC103"/>
      <c r="CKD103"/>
      <c r="CKE103"/>
      <c r="CKF103"/>
      <c r="CKG103"/>
      <c r="CKH103"/>
      <c r="CKI103"/>
      <c r="CKJ103"/>
      <c r="CKK103"/>
      <c r="CKL103"/>
      <c r="CKM103"/>
      <c r="CKN103"/>
      <c r="CKO103"/>
      <c r="CKP103"/>
      <c r="CKQ103"/>
      <c r="CKR103"/>
      <c r="CKS103"/>
      <c r="CKT103"/>
      <c r="CKU103"/>
      <c r="CKV103"/>
      <c r="CKW103"/>
      <c r="CKX103"/>
      <c r="CKY103"/>
      <c r="CKZ103"/>
      <c r="CLA103"/>
      <c r="CLB103"/>
      <c r="CLC103"/>
      <c r="CLD103"/>
      <c r="CLE103"/>
      <c r="CLF103"/>
      <c r="CLG103"/>
      <c r="CLH103"/>
      <c r="CLI103"/>
      <c r="CLJ103"/>
      <c r="CLK103"/>
      <c r="CLL103"/>
      <c r="CLM103"/>
      <c r="CLN103"/>
      <c r="CLO103"/>
      <c r="CLP103"/>
      <c r="CLQ103"/>
      <c r="CLR103"/>
      <c r="CLS103"/>
      <c r="CLT103"/>
      <c r="CLU103"/>
      <c r="CLV103"/>
      <c r="CLW103"/>
      <c r="CLX103"/>
      <c r="CLY103"/>
      <c r="CLZ103"/>
      <c r="CMA103"/>
      <c r="CMB103"/>
      <c r="CMC103"/>
      <c r="CMD103"/>
      <c r="CME103"/>
      <c r="CMF103"/>
      <c r="CMG103"/>
      <c r="CMH103"/>
      <c r="CMI103"/>
      <c r="CMJ103"/>
      <c r="CMK103"/>
      <c r="CML103"/>
      <c r="CMM103"/>
      <c r="CMN103"/>
      <c r="CMO103"/>
      <c r="CMP103"/>
      <c r="CMQ103"/>
      <c r="CMR103"/>
      <c r="CMS103"/>
      <c r="CMT103"/>
      <c r="CMU103"/>
      <c r="CMV103"/>
      <c r="CMW103"/>
      <c r="CMX103"/>
      <c r="CMY103"/>
      <c r="CMZ103"/>
      <c r="CNA103"/>
      <c r="CNB103"/>
      <c r="CNC103"/>
      <c r="CND103"/>
      <c r="CNE103"/>
      <c r="CNF103"/>
      <c r="CNG103"/>
      <c r="CNH103"/>
      <c r="CNI103"/>
      <c r="CNJ103"/>
      <c r="CNK103"/>
      <c r="CNL103"/>
      <c r="CNM103"/>
      <c r="CNN103"/>
      <c r="CNO103"/>
      <c r="CNP103"/>
      <c r="CNQ103"/>
      <c r="CNR103"/>
      <c r="CNS103"/>
      <c r="CNT103"/>
      <c r="CNU103"/>
      <c r="CNV103"/>
      <c r="CNW103"/>
      <c r="CNX103"/>
      <c r="CNY103"/>
      <c r="CNZ103"/>
      <c r="COA103"/>
      <c r="COB103"/>
      <c r="COC103"/>
      <c r="COD103"/>
      <c r="COE103"/>
      <c r="COF103"/>
      <c r="COG103"/>
      <c r="COH103"/>
      <c r="COI103"/>
      <c r="COJ103"/>
      <c r="COK103"/>
      <c r="COL103"/>
      <c r="COM103"/>
      <c r="CON103"/>
      <c r="COO103"/>
      <c r="COP103"/>
      <c r="COQ103"/>
      <c r="COR103"/>
      <c r="COS103"/>
      <c r="COT103"/>
      <c r="COU103"/>
      <c r="COV103"/>
      <c r="COW103"/>
      <c r="COX103"/>
      <c r="COY103"/>
      <c r="COZ103"/>
      <c r="CPA103"/>
      <c r="CPB103"/>
      <c r="CPC103"/>
      <c r="CPD103"/>
      <c r="CPE103"/>
      <c r="CPF103"/>
      <c r="CPG103"/>
      <c r="CPH103"/>
      <c r="CPI103"/>
      <c r="CPJ103"/>
      <c r="CPK103"/>
      <c r="CPL103"/>
      <c r="CPM103"/>
      <c r="CPN103"/>
      <c r="CPO103"/>
      <c r="CPP103"/>
      <c r="CPQ103"/>
      <c r="CPR103"/>
      <c r="CPS103"/>
      <c r="CPT103"/>
      <c r="CPU103"/>
      <c r="CPV103"/>
      <c r="CPW103"/>
      <c r="CPX103"/>
      <c r="CPY103"/>
      <c r="CPZ103"/>
      <c r="CQA103"/>
      <c r="CQB103"/>
      <c r="CQC103"/>
      <c r="CQD103"/>
      <c r="CQE103"/>
      <c r="CQF103"/>
      <c r="CQG103"/>
      <c r="CQH103"/>
      <c r="CQI103"/>
      <c r="CQJ103"/>
      <c r="CQK103"/>
      <c r="CQL103"/>
      <c r="CQM103"/>
      <c r="CQN103"/>
      <c r="CQO103"/>
      <c r="CQP103"/>
      <c r="CQQ103"/>
      <c r="CQR103"/>
      <c r="CQS103"/>
      <c r="CQT103"/>
      <c r="CQU103"/>
      <c r="CQV103"/>
      <c r="CQW103"/>
      <c r="CQX103"/>
      <c r="CQY103"/>
      <c r="CQZ103"/>
      <c r="CRA103"/>
      <c r="CRB103"/>
      <c r="CRC103"/>
      <c r="CRD103"/>
      <c r="CRE103"/>
      <c r="CRF103"/>
      <c r="CRG103"/>
      <c r="CRH103"/>
      <c r="CRI103"/>
      <c r="CRJ103"/>
      <c r="CRK103"/>
      <c r="CRL103"/>
      <c r="CRM103"/>
      <c r="CRN103"/>
      <c r="CRO103"/>
      <c r="CRP103"/>
      <c r="CRQ103"/>
      <c r="CRR103"/>
      <c r="CRS103"/>
      <c r="CRT103"/>
      <c r="CRU103"/>
      <c r="CRV103"/>
      <c r="CRW103"/>
      <c r="CRX103"/>
      <c r="CRY103"/>
      <c r="CRZ103"/>
      <c r="CSA103"/>
      <c r="CSB103"/>
      <c r="CSC103"/>
      <c r="CSD103"/>
      <c r="CSE103"/>
      <c r="CSF103"/>
      <c r="CSG103"/>
      <c r="CSH103"/>
      <c r="CSI103"/>
      <c r="CSJ103"/>
      <c r="CSK103"/>
      <c r="CSL103"/>
      <c r="CSM103"/>
      <c r="CSN103"/>
      <c r="CSO103"/>
      <c r="CSP103"/>
      <c r="CSQ103"/>
      <c r="CSR103"/>
      <c r="CSS103"/>
      <c r="CST103"/>
      <c r="CSU103"/>
      <c r="CSV103"/>
      <c r="CSW103"/>
      <c r="CSX103"/>
      <c r="CSY103"/>
      <c r="CSZ103"/>
      <c r="CTA103"/>
      <c r="CTB103"/>
      <c r="CTC103"/>
      <c r="CTD103"/>
      <c r="CTE103"/>
      <c r="CTF103"/>
      <c r="CTG103"/>
      <c r="CTH103"/>
      <c r="CTI103"/>
      <c r="CTJ103"/>
      <c r="CTK103"/>
      <c r="CTL103"/>
      <c r="CTM103"/>
      <c r="CTN103"/>
      <c r="CTO103"/>
      <c r="CTP103"/>
      <c r="CTQ103"/>
      <c r="CTR103"/>
      <c r="CTS103"/>
      <c r="CTT103"/>
      <c r="CTU103"/>
      <c r="CTV103"/>
      <c r="CTW103"/>
      <c r="CTX103"/>
      <c r="CTY103"/>
      <c r="CTZ103"/>
      <c r="CUA103"/>
      <c r="CUB103"/>
      <c r="CUC103"/>
      <c r="CUD103"/>
      <c r="CUE103"/>
      <c r="CUF103"/>
      <c r="CUG103"/>
      <c r="CUH103"/>
      <c r="CUI103"/>
      <c r="CUJ103"/>
      <c r="CUK103"/>
      <c r="CUL103"/>
      <c r="CUM103"/>
      <c r="CUN103"/>
      <c r="CUO103"/>
      <c r="CUP103"/>
      <c r="CUQ103"/>
      <c r="CUR103"/>
      <c r="CUS103"/>
      <c r="CUT103"/>
      <c r="CUU103"/>
      <c r="CUV103"/>
      <c r="CUW103"/>
      <c r="CUX103"/>
      <c r="CUY103"/>
      <c r="CUZ103"/>
      <c r="CVA103"/>
      <c r="CVB103"/>
      <c r="CVC103"/>
      <c r="CVD103"/>
      <c r="CVE103"/>
      <c r="CVF103"/>
      <c r="CVG103"/>
      <c r="CVH103"/>
      <c r="CVI103"/>
      <c r="CVJ103"/>
      <c r="CVK103"/>
      <c r="CVL103"/>
      <c r="CVM103"/>
      <c r="CVN103"/>
      <c r="CVO103"/>
      <c r="CVP103"/>
      <c r="CVQ103"/>
      <c r="CVR103"/>
      <c r="CVS103"/>
      <c r="CVT103"/>
      <c r="CVU103"/>
      <c r="CVV103"/>
      <c r="CVW103"/>
      <c r="CVX103"/>
      <c r="CVY103"/>
      <c r="CVZ103"/>
      <c r="CWA103"/>
      <c r="CWB103"/>
      <c r="CWC103"/>
      <c r="CWD103"/>
      <c r="CWE103"/>
      <c r="CWF103"/>
      <c r="CWG103"/>
      <c r="CWH103"/>
      <c r="CWI103"/>
      <c r="CWJ103"/>
      <c r="CWK103"/>
      <c r="CWL103"/>
      <c r="CWM103"/>
      <c r="CWN103"/>
      <c r="CWO103"/>
      <c r="CWP103"/>
      <c r="CWQ103"/>
      <c r="CWR103"/>
      <c r="CWS103"/>
      <c r="CWT103"/>
      <c r="CWU103"/>
      <c r="CWV103"/>
      <c r="CWW103"/>
      <c r="CWX103"/>
      <c r="CWY103"/>
      <c r="CWZ103"/>
      <c r="CXA103"/>
      <c r="CXB103"/>
      <c r="CXC103"/>
      <c r="CXD103"/>
      <c r="CXE103"/>
      <c r="CXF103"/>
      <c r="CXG103"/>
      <c r="CXH103"/>
      <c r="CXI103"/>
      <c r="CXJ103"/>
      <c r="CXK103"/>
      <c r="CXL103"/>
      <c r="CXM103"/>
      <c r="CXN103"/>
      <c r="CXO103"/>
      <c r="CXP103"/>
      <c r="CXQ103"/>
      <c r="CXR103"/>
      <c r="CXS103"/>
      <c r="CXT103"/>
      <c r="CXU103"/>
      <c r="CXV103"/>
      <c r="CXW103"/>
      <c r="CXX103"/>
      <c r="CXY103"/>
      <c r="CXZ103"/>
      <c r="CYA103"/>
      <c r="CYB103"/>
      <c r="CYC103"/>
      <c r="CYD103"/>
      <c r="CYE103"/>
      <c r="CYF103"/>
      <c r="CYG103"/>
      <c r="CYH103"/>
      <c r="CYI103"/>
      <c r="CYJ103"/>
      <c r="CYK103"/>
      <c r="CYL103"/>
      <c r="CYM103"/>
      <c r="CYN103"/>
      <c r="CYO103"/>
      <c r="CYP103"/>
      <c r="CYQ103"/>
      <c r="CYR103"/>
      <c r="CYS103"/>
      <c r="CYT103"/>
      <c r="CYU103"/>
      <c r="CYV103"/>
      <c r="CYW103"/>
      <c r="CYX103"/>
      <c r="CYY103"/>
      <c r="CYZ103"/>
      <c r="CZA103"/>
      <c r="CZB103"/>
      <c r="CZC103"/>
      <c r="CZD103"/>
      <c r="CZE103"/>
      <c r="CZF103"/>
      <c r="CZG103"/>
      <c r="CZH103"/>
      <c r="CZI103"/>
      <c r="CZJ103"/>
      <c r="CZK103"/>
      <c r="CZL103"/>
      <c r="CZM103"/>
      <c r="CZN103"/>
      <c r="CZO103"/>
      <c r="CZP103"/>
      <c r="CZQ103"/>
      <c r="CZR103"/>
      <c r="CZS103"/>
      <c r="CZT103"/>
      <c r="CZU103"/>
      <c r="CZV103"/>
      <c r="CZW103"/>
      <c r="CZX103"/>
      <c r="CZY103"/>
      <c r="CZZ103"/>
      <c r="DAA103"/>
      <c r="DAB103"/>
      <c r="DAC103"/>
      <c r="DAD103"/>
      <c r="DAE103"/>
      <c r="DAF103"/>
      <c r="DAG103"/>
      <c r="DAH103"/>
      <c r="DAI103"/>
      <c r="DAJ103"/>
      <c r="DAK103"/>
      <c r="DAL103"/>
      <c r="DAM103"/>
      <c r="DAN103"/>
      <c r="DAO103"/>
      <c r="DAP103"/>
      <c r="DAQ103"/>
      <c r="DAR103"/>
      <c r="DAS103"/>
      <c r="DAT103"/>
      <c r="DAU103"/>
      <c r="DAV103"/>
      <c r="DAW103"/>
      <c r="DAX103"/>
      <c r="DAY103"/>
      <c r="DAZ103"/>
      <c r="DBA103"/>
      <c r="DBB103"/>
      <c r="DBC103"/>
      <c r="DBD103"/>
      <c r="DBE103"/>
      <c r="DBF103"/>
      <c r="DBG103"/>
      <c r="DBH103"/>
      <c r="DBI103"/>
      <c r="DBJ103"/>
      <c r="DBK103"/>
      <c r="DBL103"/>
      <c r="DBM103"/>
      <c r="DBN103"/>
      <c r="DBO103"/>
      <c r="DBP103"/>
      <c r="DBQ103"/>
      <c r="DBR103"/>
      <c r="DBS103"/>
      <c r="DBT103"/>
      <c r="DBU103"/>
      <c r="DBV103"/>
      <c r="DBW103"/>
      <c r="DBX103"/>
      <c r="DBY103"/>
      <c r="DBZ103"/>
      <c r="DCA103"/>
      <c r="DCB103"/>
      <c r="DCC103"/>
      <c r="DCD103"/>
      <c r="DCE103"/>
      <c r="DCF103"/>
      <c r="DCG103"/>
      <c r="DCH103"/>
      <c r="DCI103"/>
      <c r="DCJ103"/>
      <c r="DCK103"/>
      <c r="DCL103"/>
      <c r="DCM103"/>
      <c r="DCN103"/>
      <c r="DCO103"/>
      <c r="DCP103"/>
      <c r="DCQ103"/>
      <c r="DCR103"/>
      <c r="DCS103"/>
      <c r="DCT103"/>
      <c r="DCU103"/>
      <c r="DCV103"/>
      <c r="DCW103"/>
      <c r="DCX103"/>
      <c r="DCY103"/>
      <c r="DCZ103"/>
      <c r="DDA103"/>
      <c r="DDB103"/>
      <c r="DDC103"/>
      <c r="DDD103"/>
      <c r="DDE103"/>
      <c r="DDF103"/>
      <c r="DDG103"/>
      <c r="DDH103"/>
      <c r="DDI103"/>
      <c r="DDJ103"/>
      <c r="DDK103"/>
      <c r="DDL103"/>
      <c r="DDM103"/>
      <c r="DDN103"/>
      <c r="DDO103"/>
      <c r="DDP103"/>
      <c r="DDQ103"/>
      <c r="DDR103"/>
      <c r="DDS103"/>
      <c r="DDT103"/>
      <c r="DDU103"/>
      <c r="DDV103"/>
      <c r="DDW103"/>
      <c r="DDX103"/>
      <c r="DDY103"/>
      <c r="DDZ103"/>
      <c r="DEA103"/>
      <c r="DEB103"/>
      <c r="DEC103"/>
      <c r="DED103"/>
      <c r="DEE103"/>
      <c r="DEF103"/>
      <c r="DEG103"/>
      <c r="DEH103"/>
      <c r="DEI103"/>
      <c r="DEJ103"/>
      <c r="DEK103"/>
      <c r="DEL103"/>
      <c r="DEM103"/>
      <c r="DEN103"/>
      <c r="DEO103"/>
      <c r="DEP103"/>
      <c r="DEQ103"/>
      <c r="DER103"/>
      <c r="DES103"/>
      <c r="DET103"/>
      <c r="DEU103"/>
      <c r="DEV103"/>
      <c r="DEW103"/>
      <c r="DEX103"/>
      <c r="DEY103"/>
      <c r="DEZ103"/>
      <c r="DFA103"/>
      <c r="DFB103"/>
      <c r="DFC103"/>
      <c r="DFD103"/>
      <c r="DFE103"/>
      <c r="DFF103"/>
      <c r="DFG103"/>
      <c r="DFH103"/>
      <c r="DFI103"/>
      <c r="DFJ103"/>
      <c r="DFK103"/>
      <c r="DFL103"/>
      <c r="DFM103"/>
      <c r="DFN103"/>
      <c r="DFO103"/>
      <c r="DFP103"/>
      <c r="DFQ103"/>
      <c r="DFR103"/>
      <c r="DFS103"/>
      <c r="DFT103"/>
      <c r="DFU103"/>
      <c r="DFV103"/>
      <c r="DFW103"/>
      <c r="DFX103"/>
      <c r="DFY103"/>
      <c r="DFZ103"/>
      <c r="DGA103"/>
      <c r="DGB103"/>
      <c r="DGC103"/>
      <c r="DGD103"/>
      <c r="DGE103"/>
      <c r="DGF103"/>
      <c r="DGG103"/>
      <c r="DGH103"/>
      <c r="DGI103"/>
      <c r="DGJ103"/>
      <c r="DGK103"/>
      <c r="DGL103"/>
      <c r="DGM103"/>
      <c r="DGN103"/>
      <c r="DGO103"/>
      <c r="DGP103"/>
      <c r="DGQ103"/>
      <c r="DGR103"/>
      <c r="DGS103"/>
      <c r="DGT103"/>
      <c r="DGU103"/>
      <c r="DGV103"/>
      <c r="DGW103"/>
      <c r="DGX103"/>
      <c r="DGY103"/>
      <c r="DGZ103"/>
      <c r="DHA103"/>
      <c r="DHB103"/>
      <c r="DHC103"/>
      <c r="DHD103"/>
      <c r="DHE103"/>
      <c r="DHF103"/>
      <c r="DHG103"/>
      <c r="DHH103"/>
      <c r="DHI103"/>
      <c r="DHJ103"/>
      <c r="DHK103"/>
      <c r="DHL103"/>
      <c r="DHM103"/>
      <c r="DHN103"/>
      <c r="DHO103"/>
      <c r="DHP103"/>
      <c r="DHQ103"/>
      <c r="DHR103"/>
      <c r="DHS103"/>
      <c r="DHT103"/>
      <c r="DHU103"/>
      <c r="DHV103"/>
      <c r="DHW103"/>
      <c r="DHX103"/>
      <c r="DHY103"/>
      <c r="DHZ103"/>
      <c r="DIA103"/>
      <c r="DIB103"/>
      <c r="DIC103"/>
      <c r="DID103"/>
      <c r="DIE103"/>
      <c r="DIF103"/>
      <c r="DIG103"/>
      <c r="DIH103"/>
      <c r="DII103"/>
      <c r="DIJ103"/>
      <c r="DIK103"/>
      <c r="DIL103"/>
      <c r="DIM103"/>
      <c r="DIN103"/>
      <c r="DIO103"/>
      <c r="DIP103"/>
      <c r="DIQ103"/>
      <c r="DIR103"/>
      <c r="DIS103"/>
      <c r="DIT103"/>
      <c r="DIU103"/>
      <c r="DIV103"/>
      <c r="DIW103"/>
      <c r="DIX103"/>
      <c r="DIY103"/>
      <c r="DIZ103"/>
      <c r="DJA103"/>
      <c r="DJB103"/>
      <c r="DJC103"/>
      <c r="DJD103"/>
      <c r="DJE103"/>
      <c r="DJF103"/>
      <c r="DJG103"/>
      <c r="DJH103"/>
      <c r="DJI103"/>
      <c r="DJJ103"/>
      <c r="DJK103"/>
      <c r="DJL103"/>
      <c r="DJM103"/>
      <c r="DJN103"/>
      <c r="DJO103"/>
      <c r="DJP103"/>
      <c r="DJQ103"/>
      <c r="DJR103"/>
      <c r="DJS103"/>
      <c r="DJT103"/>
      <c r="DJU103"/>
      <c r="DJV103"/>
      <c r="DJW103"/>
      <c r="DJX103"/>
      <c r="DJY103"/>
      <c r="DJZ103"/>
      <c r="DKA103"/>
      <c r="DKB103"/>
      <c r="DKC103"/>
      <c r="DKD103"/>
      <c r="DKE103"/>
      <c r="DKF103"/>
      <c r="DKG103"/>
      <c r="DKH103"/>
      <c r="DKI103"/>
      <c r="DKJ103"/>
      <c r="DKK103"/>
      <c r="DKL103"/>
      <c r="DKM103"/>
      <c r="DKN103"/>
      <c r="DKO103"/>
      <c r="DKP103"/>
      <c r="DKQ103"/>
      <c r="DKR103"/>
      <c r="DKS103"/>
      <c r="DKT103"/>
      <c r="DKU103"/>
      <c r="DKV103"/>
      <c r="DKW103"/>
      <c r="DKX103"/>
      <c r="DKY103"/>
      <c r="DKZ103"/>
      <c r="DLA103"/>
      <c r="DLB103"/>
      <c r="DLC103"/>
      <c r="DLD103"/>
      <c r="DLE103"/>
      <c r="DLF103"/>
      <c r="DLG103"/>
      <c r="DLH103"/>
      <c r="DLI103"/>
      <c r="DLJ103"/>
      <c r="DLK103"/>
      <c r="DLL103"/>
      <c r="DLM103"/>
      <c r="DLN103"/>
      <c r="DLO103"/>
      <c r="DLP103"/>
      <c r="DLQ103"/>
      <c r="DLR103"/>
      <c r="DLS103"/>
      <c r="DLT103"/>
      <c r="DLU103"/>
      <c r="DLV103"/>
      <c r="DLW103"/>
      <c r="DLX103"/>
      <c r="DLY103"/>
      <c r="DLZ103"/>
      <c r="DMA103"/>
      <c r="DMB103"/>
      <c r="DMC103"/>
      <c r="DMD103"/>
      <c r="DME103"/>
      <c r="DMF103"/>
      <c r="DMG103"/>
      <c r="DMH103"/>
      <c r="DMI103"/>
      <c r="DMJ103"/>
      <c r="DMK103"/>
      <c r="DML103"/>
      <c r="DMM103"/>
      <c r="DMN103"/>
      <c r="DMO103"/>
      <c r="DMP103"/>
      <c r="DMQ103"/>
      <c r="DMR103"/>
      <c r="DMS103"/>
      <c r="DMT103"/>
      <c r="DMU103"/>
      <c r="DMV103"/>
      <c r="DMW103"/>
      <c r="DMX103"/>
      <c r="DMY103"/>
      <c r="DMZ103"/>
      <c r="DNA103"/>
      <c r="DNB103"/>
      <c r="DNC103"/>
      <c r="DND103"/>
      <c r="DNE103"/>
      <c r="DNF103"/>
      <c r="DNG103"/>
      <c r="DNH103"/>
      <c r="DNI103"/>
      <c r="DNJ103"/>
      <c r="DNK103"/>
      <c r="DNL103"/>
      <c r="DNM103"/>
      <c r="DNN103"/>
      <c r="DNO103"/>
      <c r="DNP103"/>
      <c r="DNQ103"/>
      <c r="DNR103"/>
      <c r="DNS103"/>
      <c r="DNT103"/>
      <c r="DNU103"/>
      <c r="DNV103"/>
      <c r="DNW103"/>
      <c r="DNX103"/>
      <c r="DNY103"/>
      <c r="DNZ103"/>
      <c r="DOA103"/>
      <c r="DOB103"/>
      <c r="DOC103"/>
      <c r="DOD103"/>
      <c r="DOE103"/>
      <c r="DOF103"/>
      <c r="DOG103"/>
      <c r="DOH103"/>
      <c r="DOI103"/>
      <c r="DOJ103"/>
      <c r="DOK103"/>
      <c r="DOL103"/>
      <c r="DOM103"/>
      <c r="DON103"/>
      <c r="DOO103"/>
      <c r="DOP103"/>
      <c r="DOQ103"/>
      <c r="DOR103"/>
      <c r="DOS103"/>
      <c r="DOT103"/>
      <c r="DOU103"/>
      <c r="DOV103"/>
      <c r="DOW103"/>
      <c r="DOX103"/>
      <c r="DOY103"/>
      <c r="DOZ103"/>
      <c r="DPA103"/>
      <c r="DPB103"/>
      <c r="DPC103"/>
      <c r="DPD103"/>
      <c r="DPE103"/>
      <c r="DPF103"/>
      <c r="DPG103"/>
      <c r="DPH103"/>
      <c r="DPI103"/>
      <c r="DPJ103"/>
      <c r="DPK103"/>
      <c r="DPL103"/>
      <c r="DPM103"/>
      <c r="DPN103"/>
      <c r="DPO103"/>
      <c r="DPP103"/>
      <c r="DPQ103"/>
      <c r="DPR103"/>
      <c r="DPS103"/>
      <c r="DPT103"/>
      <c r="DPU103"/>
      <c r="DPV103"/>
      <c r="DPW103"/>
      <c r="DPX103"/>
      <c r="DPY103"/>
      <c r="DPZ103"/>
      <c r="DQA103"/>
      <c r="DQB103"/>
      <c r="DQC103"/>
      <c r="DQD103"/>
      <c r="DQE103"/>
      <c r="DQF103"/>
      <c r="DQG103"/>
      <c r="DQH103"/>
      <c r="DQI103"/>
      <c r="DQJ103"/>
      <c r="DQK103"/>
      <c r="DQL103"/>
      <c r="DQM103"/>
      <c r="DQN103"/>
      <c r="DQO103"/>
      <c r="DQP103"/>
      <c r="DQQ103"/>
      <c r="DQR103"/>
      <c r="DQS103"/>
      <c r="DQT103"/>
      <c r="DQU103"/>
      <c r="DQV103"/>
      <c r="DQW103"/>
      <c r="DQX103"/>
      <c r="DQY103"/>
      <c r="DQZ103"/>
      <c r="DRA103"/>
      <c r="DRB103"/>
      <c r="DRC103"/>
      <c r="DRD103"/>
      <c r="DRE103"/>
      <c r="DRF103"/>
      <c r="DRG103"/>
      <c r="DRH103"/>
      <c r="DRI103"/>
      <c r="DRJ103"/>
      <c r="DRK103"/>
      <c r="DRL103"/>
      <c r="DRM103"/>
      <c r="DRN103"/>
      <c r="DRO103"/>
      <c r="DRP103"/>
      <c r="DRQ103"/>
      <c r="DRR103"/>
      <c r="DRS103"/>
      <c r="DRT103"/>
      <c r="DRU103"/>
      <c r="DRV103"/>
      <c r="DRW103"/>
      <c r="DRX103"/>
      <c r="DRY103"/>
      <c r="DRZ103"/>
      <c r="DSA103"/>
      <c r="DSB103"/>
      <c r="DSC103"/>
      <c r="DSD103"/>
      <c r="DSE103"/>
      <c r="DSF103"/>
      <c r="DSG103"/>
      <c r="DSH103"/>
      <c r="DSI103"/>
      <c r="DSJ103"/>
      <c r="DSK103"/>
      <c r="DSL103"/>
      <c r="DSM103"/>
      <c r="DSN103"/>
      <c r="DSO103"/>
      <c r="DSP103"/>
      <c r="DSQ103"/>
      <c r="DSR103"/>
      <c r="DSS103"/>
      <c r="DST103"/>
      <c r="DSU103"/>
      <c r="DSV103"/>
      <c r="DSW103"/>
      <c r="DSX103"/>
      <c r="DSY103"/>
      <c r="DSZ103"/>
      <c r="DTA103"/>
      <c r="DTB103"/>
      <c r="DTC103"/>
      <c r="DTD103"/>
      <c r="DTE103"/>
      <c r="DTF103"/>
      <c r="DTG103"/>
      <c r="DTH103"/>
      <c r="DTI103"/>
      <c r="DTJ103"/>
      <c r="DTK103"/>
      <c r="DTL103"/>
    </row>
    <row r="104" spans="1:3236" ht="46.5" x14ac:dyDescent="0.7">
      <c r="A104" s="66">
        <v>43432</v>
      </c>
      <c r="B104" s="66">
        <v>43432</v>
      </c>
      <c r="C104" s="62" t="s">
        <v>21</v>
      </c>
      <c r="D104" s="62">
        <v>44122026</v>
      </c>
      <c r="E104" s="63" t="s">
        <v>124</v>
      </c>
      <c r="F104" s="62" t="s">
        <v>28</v>
      </c>
      <c r="G104" s="64">
        <v>165</v>
      </c>
      <c r="H104" s="64">
        <f>+K104*G104</f>
        <v>0</v>
      </c>
      <c r="I104" s="62">
        <v>8</v>
      </c>
      <c r="J104" s="62">
        <v>8</v>
      </c>
      <c r="K104" s="65">
        <v>0</v>
      </c>
      <c r="L104" s="35"/>
      <c r="M104" s="31"/>
      <c r="N104" s="32">
        <f t="shared" si="5"/>
        <v>0</v>
      </c>
      <c r="O104" s="33"/>
      <c r="P104" s="34">
        <f t="shared" si="6"/>
        <v>0</v>
      </c>
      <c r="Q104" s="10"/>
    </row>
    <row r="105" spans="1:3236" ht="46.5" x14ac:dyDescent="0.7">
      <c r="A105" s="66">
        <v>43819</v>
      </c>
      <c r="B105" s="66">
        <v>43819</v>
      </c>
      <c r="C105" s="62" t="s">
        <v>21</v>
      </c>
      <c r="D105" s="62">
        <v>44122026</v>
      </c>
      <c r="E105" s="63" t="s">
        <v>125</v>
      </c>
      <c r="F105" s="62" t="s">
        <v>28</v>
      </c>
      <c r="G105" s="64">
        <v>172.45</v>
      </c>
      <c r="H105" s="64">
        <f t="shared" si="7"/>
        <v>7070.45</v>
      </c>
      <c r="I105" s="62">
        <v>49</v>
      </c>
      <c r="J105" s="62">
        <v>8</v>
      </c>
      <c r="K105" s="65">
        <v>41</v>
      </c>
      <c r="L105" s="35"/>
      <c r="M105" s="31"/>
      <c r="N105" s="32">
        <f t="shared" si="5"/>
        <v>41</v>
      </c>
      <c r="O105" s="33"/>
      <c r="P105" s="34">
        <f t="shared" si="6"/>
        <v>41</v>
      </c>
      <c r="Q105" s="10"/>
    </row>
    <row r="106" spans="1:3236" ht="46.5" x14ac:dyDescent="0.7">
      <c r="A106" s="66">
        <v>45266</v>
      </c>
      <c r="B106" s="66">
        <v>45266</v>
      </c>
      <c r="C106" s="62" t="s">
        <v>21</v>
      </c>
      <c r="D106" s="62">
        <v>44122002</v>
      </c>
      <c r="E106" s="63" t="s">
        <v>126</v>
      </c>
      <c r="F106" s="62" t="s">
        <v>26</v>
      </c>
      <c r="G106" s="64">
        <v>169.92</v>
      </c>
      <c r="H106" s="64">
        <f t="shared" si="7"/>
        <v>9685.4399999999987</v>
      </c>
      <c r="I106" s="62">
        <v>150</v>
      </c>
      <c r="J106" s="62">
        <v>93</v>
      </c>
      <c r="K106" s="65">
        <v>57</v>
      </c>
      <c r="L106" s="35"/>
      <c r="M106" s="31"/>
      <c r="N106" s="32">
        <f t="shared" si="5"/>
        <v>57</v>
      </c>
      <c r="O106" s="33"/>
      <c r="P106" s="34">
        <v>138</v>
      </c>
      <c r="Q106" s="10"/>
    </row>
    <row r="107" spans="1:3236" ht="46.5" x14ac:dyDescent="0.7">
      <c r="A107" s="66">
        <v>43530</v>
      </c>
      <c r="B107" s="66">
        <v>43530</v>
      </c>
      <c r="C107" s="62" t="s">
        <v>21</v>
      </c>
      <c r="D107" s="62">
        <v>44111503</v>
      </c>
      <c r="E107" s="63" t="s">
        <v>127</v>
      </c>
      <c r="F107" s="62" t="s">
        <v>28</v>
      </c>
      <c r="G107" s="64">
        <v>67.28</v>
      </c>
      <c r="H107" s="64">
        <f t="shared" si="7"/>
        <v>0</v>
      </c>
      <c r="I107" s="62">
        <v>2</v>
      </c>
      <c r="J107" s="62">
        <v>2</v>
      </c>
      <c r="K107" s="65">
        <v>0</v>
      </c>
      <c r="L107" s="35"/>
      <c r="M107" s="31"/>
      <c r="N107" s="32">
        <f t="shared" si="5"/>
        <v>0</v>
      </c>
      <c r="O107" s="33"/>
      <c r="P107" s="34">
        <f t="shared" si="6"/>
        <v>0</v>
      </c>
      <c r="Q107" s="10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  <c r="IV107" s="7"/>
      <c r="IW107" s="7"/>
      <c r="IX107" s="7"/>
      <c r="IY107" s="7"/>
      <c r="IZ107" s="7"/>
      <c r="JA107" s="7"/>
      <c r="JB107" s="7"/>
      <c r="JC107" s="7"/>
      <c r="JD107" s="7"/>
      <c r="JE107" s="7"/>
      <c r="JF107" s="7"/>
      <c r="JG107" s="7"/>
      <c r="JH107" s="7"/>
      <c r="JI107" s="7"/>
      <c r="JJ107" s="7"/>
      <c r="JK107" s="7"/>
      <c r="JL107" s="7"/>
      <c r="JM107" s="7"/>
      <c r="JN107" s="7"/>
      <c r="JO107" s="7"/>
      <c r="JP107" s="7"/>
      <c r="JQ107" s="7"/>
      <c r="JR107" s="7"/>
      <c r="JS107" s="7"/>
      <c r="JT107" s="7"/>
      <c r="JU107" s="7"/>
      <c r="JV107" s="7"/>
      <c r="JW107" s="7"/>
      <c r="JX107" s="7"/>
      <c r="JY107" s="7"/>
      <c r="JZ107" s="7"/>
      <c r="KA107" s="7"/>
      <c r="KB107" s="7"/>
      <c r="KC107" s="7"/>
      <c r="KD107" s="7"/>
      <c r="KE107" s="7"/>
      <c r="KF107" s="7"/>
      <c r="KG107" s="7"/>
      <c r="KH107" s="7"/>
      <c r="KI107" s="7"/>
      <c r="KJ107" s="7"/>
      <c r="KK107" s="7"/>
      <c r="KL107" s="7"/>
      <c r="KM107" s="7"/>
      <c r="KN107" s="7"/>
      <c r="KO107" s="7"/>
      <c r="KP107" s="7"/>
      <c r="KQ107" s="7"/>
      <c r="KR107" s="7"/>
      <c r="KS107" s="7"/>
      <c r="KT107" s="7"/>
      <c r="KU107" s="7"/>
      <c r="KV107" s="7"/>
      <c r="KW107" s="7"/>
      <c r="KX107" s="7"/>
      <c r="KY107" s="7"/>
      <c r="KZ107" s="7"/>
      <c r="LA107" s="7"/>
      <c r="LB107" s="7"/>
      <c r="LC107" s="7"/>
      <c r="LD107" s="7"/>
      <c r="LE107" s="7"/>
      <c r="LF107" s="7"/>
      <c r="LG107" s="7"/>
      <c r="LH107" s="7"/>
      <c r="LI107" s="7"/>
      <c r="LJ107" s="7"/>
      <c r="LK107" s="7"/>
      <c r="LL107" s="7"/>
      <c r="LM107" s="7"/>
      <c r="LN107" s="7"/>
      <c r="LO107" s="7"/>
      <c r="LP107" s="7"/>
      <c r="LQ107" s="7"/>
      <c r="LR107" s="7"/>
      <c r="LS107" s="7"/>
      <c r="LT107" s="7"/>
      <c r="LU107" s="7"/>
      <c r="LV107" s="7"/>
      <c r="LW107" s="7"/>
      <c r="LX107" s="7"/>
      <c r="LY107" s="7"/>
      <c r="LZ107" s="7"/>
      <c r="MA107" s="7"/>
      <c r="MB107" s="7"/>
      <c r="MC107" s="7"/>
      <c r="MD107" s="7"/>
      <c r="ME107" s="7"/>
      <c r="MF107" s="7"/>
      <c r="MG107" s="7"/>
      <c r="MH107" s="7"/>
      <c r="MI107" s="7"/>
      <c r="MJ107" s="7"/>
      <c r="MK107" s="7"/>
      <c r="ML107" s="7"/>
      <c r="MM107" s="7"/>
      <c r="MN107" s="7"/>
      <c r="MO107" s="7"/>
      <c r="MP107" s="7"/>
      <c r="MQ107" s="7"/>
      <c r="MR107" s="7"/>
      <c r="MS107" s="7"/>
      <c r="MT107" s="7"/>
      <c r="MU107" s="7"/>
      <c r="MV107" s="7"/>
      <c r="MW107" s="7"/>
      <c r="MX107" s="7"/>
      <c r="MY107" s="7"/>
      <c r="MZ107" s="7"/>
      <c r="NA107" s="7"/>
      <c r="NB107" s="7"/>
      <c r="NC107" s="7"/>
      <c r="ND107" s="7"/>
      <c r="NE107" s="7"/>
      <c r="NF107" s="7"/>
      <c r="NG107" s="7"/>
      <c r="NH107" s="7"/>
      <c r="NI107" s="7"/>
      <c r="NJ107" s="7"/>
      <c r="NK107" s="7"/>
      <c r="NL107" s="7"/>
      <c r="NM107" s="7"/>
      <c r="NN107" s="7"/>
      <c r="NO107" s="7"/>
      <c r="NP107" s="7"/>
      <c r="NQ107" s="7"/>
      <c r="NR107" s="7"/>
      <c r="NS107" s="7"/>
      <c r="NT107" s="7"/>
      <c r="NU107" s="7"/>
      <c r="NV107" s="7"/>
      <c r="NW107" s="7"/>
      <c r="NX107" s="7"/>
      <c r="NY107" s="7"/>
      <c r="NZ107" s="7"/>
      <c r="OA107" s="7"/>
      <c r="OB107" s="7"/>
      <c r="OC107" s="7"/>
      <c r="OD107" s="7"/>
      <c r="OE107" s="7"/>
      <c r="OF107" s="7"/>
      <c r="OG107" s="7"/>
      <c r="OH107" s="7"/>
      <c r="OI107" s="7"/>
      <c r="OJ107" s="7"/>
      <c r="OK107" s="7"/>
      <c r="OL107" s="7"/>
      <c r="OM107" s="7"/>
      <c r="ON107" s="7"/>
      <c r="OO107" s="7"/>
      <c r="OP107" s="7"/>
      <c r="OQ107" s="7"/>
      <c r="OR107" s="7"/>
      <c r="OS107" s="7"/>
      <c r="OT107" s="7"/>
      <c r="OU107" s="7"/>
      <c r="OV107" s="7"/>
      <c r="OW107" s="7"/>
      <c r="OX107" s="7"/>
      <c r="OY107" s="7"/>
      <c r="OZ107" s="7"/>
      <c r="PA107" s="7"/>
      <c r="PB107" s="7"/>
      <c r="PC107" s="7"/>
      <c r="PD107" s="7"/>
      <c r="PE107" s="7"/>
      <c r="PF107" s="7"/>
      <c r="PG107" s="7"/>
      <c r="PH107" s="7"/>
      <c r="PI107" s="7"/>
      <c r="PJ107" s="7"/>
      <c r="PK107" s="7"/>
      <c r="PL107" s="7"/>
      <c r="PM107" s="7"/>
      <c r="PN107" s="7"/>
      <c r="PO107" s="7"/>
      <c r="PP107" s="7"/>
      <c r="PQ107" s="7"/>
      <c r="PR107" s="7"/>
      <c r="PS107" s="7"/>
      <c r="PT107" s="7"/>
      <c r="PU107" s="7"/>
      <c r="PV107" s="7"/>
      <c r="PW107" s="7"/>
      <c r="PX107" s="7"/>
      <c r="PY107" s="7"/>
      <c r="PZ107" s="7"/>
      <c r="QA107" s="7"/>
      <c r="QB107" s="7"/>
      <c r="QC107" s="7"/>
      <c r="QD107" s="7"/>
      <c r="QE107" s="7"/>
      <c r="QF107" s="7"/>
      <c r="QG107" s="7"/>
      <c r="QH107" s="7"/>
      <c r="QI107" s="7"/>
      <c r="QJ107" s="7"/>
      <c r="QK107" s="7"/>
      <c r="QL107" s="7"/>
      <c r="QM107" s="7"/>
      <c r="QN107" s="7"/>
      <c r="QO107" s="7"/>
      <c r="QP107" s="7"/>
      <c r="QQ107" s="7"/>
      <c r="QR107" s="7"/>
      <c r="QS107" s="7"/>
      <c r="QT107" s="7"/>
      <c r="QU107" s="7"/>
      <c r="QV107" s="7"/>
      <c r="QW107" s="7"/>
      <c r="QX107" s="7"/>
      <c r="QY107" s="7"/>
      <c r="QZ107" s="7"/>
      <c r="RA107" s="7"/>
      <c r="RB107" s="7"/>
      <c r="RC107" s="7"/>
      <c r="RD107" s="7"/>
      <c r="RE107" s="7"/>
      <c r="RF107" s="7"/>
      <c r="RG107" s="7"/>
      <c r="RH107" s="7"/>
      <c r="RI107" s="7"/>
      <c r="RJ107" s="7"/>
      <c r="RK107" s="7"/>
      <c r="RL107" s="7"/>
      <c r="RM107" s="7"/>
      <c r="RN107" s="7"/>
      <c r="RO107" s="7"/>
      <c r="RP107" s="7"/>
      <c r="RQ107" s="7"/>
      <c r="RR107" s="7"/>
      <c r="RS107" s="7"/>
      <c r="RT107" s="7"/>
      <c r="RU107" s="7"/>
      <c r="RV107" s="7"/>
      <c r="RW107" s="7"/>
      <c r="RX107" s="7"/>
      <c r="RY107" s="7"/>
      <c r="RZ107" s="7"/>
      <c r="SA107" s="7"/>
      <c r="SB107" s="7"/>
      <c r="SC107" s="7"/>
      <c r="SD107" s="7"/>
      <c r="SE107" s="7"/>
      <c r="SF107" s="7"/>
      <c r="SG107" s="7"/>
      <c r="SH107" s="7"/>
      <c r="SI107" s="7"/>
      <c r="SJ107" s="7"/>
      <c r="SK107" s="7"/>
      <c r="SL107" s="7"/>
      <c r="SM107" s="7"/>
      <c r="SN107" s="7"/>
      <c r="SO107" s="7"/>
      <c r="SP107" s="7"/>
      <c r="SQ107" s="7"/>
      <c r="SR107" s="7"/>
      <c r="SS107" s="7"/>
      <c r="ST107" s="7"/>
      <c r="SU107" s="7"/>
      <c r="SV107" s="7"/>
      <c r="SW107" s="7"/>
      <c r="SX107" s="7"/>
      <c r="SY107" s="7"/>
      <c r="SZ107" s="7"/>
      <c r="TA107" s="7"/>
      <c r="TB107" s="7"/>
      <c r="TC107" s="7"/>
      <c r="TD107" s="7"/>
      <c r="TE107" s="7"/>
      <c r="TF107" s="7"/>
      <c r="TG107" s="7"/>
      <c r="TH107" s="7"/>
      <c r="TI107" s="7"/>
      <c r="TJ107" s="7"/>
      <c r="TK107" s="7"/>
      <c r="TL107" s="7"/>
      <c r="TM107" s="7"/>
      <c r="TN107" s="7"/>
      <c r="TO107" s="7"/>
      <c r="TP107" s="7"/>
      <c r="TQ107" s="7"/>
      <c r="TR107" s="7"/>
      <c r="TS107" s="7"/>
      <c r="TT107" s="7"/>
      <c r="TU107" s="7"/>
      <c r="TV107" s="7"/>
      <c r="TW107" s="7"/>
      <c r="TX107" s="7"/>
      <c r="TY107" s="7"/>
      <c r="TZ107" s="7"/>
      <c r="UA107" s="7"/>
      <c r="UB107" s="7"/>
      <c r="UC107" s="7"/>
      <c r="UD107" s="7"/>
      <c r="UE107" s="7"/>
      <c r="UF107" s="7"/>
      <c r="UG107" s="7"/>
      <c r="UH107" s="7"/>
      <c r="UI107" s="7"/>
      <c r="UJ107" s="7"/>
      <c r="UK107" s="7"/>
      <c r="UL107" s="7"/>
      <c r="UM107" s="7"/>
      <c r="UN107" s="7"/>
      <c r="UO107" s="7"/>
      <c r="UP107" s="7"/>
      <c r="UQ107" s="7"/>
      <c r="UR107" s="7"/>
      <c r="US107" s="7"/>
      <c r="UT107" s="7"/>
      <c r="UU107" s="7"/>
      <c r="UV107" s="7"/>
      <c r="UW107" s="7"/>
      <c r="UX107" s="7"/>
      <c r="UY107" s="7"/>
      <c r="UZ107" s="7"/>
      <c r="VA107" s="7"/>
      <c r="VB107" s="7"/>
      <c r="VC107" s="7"/>
      <c r="VD107" s="7"/>
      <c r="VE107" s="7"/>
      <c r="VF107" s="7"/>
      <c r="VG107" s="7"/>
      <c r="VH107" s="7"/>
      <c r="VI107" s="7"/>
      <c r="VJ107" s="7"/>
      <c r="VK107" s="7"/>
      <c r="VL107" s="7"/>
      <c r="VM107" s="7"/>
      <c r="VN107" s="7"/>
      <c r="VO107" s="7"/>
      <c r="VP107" s="7"/>
      <c r="VQ107" s="7"/>
      <c r="VR107" s="7"/>
      <c r="VS107" s="7"/>
      <c r="VT107" s="7"/>
      <c r="VU107" s="7"/>
      <c r="VV107" s="7"/>
      <c r="VW107" s="7"/>
      <c r="VX107" s="7"/>
      <c r="VY107" s="7"/>
      <c r="VZ107" s="7"/>
      <c r="WA107" s="7"/>
      <c r="WB107" s="7"/>
      <c r="WC107" s="7"/>
      <c r="WD107" s="7"/>
      <c r="WE107" s="7"/>
      <c r="WF107" s="7"/>
      <c r="WG107" s="7"/>
      <c r="WH107" s="7"/>
      <c r="WI107" s="7"/>
      <c r="WJ107" s="7"/>
      <c r="WK107" s="7"/>
      <c r="WL107" s="7"/>
      <c r="WM107" s="7"/>
      <c r="WN107" s="7"/>
      <c r="WO107" s="7"/>
      <c r="WP107" s="7"/>
      <c r="WQ107" s="7"/>
      <c r="WR107" s="7"/>
      <c r="WS107" s="7"/>
      <c r="WT107" s="7"/>
      <c r="WU107" s="7"/>
      <c r="WV107" s="7"/>
      <c r="WW107" s="7"/>
      <c r="WX107" s="7"/>
      <c r="WY107" s="7"/>
      <c r="WZ107" s="7"/>
      <c r="XA107" s="7"/>
      <c r="XB107" s="7"/>
      <c r="XC107" s="7"/>
      <c r="XD107" s="7"/>
      <c r="XE107" s="7"/>
      <c r="XF107" s="7"/>
      <c r="XG107" s="7"/>
      <c r="XH107" s="7"/>
      <c r="XI107" s="7"/>
      <c r="XJ107" s="7"/>
      <c r="XK107" s="7"/>
      <c r="XL107" s="7"/>
      <c r="XM107" s="7"/>
      <c r="XN107" s="7"/>
      <c r="XO107" s="7"/>
      <c r="XP107" s="7"/>
      <c r="XQ107" s="7"/>
      <c r="XR107" s="7"/>
      <c r="XS107" s="7"/>
      <c r="XT107" s="7"/>
      <c r="XU107" s="7"/>
      <c r="XV107" s="7"/>
      <c r="XW107" s="7"/>
      <c r="XX107" s="7"/>
      <c r="XY107" s="7"/>
      <c r="XZ107" s="7"/>
      <c r="YA107" s="7"/>
      <c r="YB107" s="7"/>
      <c r="YC107" s="7"/>
      <c r="YD107" s="7"/>
      <c r="YE107" s="7"/>
      <c r="YF107" s="7"/>
      <c r="YG107" s="7"/>
      <c r="YH107" s="7"/>
      <c r="YI107" s="7"/>
      <c r="YJ107" s="7"/>
      <c r="YK107" s="7"/>
      <c r="YL107" s="7"/>
      <c r="YM107" s="7"/>
      <c r="YN107" s="7"/>
      <c r="YO107" s="7"/>
      <c r="YP107" s="7"/>
      <c r="YQ107" s="7"/>
      <c r="YR107" s="7"/>
      <c r="YS107" s="7"/>
      <c r="YT107" s="7"/>
      <c r="YU107" s="7"/>
      <c r="YV107" s="7"/>
      <c r="YW107" s="7"/>
      <c r="YX107" s="7"/>
      <c r="YY107" s="7"/>
      <c r="YZ107" s="7"/>
      <c r="ZA107" s="7"/>
      <c r="ZB107" s="7"/>
      <c r="ZC107" s="7"/>
      <c r="ZD107" s="7"/>
      <c r="ZE107" s="7"/>
      <c r="ZF107" s="7"/>
      <c r="ZG107" s="7"/>
      <c r="ZH107" s="7"/>
      <c r="ZI107" s="7"/>
      <c r="ZJ107" s="7"/>
      <c r="ZK107" s="7"/>
      <c r="ZL107" s="7"/>
      <c r="ZM107" s="7"/>
      <c r="ZN107" s="7"/>
      <c r="ZO107" s="7"/>
      <c r="ZP107" s="7"/>
      <c r="ZQ107" s="7"/>
      <c r="ZR107" s="7"/>
      <c r="ZS107" s="7"/>
      <c r="ZT107" s="7"/>
      <c r="ZU107" s="7"/>
      <c r="ZV107" s="7"/>
      <c r="ZW107" s="7"/>
      <c r="ZX107" s="7"/>
      <c r="ZY107" s="7"/>
      <c r="ZZ107" s="7"/>
      <c r="AAA107" s="7"/>
      <c r="AAB107" s="7"/>
      <c r="AAC107" s="7"/>
      <c r="AAD107" s="7"/>
      <c r="AAE107" s="7"/>
      <c r="AAF107" s="7"/>
      <c r="AAG107" s="7"/>
      <c r="AAH107" s="7"/>
      <c r="AAI107" s="7"/>
      <c r="AAJ107" s="7"/>
      <c r="AAK107" s="7"/>
      <c r="AAL107" s="7"/>
      <c r="AAM107" s="7"/>
      <c r="AAN107" s="7"/>
      <c r="AAO107" s="7"/>
      <c r="AAP107" s="7"/>
      <c r="AAQ107" s="7"/>
      <c r="AAR107" s="7"/>
      <c r="AAS107" s="7"/>
      <c r="AAT107" s="7"/>
      <c r="AAU107" s="7"/>
      <c r="AAV107" s="7"/>
      <c r="AAW107" s="7"/>
      <c r="AAX107" s="7"/>
      <c r="AAY107" s="7"/>
      <c r="AAZ107" s="7"/>
      <c r="ABA107" s="7"/>
      <c r="ABB107" s="7"/>
      <c r="ABC107" s="7"/>
      <c r="ABD107" s="7"/>
      <c r="ABE107" s="7"/>
      <c r="ABF107" s="7"/>
      <c r="ABG107" s="7"/>
      <c r="ABH107" s="7"/>
      <c r="ABI107" s="7"/>
      <c r="ABJ107" s="7"/>
      <c r="ABK107" s="7"/>
      <c r="ABL107" s="7"/>
      <c r="ABM107" s="7"/>
      <c r="ABN107" s="7"/>
      <c r="ABO107" s="7"/>
      <c r="ABP107" s="7"/>
      <c r="ABQ107" s="7"/>
      <c r="ABR107" s="7"/>
      <c r="ABS107" s="7"/>
      <c r="ABT107" s="7"/>
      <c r="ABU107" s="7"/>
      <c r="ABV107" s="7"/>
      <c r="ABW107" s="7"/>
      <c r="ABX107" s="7"/>
      <c r="ABY107" s="7"/>
      <c r="ABZ107" s="7"/>
      <c r="ACA107" s="7"/>
      <c r="ACB107" s="7"/>
      <c r="ACC107" s="7"/>
      <c r="ACD107" s="7"/>
      <c r="ACE107" s="7"/>
      <c r="ACF107" s="7"/>
      <c r="ACG107" s="7"/>
      <c r="ACH107" s="7"/>
      <c r="ACI107" s="7"/>
      <c r="ACJ107" s="7"/>
      <c r="ACK107" s="7"/>
      <c r="ACL107" s="7"/>
      <c r="ACM107" s="7"/>
      <c r="ACN107" s="7"/>
      <c r="ACO107" s="7"/>
      <c r="ACP107" s="7"/>
      <c r="ACQ107" s="7"/>
      <c r="ACR107" s="7"/>
      <c r="ACS107" s="7"/>
      <c r="ACT107" s="7"/>
      <c r="ACU107" s="7"/>
      <c r="ACV107" s="7"/>
      <c r="ACW107" s="7"/>
      <c r="ACX107" s="7"/>
      <c r="ACY107" s="7"/>
      <c r="ACZ107" s="7"/>
      <c r="ADA107" s="7"/>
      <c r="ADB107" s="7"/>
      <c r="ADC107" s="7"/>
      <c r="ADD107" s="7"/>
      <c r="ADE107" s="7"/>
      <c r="ADF107" s="7"/>
      <c r="ADG107" s="7"/>
      <c r="ADH107" s="7"/>
      <c r="ADI107" s="7"/>
      <c r="ADJ107" s="7"/>
      <c r="ADK107" s="7"/>
      <c r="ADL107" s="7"/>
      <c r="ADM107" s="7"/>
      <c r="ADN107" s="7"/>
      <c r="ADO107" s="7"/>
      <c r="ADP107" s="7"/>
      <c r="ADQ107" s="7"/>
      <c r="ADR107" s="7"/>
      <c r="ADS107" s="7"/>
      <c r="ADT107" s="7"/>
      <c r="ADU107" s="7"/>
      <c r="ADV107" s="7"/>
      <c r="ADW107" s="7"/>
      <c r="ADX107" s="7"/>
      <c r="ADY107" s="7"/>
      <c r="ADZ107" s="7"/>
      <c r="AEA107" s="7"/>
      <c r="AEB107" s="7"/>
      <c r="AEC107" s="7"/>
      <c r="AED107" s="7"/>
      <c r="AEE107" s="7"/>
      <c r="AEF107" s="7"/>
      <c r="AEG107" s="7"/>
      <c r="AEH107" s="7"/>
      <c r="AEI107" s="7"/>
      <c r="AEJ107" s="7"/>
      <c r="AEK107" s="7"/>
      <c r="AEL107" s="7"/>
      <c r="AEM107" s="7"/>
      <c r="AEN107" s="7"/>
      <c r="AEO107" s="7"/>
      <c r="AEP107" s="7"/>
      <c r="AEQ107" s="7"/>
      <c r="AER107" s="7"/>
      <c r="AES107" s="7"/>
      <c r="AET107" s="7"/>
      <c r="AEU107" s="7"/>
      <c r="AEV107" s="7"/>
      <c r="AEW107" s="7"/>
      <c r="AEX107" s="7"/>
      <c r="AEY107" s="7"/>
      <c r="AEZ107" s="7"/>
      <c r="AFA107" s="7"/>
      <c r="AFB107" s="7"/>
      <c r="AFC107" s="7"/>
      <c r="AFD107" s="7"/>
      <c r="AFE107" s="7"/>
      <c r="AFF107" s="7"/>
      <c r="AFG107" s="7"/>
      <c r="AFH107" s="7"/>
      <c r="AFI107" s="7"/>
      <c r="AFJ107" s="7"/>
      <c r="AFK107" s="7"/>
      <c r="AFL107" s="7"/>
      <c r="AFM107" s="7"/>
      <c r="AFN107" s="7"/>
      <c r="AFO107" s="7"/>
      <c r="AFP107" s="7"/>
      <c r="AFQ107" s="7"/>
      <c r="AFR107" s="7"/>
      <c r="AFS107" s="7"/>
      <c r="AFT107" s="7"/>
      <c r="AFU107" s="7"/>
      <c r="AFV107" s="7"/>
      <c r="AFW107" s="7"/>
      <c r="AFX107" s="7"/>
      <c r="AFY107" s="7"/>
      <c r="AFZ107" s="7"/>
      <c r="AGA107" s="7"/>
      <c r="AGB107" s="7"/>
      <c r="AGC107" s="7"/>
      <c r="AGD107" s="7"/>
      <c r="AGE107" s="7"/>
      <c r="AGF107" s="7"/>
      <c r="AGG107" s="7"/>
      <c r="AGH107" s="7"/>
      <c r="AGI107" s="7"/>
      <c r="AGJ107" s="7"/>
      <c r="AGK107" s="7"/>
      <c r="AGL107" s="7"/>
      <c r="AGM107" s="7"/>
      <c r="AGN107" s="7"/>
      <c r="AGO107" s="7"/>
      <c r="AGP107" s="7"/>
      <c r="AGQ107" s="7"/>
      <c r="AGR107" s="7"/>
      <c r="AGS107" s="7"/>
      <c r="AGT107" s="7"/>
      <c r="AGU107" s="7"/>
      <c r="AGV107" s="7"/>
      <c r="AGW107" s="7"/>
      <c r="AGX107" s="7"/>
      <c r="AGY107" s="7"/>
      <c r="AGZ107" s="7"/>
      <c r="AHA107" s="7"/>
      <c r="AHB107" s="7"/>
      <c r="AHC107" s="7"/>
      <c r="AHD107" s="7"/>
      <c r="AHE107" s="7"/>
      <c r="AHF107" s="7"/>
      <c r="AHG107" s="7"/>
      <c r="AHH107" s="7"/>
      <c r="AHI107" s="7"/>
      <c r="AHJ107" s="7"/>
      <c r="AHK107" s="7"/>
      <c r="AHL107" s="7"/>
      <c r="AHM107" s="7"/>
      <c r="AHN107" s="7"/>
      <c r="AHO107" s="7"/>
      <c r="AHP107" s="7"/>
      <c r="AHQ107" s="7"/>
      <c r="AHR107" s="7"/>
      <c r="AHS107" s="7"/>
      <c r="AHT107" s="7"/>
      <c r="AHU107" s="7"/>
      <c r="AHV107" s="7"/>
      <c r="AHW107" s="7"/>
      <c r="AHX107" s="7"/>
      <c r="AHY107" s="7"/>
      <c r="AHZ107" s="7"/>
      <c r="AIA107" s="7"/>
      <c r="AIB107" s="7"/>
      <c r="AIC107" s="7"/>
      <c r="AID107" s="7"/>
      <c r="AIE107" s="7"/>
      <c r="AIF107" s="7"/>
      <c r="AIG107" s="7"/>
      <c r="AIH107" s="7"/>
      <c r="AII107" s="7"/>
      <c r="AIJ107" s="7"/>
      <c r="AIK107" s="7"/>
      <c r="AIL107" s="7"/>
      <c r="AIM107" s="7"/>
      <c r="AIN107" s="7"/>
      <c r="AIO107" s="7"/>
      <c r="AIP107" s="7"/>
      <c r="AIQ107" s="7"/>
      <c r="AIR107" s="7"/>
      <c r="AIS107" s="7"/>
      <c r="AIT107" s="7"/>
      <c r="AIU107" s="7"/>
      <c r="AIV107" s="7"/>
      <c r="AIW107" s="7"/>
      <c r="AIX107" s="7"/>
      <c r="AIY107" s="7"/>
      <c r="AIZ107" s="7"/>
      <c r="AJA107" s="7"/>
      <c r="AJB107" s="7"/>
      <c r="AJC107" s="7"/>
      <c r="AJD107" s="7"/>
      <c r="AJE107" s="7"/>
      <c r="AJF107" s="7"/>
      <c r="AJG107" s="7"/>
      <c r="AJH107" s="7"/>
      <c r="AJI107" s="7"/>
      <c r="AJJ107" s="7"/>
      <c r="AJK107" s="7"/>
      <c r="AJL107" s="7"/>
      <c r="AJM107" s="7"/>
      <c r="AJN107" s="7"/>
      <c r="AJO107" s="7"/>
      <c r="AJP107" s="7"/>
      <c r="AJQ107" s="7"/>
      <c r="AJR107" s="7"/>
      <c r="AJS107" s="7"/>
      <c r="AJT107" s="7"/>
      <c r="AJU107" s="7"/>
      <c r="AJV107" s="7"/>
      <c r="AJW107" s="7"/>
      <c r="AJX107" s="7"/>
      <c r="AJY107" s="7"/>
      <c r="AJZ107" s="7"/>
      <c r="AKA107" s="7"/>
      <c r="AKB107" s="7"/>
      <c r="AKC107" s="7"/>
      <c r="AKD107" s="7"/>
      <c r="AKE107" s="7"/>
      <c r="AKF107" s="7"/>
      <c r="AKG107" s="7"/>
      <c r="AKH107" s="7"/>
      <c r="AKI107" s="7"/>
      <c r="AKJ107" s="7"/>
      <c r="AKK107" s="7"/>
      <c r="AKL107" s="7"/>
      <c r="AKM107" s="7"/>
      <c r="AKN107" s="7"/>
      <c r="AKO107" s="7"/>
      <c r="AKP107" s="7"/>
      <c r="AKQ107" s="7"/>
      <c r="AKR107" s="7"/>
      <c r="AKS107" s="7"/>
      <c r="AKT107" s="7"/>
      <c r="AKU107" s="7"/>
      <c r="AKV107" s="7"/>
      <c r="AKW107" s="7"/>
      <c r="AKX107" s="7"/>
      <c r="AKY107" s="7"/>
      <c r="AKZ107" s="7"/>
      <c r="ALA107" s="7"/>
      <c r="ALB107" s="7"/>
      <c r="ALC107" s="7"/>
      <c r="ALD107" s="7"/>
      <c r="ALE107" s="7"/>
      <c r="ALF107" s="7"/>
      <c r="ALG107" s="7"/>
      <c r="ALH107" s="7"/>
      <c r="ALI107" s="7"/>
      <c r="ALJ107" s="7"/>
      <c r="ALK107" s="7"/>
      <c r="ALL107" s="7"/>
      <c r="ALM107" s="7"/>
      <c r="ALN107" s="7"/>
      <c r="ALO107" s="7"/>
      <c r="ALP107" s="7"/>
      <c r="ALQ107" s="7"/>
      <c r="ALR107" s="7"/>
      <c r="ALS107" s="7"/>
      <c r="ALT107" s="7"/>
      <c r="ALU107" s="7"/>
      <c r="ALV107" s="7"/>
      <c r="ALW107" s="7"/>
      <c r="ALX107" s="7"/>
      <c r="ALY107" s="7"/>
      <c r="ALZ107" s="7"/>
      <c r="AMA107" s="7"/>
      <c r="AMB107" s="7"/>
      <c r="AMC107" s="7"/>
      <c r="AMD107" s="7"/>
      <c r="AME107" s="7"/>
      <c r="AMF107" s="7"/>
      <c r="AMG107" s="7"/>
      <c r="AMH107" s="7"/>
      <c r="AMI107" s="7"/>
      <c r="AMJ107" s="7"/>
      <c r="AMK107" s="7"/>
      <c r="AML107" s="7"/>
      <c r="AMM107" s="7"/>
      <c r="AMN107" s="7"/>
      <c r="AMO107" s="7"/>
      <c r="AMP107" s="7"/>
      <c r="AMQ107" s="7"/>
      <c r="AMR107" s="7"/>
      <c r="AMS107" s="7"/>
      <c r="AMT107" s="7"/>
      <c r="AMU107" s="7"/>
      <c r="AMV107" s="7"/>
      <c r="AMW107" s="7"/>
      <c r="AMX107" s="7"/>
      <c r="AMY107" s="7"/>
      <c r="AMZ107" s="7"/>
      <c r="ANA107" s="7"/>
      <c r="ANB107" s="7"/>
      <c r="ANC107" s="7"/>
      <c r="AND107" s="7"/>
      <c r="ANE107" s="7"/>
      <c r="ANF107" s="7"/>
      <c r="ANG107" s="7"/>
      <c r="ANH107" s="7"/>
      <c r="ANI107" s="7"/>
      <c r="ANJ107" s="7"/>
      <c r="ANK107" s="7"/>
      <c r="ANL107" s="7"/>
      <c r="ANM107" s="7"/>
      <c r="ANN107" s="7"/>
      <c r="ANO107" s="7"/>
      <c r="ANP107" s="7"/>
      <c r="ANQ107" s="7"/>
      <c r="ANR107" s="7"/>
      <c r="ANS107" s="7"/>
      <c r="ANT107" s="7"/>
      <c r="ANU107" s="7"/>
      <c r="ANV107" s="7"/>
      <c r="ANW107" s="7"/>
      <c r="ANX107" s="7"/>
      <c r="ANY107" s="7"/>
      <c r="ANZ107" s="7"/>
      <c r="AOA107" s="7"/>
      <c r="AOB107" s="7"/>
      <c r="AOC107" s="7"/>
      <c r="AOD107" s="7"/>
      <c r="AOE107" s="7"/>
      <c r="AOF107" s="7"/>
      <c r="AOG107" s="7"/>
      <c r="AOH107" s="7"/>
      <c r="AOI107" s="7"/>
      <c r="AOJ107" s="7"/>
      <c r="AOK107" s="7"/>
      <c r="AOL107" s="7"/>
      <c r="AOM107" s="7"/>
      <c r="AON107" s="7"/>
      <c r="AOO107" s="7"/>
      <c r="AOP107" s="7"/>
      <c r="AOQ107" s="7"/>
      <c r="AOR107" s="7"/>
      <c r="AOS107" s="7"/>
      <c r="AOT107" s="7"/>
      <c r="AOU107" s="7"/>
      <c r="AOV107" s="7"/>
      <c r="AOW107" s="7"/>
      <c r="AOX107" s="7"/>
      <c r="AOY107" s="7"/>
      <c r="AOZ107" s="7"/>
      <c r="APA107" s="7"/>
      <c r="APB107" s="7"/>
      <c r="APC107" s="7"/>
      <c r="APD107" s="7"/>
      <c r="APE107" s="7"/>
      <c r="APF107" s="7"/>
      <c r="APG107" s="7"/>
      <c r="APH107" s="7"/>
      <c r="API107" s="7"/>
      <c r="APJ107" s="7"/>
      <c r="APK107" s="7"/>
      <c r="APL107" s="7"/>
      <c r="APM107" s="7"/>
      <c r="APN107" s="7"/>
      <c r="APO107" s="7"/>
      <c r="APP107" s="7"/>
      <c r="APQ107" s="7"/>
      <c r="APR107" s="7"/>
      <c r="APS107" s="7"/>
      <c r="APT107" s="7"/>
      <c r="APU107" s="7"/>
      <c r="APV107" s="7"/>
      <c r="APW107" s="7"/>
      <c r="APX107" s="7"/>
      <c r="APY107" s="7"/>
      <c r="APZ107" s="7"/>
      <c r="AQA107" s="7"/>
      <c r="AQB107" s="7"/>
      <c r="AQC107" s="7"/>
      <c r="AQD107" s="7"/>
      <c r="AQE107" s="7"/>
      <c r="AQF107" s="7"/>
      <c r="AQG107" s="7"/>
      <c r="AQH107" s="7"/>
      <c r="AQI107" s="7"/>
      <c r="AQJ107" s="7"/>
      <c r="AQK107" s="7"/>
      <c r="AQL107" s="7"/>
      <c r="AQM107" s="7"/>
      <c r="AQN107" s="7"/>
      <c r="AQO107" s="7"/>
      <c r="AQP107" s="7"/>
      <c r="AQQ107" s="7"/>
      <c r="AQR107" s="7"/>
      <c r="AQS107" s="7"/>
      <c r="AQT107" s="7"/>
      <c r="AQU107" s="7"/>
      <c r="AQV107" s="7"/>
      <c r="AQW107" s="7"/>
      <c r="AQX107" s="7"/>
      <c r="AQY107" s="7"/>
      <c r="AQZ107" s="7"/>
      <c r="ARA107" s="7"/>
      <c r="ARB107" s="7"/>
      <c r="ARC107" s="7"/>
      <c r="ARD107" s="7"/>
      <c r="ARE107" s="7"/>
      <c r="ARF107" s="7"/>
      <c r="ARG107" s="7"/>
      <c r="ARH107" s="7"/>
      <c r="ARI107" s="7"/>
      <c r="ARJ107" s="7"/>
      <c r="ARK107" s="7"/>
      <c r="ARL107" s="7"/>
      <c r="ARM107" s="7"/>
      <c r="ARN107" s="7"/>
      <c r="ARO107" s="7"/>
      <c r="ARP107" s="7"/>
      <c r="ARQ107" s="7"/>
      <c r="ARR107" s="7"/>
      <c r="ARS107" s="7"/>
      <c r="ART107" s="7"/>
      <c r="ARU107" s="7"/>
      <c r="ARV107" s="7"/>
      <c r="ARW107" s="7"/>
      <c r="ARX107" s="7"/>
      <c r="ARY107" s="7"/>
      <c r="ARZ107" s="7"/>
      <c r="ASA107" s="7"/>
      <c r="ASB107" s="7"/>
      <c r="ASC107" s="7"/>
      <c r="ASD107" s="7"/>
      <c r="ASE107" s="7"/>
      <c r="ASF107" s="7"/>
      <c r="ASG107" s="7"/>
      <c r="ASH107" s="7"/>
      <c r="ASI107" s="7"/>
      <c r="ASJ107" s="7"/>
      <c r="ASK107" s="7"/>
      <c r="ASL107" s="7"/>
      <c r="ASM107" s="7"/>
      <c r="ASN107" s="7"/>
      <c r="ASO107" s="7"/>
      <c r="ASP107" s="7"/>
      <c r="ASQ107" s="7"/>
      <c r="ASR107" s="7"/>
      <c r="ASS107" s="7"/>
      <c r="AST107" s="7"/>
      <c r="ASU107" s="7"/>
      <c r="ASV107" s="7"/>
      <c r="ASW107" s="7"/>
      <c r="ASX107" s="7"/>
      <c r="ASY107" s="7"/>
      <c r="ASZ107" s="7"/>
      <c r="ATA107" s="7"/>
      <c r="ATB107" s="7"/>
      <c r="ATC107" s="7"/>
      <c r="ATD107" s="7"/>
      <c r="ATE107" s="7"/>
      <c r="ATF107" s="7"/>
      <c r="ATG107" s="7"/>
      <c r="ATH107" s="7"/>
      <c r="ATI107" s="7"/>
      <c r="ATJ107" s="7"/>
      <c r="ATK107" s="7"/>
      <c r="ATL107" s="7"/>
      <c r="ATM107" s="7"/>
      <c r="ATN107" s="7"/>
      <c r="ATO107" s="7"/>
      <c r="ATP107" s="7"/>
      <c r="ATQ107" s="7"/>
      <c r="ATR107" s="7"/>
      <c r="ATS107" s="7"/>
      <c r="ATT107" s="7"/>
      <c r="ATU107" s="7"/>
      <c r="ATV107" s="7"/>
      <c r="ATW107" s="7"/>
      <c r="ATX107" s="7"/>
      <c r="ATY107" s="7"/>
      <c r="ATZ107" s="7"/>
      <c r="AUA107" s="7"/>
      <c r="AUB107" s="7"/>
      <c r="AUC107" s="7"/>
      <c r="AUD107" s="7"/>
      <c r="AUE107" s="7"/>
      <c r="AUF107" s="7"/>
      <c r="AUG107" s="7"/>
      <c r="AUH107" s="7"/>
      <c r="AUI107" s="7"/>
      <c r="AUJ107" s="7"/>
      <c r="AUK107" s="7"/>
      <c r="AUL107" s="7"/>
      <c r="AUM107" s="7"/>
      <c r="AUN107" s="7"/>
      <c r="AUO107" s="7"/>
      <c r="AUP107" s="7"/>
      <c r="AUQ107" s="7"/>
      <c r="AUR107" s="7"/>
      <c r="AUS107" s="7"/>
      <c r="AUT107" s="7"/>
      <c r="AUU107" s="7"/>
      <c r="AUV107" s="7"/>
      <c r="AUW107" s="7"/>
      <c r="AUX107" s="7"/>
      <c r="AUY107" s="7"/>
      <c r="AUZ107" s="7"/>
      <c r="AVA107" s="7"/>
      <c r="AVB107" s="7"/>
      <c r="AVC107" s="7"/>
      <c r="AVD107" s="7"/>
      <c r="AVE107" s="7"/>
      <c r="AVF107" s="7"/>
      <c r="AVG107" s="7"/>
      <c r="AVH107" s="7"/>
      <c r="AVI107" s="7"/>
      <c r="AVJ107" s="7"/>
      <c r="AVK107" s="7"/>
      <c r="AVL107" s="7"/>
      <c r="AVM107" s="7"/>
      <c r="AVN107" s="7"/>
      <c r="AVO107" s="7"/>
      <c r="AVP107" s="7"/>
      <c r="AVQ107" s="7"/>
      <c r="AVR107" s="7"/>
      <c r="AVS107" s="7"/>
      <c r="AVT107" s="7"/>
      <c r="AVU107" s="7"/>
      <c r="AVV107" s="7"/>
      <c r="AVW107" s="7"/>
      <c r="AVX107" s="7"/>
      <c r="AVY107" s="7"/>
      <c r="AVZ107" s="7"/>
      <c r="AWA107" s="7"/>
      <c r="AWB107" s="7"/>
      <c r="AWC107" s="7"/>
      <c r="AWD107" s="7"/>
      <c r="AWE107" s="7"/>
      <c r="AWF107" s="7"/>
      <c r="AWG107" s="7"/>
      <c r="AWH107" s="7"/>
      <c r="AWI107" s="7"/>
      <c r="AWJ107" s="7"/>
      <c r="AWK107" s="7"/>
      <c r="AWL107" s="7"/>
      <c r="AWM107" s="7"/>
      <c r="AWN107" s="7"/>
      <c r="AWO107" s="7"/>
      <c r="AWP107" s="7"/>
      <c r="AWQ107" s="7"/>
      <c r="AWR107" s="7"/>
      <c r="AWS107" s="7"/>
      <c r="AWT107" s="7"/>
      <c r="AWU107" s="7"/>
      <c r="AWV107" s="7"/>
      <c r="AWW107" s="7"/>
      <c r="AWX107" s="7"/>
      <c r="AWY107" s="7"/>
      <c r="AWZ107" s="7"/>
      <c r="AXA107" s="7"/>
      <c r="AXB107" s="7"/>
      <c r="AXC107" s="7"/>
      <c r="AXD107" s="7"/>
      <c r="AXE107" s="7"/>
      <c r="AXF107" s="7"/>
      <c r="AXG107" s="7"/>
      <c r="AXH107" s="7"/>
      <c r="AXI107" s="7"/>
      <c r="AXJ107" s="7"/>
      <c r="AXK107" s="7"/>
      <c r="AXL107" s="7"/>
      <c r="AXM107" s="7"/>
      <c r="AXN107" s="7"/>
      <c r="AXO107" s="7"/>
      <c r="AXP107" s="7"/>
      <c r="AXQ107" s="7"/>
      <c r="AXR107" s="7"/>
      <c r="AXS107" s="7"/>
      <c r="AXT107" s="7"/>
      <c r="AXU107" s="7"/>
      <c r="AXV107" s="7"/>
      <c r="AXW107" s="7"/>
      <c r="AXX107" s="7"/>
      <c r="AXY107" s="7"/>
      <c r="AXZ107" s="7"/>
      <c r="AYA107" s="7"/>
      <c r="AYB107" s="7"/>
      <c r="AYC107" s="7"/>
      <c r="AYD107" s="7"/>
      <c r="AYE107" s="7"/>
      <c r="AYF107" s="7"/>
      <c r="AYG107" s="7"/>
      <c r="AYH107" s="7"/>
      <c r="AYI107" s="7"/>
      <c r="AYJ107" s="7"/>
      <c r="AYK107" s="7"/>
      <c r="AYL107" s="7"/>
      <c r="AYM107" s="7"/>
      <c r="AYN107" s="7"/>
      <c r="AYO107" s="7"/>
      <c r="AYP107" s="7"/>
      <c r="AYQ107" s="7"/>
      <c r="AYR107" s="7"/>
      <c r="AYS107" s="7"/>
      <c r="AYT107" s="7"/>
      <c r="AYU107" s="7"/>
      <c r="AYV107" s="7"/>
      <c r="AYW107" s="7"/>
      <c r="AYX107" s="7"/>
      <c r="AYY107" s="7"/>
      <c r="AYZ107" s="7"/>
      <c r="AZA107" s="7"/>
      <c r="AZB107" s="7"/>
      <c r="AZC107" s="7"/>
      <c r="AZD107" s="7"/>
      <c r="AZE107" s="7"/>
      <c r="AZF107" s="7"/>
      <c r="AZG107" s="7"/>
      <c r="AZH107" s="7"/>
      <c r="AZI107" s="7"/>
      <c r="AZJ107" s="7"/>
      <c r="AZK107" s="7"/>
      <c r="AZL107" s="7"/>
      <c r="AZM107" s="7"/>
      <c r="AZN107" s="7"/>
      <c r="AZO107" s="7"/>
      <c r="AZP107" s="7"/>
      <c r="AZQ107" s="7"/>
      <c r="AZR107" s="7"/>
      <c r="AZS107" s="7"/>
      <c r="AZT107" s="7"/>
      <c r="AZU107" s="7"/>
      <c r="AZV107" s="7"/>
      <c r="AZW107" s="7"/>
      <c r="AZX107" s="7"/>
      <c r="AZY107" s="7"/>
      <c r="AZZ107" s="7"/>
      <c r="BAA107" s="7"/>
      <c r="BAB107" s="7"/>
      <c r="BAC107" s="7"/>
      <c r="BAD107" s="7"/>
      <c r="BAE107" s="7"/>
      <c r="BAF107" s="7"/>
      <c r="BAG107" s="7"/>
      <c r="BAH107" s="7"/>
      <c r="BAI107" s="7"/>
      <c r="BAJ107" s="7"/>
      <c r="BAK107" s="7"/>
      <c r="BAL107" s="7"/>
      <c r="BAM107" s="7"/>
      <c r="BAN107" s="7"/>
      <c r="BAO107" s="7"/>
      <c r="BAP107" s="7"/>
      <c r="BAQ107" s="7"/>
      <c r="BAR107" s="7"/>
      <c r="BAS107" s="7"/>
      <c r="BAT107" s="7"/>
      <c r="BAU107" s="7"/>
      <c r="BAV107" s="7"/>
      <c r="BAW107" s="7"/>
      <c r="BAX107" s="7"/>
      <c r="BAY107" s="7"/>
      <c r="BAZ107" s="7"/>
      <c r="BBA107" s="7"/>
      <c r="BBB107" s="7"/>
      <c r="BBC107" s="7"/>
      <c r="BBD107" s="7"/>
      <c r="BBE107" s="7"/>
      <c r="BBF107" s="7"/>
      <c r="BBG107" s="7"/>
      <c r="BBH107" s="7"/>
      <c r="BBI107" s="7"/>
      <c r="BBJ107" s="7"/>
      <c r="BBK107" s="7"/>
      <c r="BBL107" s="7"/>
      <c r="BBM107" s="7"/>
      <c r="BBN107" s="7"/>
      <c r="BBO107" s="7"/>
      <c r="BBP107" s="7"/>
      <c r="BBQ107" s="7"/>
      <c r="BBR107" s="7"/>
      <c r="BBS107" s="7"/>
      <c r="BBT107" s="7"/>
      <c r="BBU107" s="7"/>
      <c r="BBV107" s="7"/>
      <c r="BBW107" s="7"/>
      <c r="BBX107" s="7"/>
      <c r="BBY107" s="7"/>
      <c r="BBZ107" s="7"/>
      <c r="BCA107" s="7"/>
      <c r="BCB107" s="7"/>
      <c r="BCC107" s="7"/>
      <c r="BCD107" s="7"/>
      <c r="BCE107" s="7"/>
      <c r="BCF107" s="7"/>
      <c r="BCG107" s="7"/>
      <c r="BCH107" s="7"/>
      <c r="BCI107" s="7"/>
      <c r="BCJ107" s="7"/>
      <c r="BCK107" s="7"/>
      <c r="BCL107" s="7"/>
      <c r="BCM107" s="7"/>
      <c r="BCN107" s="7"/>
      <c r="BCO107" s="7"/>
      <c r="BCP107" s="7"/>
      <c r="BCQ107" s="7"/>
      <c r="BCR107" s="7"/>
      <c r="BCS107" s="7"/>
      <c r="BCT107" s="7"/>
      <c r="BCU107" s="7"/>
      <c r="BCV107" s="7"/>
      <c r="BCW107" s="7"/>
      <c r="BCX107" s="7"/>
      <c r="BCY107" s="7"/>
      <c r="BCZ107" s="7"/>
      <c r="BDA107" s="7"/>
      <c r="BDB107" s="7"/>
      <c r="BDC107" s="7"/>
      <c r="BDD107" s="7"/>
      <c r="BDE107" s="7"/>
      <c r="BDF107" s="7"/>
      <c r="BDG107" s="7"/>
      <c r="BDH107" s="7"/>
      <c r="BDI107" s="7"/>
      <c r="BDJ107" s="7"/>
      <c r="BDK107" s="7"/>
      <c r="BDL107" s="7"/>
      <c r="BDM107" s="7"/>
      <c r="BDN107" s="7"/>
      <c r="BDO107" s="7"/>
      <c r="BDP107" s="7"/>
      <c r="BDQ107" s="7"/>
      <c r="BDR107" s="7"/>
      <c r="BDS107" s="7"/>
      <c r="BDT107" s="7"/>
      <c r="BDU107" s="7"/>
      <c r="BDV107" s="7"/>
      <c r="BDW107" s="7"/>
      <c r="BDX107" s="7"/>
      <c r="BDY107" s="7"/>
      <c r="BDZ107" s="7"/>
      <c r="BEA107" s="7"/>
      <c r="BEB107" s="7"/>
      <c r="BEC107" s="7"/>
      <c r="BED107" s="7"/>
      <c r="BEE107" s="7"/>
      <c r="BEF107" s="7"/>
      <c r="BEG107" s="7"/>
      <c r="BEH107" s="7"/>
      <c r="BEI107" s="7"/>
      <c r="BEJ107" s="7"/>
      <c r="BEK107" s="7"/>
      <c r="BEL107" s="7"/>
      <c r="BEM107" s="7"/>
      <c r="BEN107" s="7"/>
      <c r="BEO107" s="7"/>
      <c r="BEP107" s="7"/>
      <c r="BEQ107" s="7"/>
      <c r="BER107" s="7"/>
      <c r="BES107" s="7"/>
      <c r="BET107" s="7"/>
      <c r="BEU107" s="7"/>
      <c r="BEV107" s="7"/>
      <c r="BEW107" s="7"/>
      <c r="BEX107" s="7"/>
      <c r="BEY107" s="7"/>
      <c r="BEZ107" s="7"/>
      <c r="BFA107" s="7"/>
      <c r="BFB107" s="7"/>
      <c r="BFC107" s="7"/>
      <c r="BFD107" s="7"/>
      <c r="BFE107" s="7"/>
      <c r="BFF107" s="7"/>
      <c r="BFG107" s="7"/>
      <c r="BFH107" s="7"/>
      <c r="BFI107" s="7"/>
      <c r="BFJ107" s="7"/>
      <c r="BFK107" s="7"/>
      <c r="BFL107" s="7"/>
      <c r="BFM107" s="7"/>
      <c r="BFN107" s="7"/>
      <c r="BFO107" s="7"/>
      <c r="BFP107" s="7"/>
      <c r="BFQ107" s="7"/>
      <c r="BFR107" s="7"/>
      <c r="BFS107" s="7"/>
      <c r="BFT107" s="7"/>
      <c r="BFU107" s="7"/>
      <c r="BFV107" s="7"/>
      <c r="BFW107" s="7"/>
      <c r="BFX107" s="7"/>
      <c r="BFY107" s="7"/>
      <c r="BFZ107" s="7"/>
      <c r="BGA107" s="7"/>
      <c r="BGB107" s="7"/>
      <c r="BGC107" s="7"/>
      <c r="BGD107" s="7"/>
      <c r="BGE107" s="7"/>
      <c r="BGF107" s="7"/>
      <c r="BGG107" s="7"/>
      <c r="BGH107" s="7"/>
      <c r="BGI107" s="7"/>
      <c r="BGJ107" s="7"/>
      <c r="BGK107" s="7"/>
      <c r="BGL107" s="7"/>
      <c r="BGM107" s="7"/>
      <c r="BGN107" s="7"/>
      <c r="BGO107" s="7"/>
      <c r="BGP107" s="7"/>
      <c r="BGQ107" s="7"/>
      <c r="BGR107" s="7"/>
      <c r="BGS107" s="7"/>
      <c r="BGT107" s="7"/>
      <c r="BGU107" s="7"/>
      <c r="BGV107" s="7"/>
      <c r="BGW107" s="7"/>
      <c r="BGX107" s="7"/>
      <c r="BGY107" s="7"/>
      <c r="BGZ107" s="7"/>
      <c r="BHA107" s="7"/>
      <c r="BHB107" s="7"/>
      <c r="BHC107" s="7"/>
      <c r="BHD107" s="7"/>
      <c r="BHE107" s="7"/>
      <c r="BHF107" s="7"/>
      <c r="BHG107" s="7"/>
      <c r="BHH107" s="7"/>
      <c r="BHI107" s="7"/>
      <c r="BHJ107" s="7"/>
      <c r="BHK107" s="7"/>
      <c r="BHL107" s="7"/>
      <c r="BHM107" s="7"/>
      <c r="BHN107" s="7"/>
      <c r="BHO107" s="7"/>
      <c r="BHP107" s="7"/>
      <c r="BHQ107" s="7"/>
      <c r="BHR107" s="7"/>
      <c r="BHS107" s="7"/>
      <c r="BHT107" s="7"/>
      <c r="BHU107" s="7"/>
      <c r="BHV107" s="7"/>
      <c r="BHW107" s="7"/>
      <c r="BHX107" s="7"/>
      <c r="BHY107" s="7"/>
      <c r="BHZ107" s="7"/>
      <c r="BIA107" s="7"/>
      <c r="BIB107" s="7"/>
      <c r="BIC107" s="7"/>
      <c r="BID107" s="7"/>
      <c r="BIE107" s="7"/>
      <c r="BIF107" s="7"/>
      <c r="BIG107" s="7"/>
      <c r="BIH107" s="7"/>
      <c r="BII107" s="7"/>
      <c r="BIJ107" s="7"/>
      <c r="BIK107" s="7"/>
      <c r="BIL107" s="7"/>
      <c r="BIM107" s="7"/>
      <c r="BIN107" s="7"/>
      <c r="BIO107" s="7"/>
      <c r="BIP107" s="7"/>
      <c r="BIQ107" s="7"/>
      <c r="BIR107" s="7"/>
      <c r="BIS107" s="7"/>
      <c r="BIT107" s="7"/>
      <c r="BIU107" s="7"/>
      <c r="BIV107" s="7"/>
      <c r="BIW107" s="7"/>
      <c r="BIX107" s="7"/>
      <c r="BIY107" s="7"/>
      <c r="BIZ107" s="7"/>
      <c r="BJA107" s="7"/>
      <c r="BJB107" s="7"/>
      <c r="BJC107" s="7"/>
      <c r="BJD107" s="7"/>
      <c r="BJE107" s="7"/>
      <c r="BJF107" s="7"/>
      <c r="BJG107" s="7"/>
      <c r="BJH107" s="7"/>
      <c r="BJI107" s="7"/>
      <c r="BJJ107" s="7"/>
      <c r="BJK107" s="7"/>
      <c r="BJL107" s="7"/>
      <c r="BJM107" s="7"/>
      <c r="BJN107" s="7"/>
      <c r="BJO107" s="7"/>
      <c r="BJP107" s="7"/>
      <c r="BJQ107" s="7"/>
      <c r="BJR107" s="7"/>
      <c r="BJS107" s="7"/>
      <c r="BJT107" s="7"/>
      <c r="BJU107" s="7"/>
      <c r="BJV107" s="7"/>
      <c r="BJW107" s="7"/>
      <c r="BJX107" s="7"/>
      <c r="BJY107" s="7"/>
      <c r="BJZ107" s="7"/>
      <c r="BKA107" s="7"/>
      <c r="BKB107" s="7"/>
      <c r="BKC107" s="7"/>
      <c r="BKD107" s="7"/>
      <c r="BKE107" s="7"/>
      <c r="BKF107" s="7"/>
      <c r="BKG107" s="7"/>
      <c r="BKH107" s="7"/>
      <c r="BKI107" s="7"/>
      <c r="BKJ107" s="7"/>
      <c r="BKK107" s="7"/>
      <c r="BKL107" s="7"/>
      <c r="BKM107" s="7"/>
      <c r="BKN107" s="7"/>
      <c r="BKO107" s="7"/>
      <c r="BKP107" s="7"/>
      <c r="BKQ107" s="7"/>
      <c r="BKR107" s="7"/>
      <c r="BKS107" s="7"/>
      <c r="BKT107" s="7"/>
      <c r="BKU107" s="7"/>
      <c r="BKV107" s="7"/>
      <c r="BKW107" s="7"/>
      <c r="BKX107" s="7"/>
      <c r="BKY107" s="7"/>
      <c r="BKZ107" s="7"/>
      <c r="BLA107" s="7"/>
      <c r="BLB107" s="7"/>
      <c r="BLC107" s="7"/>
      <c r="BLD107" s="7"/>
      <c r="BLE107" s="7"/>
      <c r="BLF107" s="7"/>
      <c r="BLG107" s="7"/>
      <c r="BLH107" s="7"/>
      <c r="BLI107" s="7"/>
      <c r="BLJ107" s="7"/>
      <c r="BLK107" s="7"/>
      <c r="BLL107" s="7"/>
      <c r="BLM107" s="7"/>
      <c r="BLN107" s="7"/>
      <c r="BLO107" s="7"/>
      <c r="BLP107" s="7"/>
      <c r="BLQ107" s="7"/>
      <c r="BLR107" s="7"/>
      <c r="BLS107" s="7"/>
      <c r="BLT107" s="7"/>
      <c r="BLU107" s="7"/>
      <c r="BLV107" s="7"/>
      <c r="BLW107" s="7"/>
      <c r="BLX107" s="7"/>
      <c r="BLY107" s="7"/>
      <c r="BLZ107" s="7"/>
      <c r="BMA107" s="7"/>
      <c r="BMB107" s="7"/>
      <c r="BMC107" s="7"/>
      <c r="BMD107" s="7"/>
      <c r="BME107" s="7"/>
      <c r="BMF107" s="7"/>
      <c r="BMG107" s="7"/>
      <c r="BMH107" s="7"/>
      <c r="BMI107" s="7"/>
      <c r="BMJ107" s="7"/>
      <c r="BMK107" s="7"/>
      <c r="BML107" s="7"/>
      <c r="BMM107" s="7"/>
      <c r="BMN107" s="7"/>
      <c r="BMO107" s="7"/>
      <c r="BMP107" s="7"/>
      <c r="BMQ107" s="7"/>
      <c r="BMR107" s="7"/>
      <c r="BMS107" s="7"/>
      <c r="BMT107" s="7"/>
      <c r="BMU107" s="7"/>
      <c r="BMV107" s="7"/>
      <c r="BMW107" s="7"/>
      <c r="BMX107" s="7"/>
      <c r="BMY107" s="7"/>
      <c r="BMZ107" s="7"/>
      <c r="BNA107" s="7"/>
      <c r="BNB107" s="7"/>
      <c r="BNC107" s="7"/>
      <c r="BND107" s="7"/>
      <c r="BNE107" s="7"/>
      <c r="BNF107" s="7"/>
      <c r="BNG107" s="7"/>
      <c r="BNH107" s="7"/>
      <c r="BNI107" s="7"/>
      <c r="BNJ107" s="7"/>
      <c r="BNK107" s="7"/>
      <c r="BNL107" s="7"/>
      <c r="BNM107" s="7"/>
      <c r="BNN107" s="7"/>
      <c r="BNO107" s="7"/>
      <c r="BNP107" s="7"/>
      <c r="BNQ107" s="7"/>
      <c r="BNR107" s="7"/>
      <c r="BNS107" s="7"/>
      <c r="BNT107" s="7"/>
      <c r="BNU107" s="7"/>
      <c r="BNV107" s="7"/>
      <c r="BNW107" s="7"/>
      <c r="BNX107" s="7"/>
      <c r="BNY107" s="7"/>
      <c r="BNZ107" s="7"/>
      <c r="BOA107" s="7"/>
      <c r="BOB107" s="7"/>
      <c r="BOC107" s="7"/>
      <c r="BOD107" s="7"/>
      <c r="BOE107" s="7"/>
      <c r="BOF107" s="7"/>
      <c r="BOG107" s="7"/>
      <c r="BOH107" s="7"/>
      <c r="BOI107" s="7"/>
      <c r="BOJ107" s="7"/>
      <c r="BOK107" s="7"/>
      <c r="BOL107" s="7"/>
      <c r="BOM107" s="7"/>
      <c r="BON107" s="7"/>
      <c r="BOO107" s="7"/>
      <c r="BOP107" s="7"/>
      <c r="BOQ107" s="7"/>
      <c r="BOR107" s="7"/>
      <c r="BOS107" s="7"/>
      <c r="BOT107" s="7"/>
      <c r="BOU107" s="7"/>
      <c r="BOV107" s="7"/>
      <c r="BOW107" s="7"/>
      <c r="BOX107" s="7"/>
      <c r="BOY107" s="7"/>
      <c r="BOZ107" s="7"/>
      <c r="BPA107" s="7"/>
      <c r="BPB107" s="7"/>
      <c r="BPC107" s="7"/>
      <c r="BPD107" s="7"/>
      <c r="BPE107" s="7"/>
      <c r="BPF107" s="7"/>
      <c r="BPG107" s="7"/>
      <c r="BPH107" s="7"/>
      <c r="BPI107" s="7"/>
      <c r="BPJ107" s="7"/>
      <c r="BPK107" s="7"/>
      <c r="BPL107" s="7"/>
      <c r="BPM107" s="7"/>
      <c r="BPN107" s="7"/>
      <c r="BPO107" s="7"/>
      <c r="BPP107" s="7"/>
      <c r="BPQ107" s="7"/>
      <c r="BPR107" s="7"/>
      <c r="BPS107" s="7"/>
      <c r="BPT107" s="7"/>
      <c r="BPU107" s="7"/>
      <c r="BPV107" s="7"/>
      <c r="BPW107" s="7"/>
      <c r="BPX107" s="7"/>
      <c r="BPY107" s="7"/>
      <c r="BPZ107" s="7"/>
      <c r="BQA107" s="7"/>
      <c r="BQB107" s="7"/>
      <c r="BQC107" s="7"/>
      <c r="BQD107" s="7"/>
      <c r="BQE107" s="7"/>
      <c r="BQF107" s="7"/>
      <c r="BQG107" s="7"/>
      <c r="BQH107" s="7"/>
      <c r="BQI107" s="7"/>
      <c r="BQJ107" s="7"/>
      <c r="BQK107" s="7"/>
      <c r="BQL107" s="7"/>
      <c r="BQM107" s="7"/>
      <c r="BQN107" s="7"/>
      <c r="BQO107" s="7"/>
      <c r="BQP107" s="7"/>
      <c r="BQQ107" s="7"/>
      <c r="BQR107" s="7"/>
      <c r="BQS107" s="7"/>
      <c r="BQT107" s="7"/>
      <c r="BQU107" s="7"/>
      <c r="BQV107" s="7"/>
      <c r="BQW107" s="7"/>
      <c r="BQX107" s="7"/>
      <c r="BQY107" s="7"/>
      <c r="BQZ107" s="7"/>
      <c r="BRA107" s="7"/>
      <c r="BRB107" s="7"/>
      <c r="BRC107" s="7"/>
      <c r="BRD107" s="7"/>
      <c r="BRE107" s="7"/>
      <c r="BRF107" s="7"/>
      <c r="BRG107" s="7"/>
      <c r="BRH107" s="7"/>
      <c r="BRI107" s="7"/>
      <c r="BRJ107" s="7"/>
      <c r="BRK107" s="7"/>
      <c r="BRL107" s="7"/>
      <c r="BRM107" s="7"/>
      <c r="BRN107" s="7"/>
      <c r="BRO107" s="7"/>
      <c r="BRP107" s="7"/>
      <c r="BRQ107" s="7"/>
      <c r="BRR107" s="7"/>
      <c r="BRS107" s="7"/>
      <c r="BRT107" s="7"/>
      <c r="BRU107" s="7"/>
      <c r="BRV107" s="7"/>
      <c r="BRW107" s="7"/>
      <c r="BRX107" s="7"/>
      <c r="BRY107" s="7"/>
      <c r="BRZ107" s="7"/>
      <c r="BSA107" s="7"/>
      <c r="BSB107" s="7"/>
      <c r="BSC107" s="7"/>
      <c r="BSD107" s="7"/>
      <c r="BSE107" s="7"/>
      <c r="BSF107" s="7"/>
      <c r="BSG107" s="7"/>
      <c r="BSH107" s="7"/>
      <c r="BSI107" s="7"/>
      <c r="BSJ107" s="7"/>
      <c r="BSK107" s="7"/>
      <c r="BSL107" s="7"/>
      <c r="BSM107" s="7"/>
      <c r="BSN107" s="7"/>
      <c r="BSO107" s="7"/>
      <c r="BSP107" s="7"/>
      <c r="BSQ107" s="7"/>
      <c r="BSR107" s="7"/>
      <c r="BSS107" s="7"/>
      <c r="BST107" s="7"/>
      <c r="BSU107" s="7"/>
      <c r="BSV107" s="7"/>
      <c r="BSW107" s="7"/>
      <c r="BSX107" s="7"/>
      <c r="BSY107" s="7"/>
      <c r="BSZ107" s="7"/>
      <c r="BTA107" s="7"/>
      <c r="BTB107" s="7"/>
      <c r="BTC107" s="7"/>
      <c r="BTD107" s="7"/>
      <c r="BTE107" s="7"/>
      <c r="BTF107" s="7"/>
      <c r="BTG107" s="7"/>
      <c r="BTH107" s="7"/>
      <c r="BTI107" s="7"/>
      <c r="BTJ107" s="7"/>
      <c r="BTK107" s="7"/>
      <c r="BTL107" s="7"/>
      <c r="BTM107" s="7"/>
      <c r="BTN107" s="7"/>
      <c r="BTO107" s="7"/>
      <c r="BTP107" s="7"/>
      <c r="BTQ107" s="7"/>
      <c r="BTR107" s="7"/>
      <c r="BTS107" s="7"/>
      <c r="BTT107" s="7"/>
      <c r="BTU107" s="7"/>
      <c r="BTV107" s="7"/>
      <c r="BTW107" s="7"/>
      <c r="BTX107" s="7"/>
      <c r="BTY107" s="7"/>
      <c r="BTZ107" s="7"/>
      <c r="BUA107" s="7"/>
      <c r="BUB107" s="7"/>
      <c r="BUC107" s="7"/>
      <c r="BUD107" s="7"/>
      <c r="BUE107" s="7"/>
      <c r="BUF107" s="7"/>
      <c r="BUG107" s="7"/>
      <c r="BUH107" s="7"/>
      <c r="BUI107" s="7"/>
      <c r="BUJ107" s="7"/>
      <c r="BUK107" s="7"/>
      <c r="BUL107" s="7"/>
      <c r="BUM107" s="7"/>
      <c r="BUN107" s="7"/>
      <c r="BUO107" s="7"/>
      <c r="BUP107" s="7"/>
      <c r="BUQ107" s="7"/>
      <c r="BUR107" s="7"/>
      <c r="BUS107" s="7"/>
      <c r="BUT107" s="7"/>
      <c r="BUU107" s="7"/>
      <c r="BUV107" s="7"/>
      <c r="BUW107" s="7"/>
      <c r="BUX107" s="7"/>
      <c r="BUY107" s="7"/>
      <c r="BUZ107" s="7"/>
      <c r="BVA107" s="7"/>
      <c r="BVB107" s="7"/>
      <c r="BVC107" s="7"/>
      <c r="BVD107" s="7"/>
      <c r="BVE107" s="7"/>
      <c r="BVF107" s="7"/>
      <c r="BVG107" s="7"/>
      <c r="BVH107" s="7"/>
      <c r="BVI107" s="7"/>
      <c r="BVJ107" s="7"/>
      <c r="BVK107" s="7"/>
      <c r="BVL107" s="7"/>
      <c r="BVM107" s="7"/>
      <c r="BVN107" s="7"/>
      <c r="BVO107" s="7"/>
      <c r="BVP107" s="7"/>
      <c r="BVQ107" s="7"/>
      <c r="BVR107" s="7"/>
      <c r="BVS107" s="7"/>
      <c r="BVT107" s="7"/>
      <c r="BVU107" s="7"/>
      <c r="BVV107" s="7"/>
      <c r="BVW107" s="7"/>
      <c r="BVX107" s="7"/>
      <c r="BVY107" s="7"/>
      <c r="BVZ107" s="7"/>
      <c r="BWA107" s="7"/>
      <c r="BWB107" s="7"/>
      <c r="BWC107" s="7"/>
      <c r="BWD107" s="7"/>
      <c r="BWE107" s="7"/>
      <c r="BWF107" s="7"/>
      <c r="BWG107" s="7"/>
      <c r="BWH107" s="7"/>
      <c r="BWI107" s="7"/>
      <c r="BWJ107" s="7"/>
      <c r="BWK107" s="7"/>
      <c r="BWL107" s="7"/>
      <c r="BWM107" s="7"/>
      <c r="BWN107" s="7"/>
      <c r="BWO107" s="7"/>
      <c r="BWP107" s="7"/>
      <c r="BWQ107" s="7"/>
      <c r="BWR107" s="7"/>
      <c r="BWS107" s="7"/>
      <c r="BWT107" s="7"/>
      <c r="BWU107" s="7"/>
      <c r="BWV107" s="7"/>
      <c r="BWW107" s="7"/>
      <c r="BWX107" s="7"/>
      <c r="BWY107" s="7"/>
      <c r="BWZ107" s="7"/>
      <c r="BXA107" s="7"/>
      <c r="BXB107" s="7"/>
      <c r="BXC107" s="7"/>
      <c r="BXD107" s="7"/>
      <c r="BXE107" s="7"/>
      <c r="BXF107" s="7"/>
      <c r="BXG107" s="7"/>
      <c r="BXH107" s="7"/>
      <c r="BXI107" s="7"/>
      <c r="BXJ107" s="7"/>
      <c r="BXK107" s="7"/>
      <c r="BXL107" s="7"/>
      <c r="BXM107" s="7"/>
      <c r="BXN107" s="7"/>
      <c r="BXO107" s="7"/>
      <c r="BXP107" s="7"/>
      <c r="BXQ107" s="7"/>
      <c r="BXR107" s="7"/>
      <c r="BXS107" s="7"/>
      <c r="BXT107" s="7"/>
      <c r="BXU107" s="7"/>
      <c r="BXV107" s="7"/>
      <c r="BXW107" s="7"/>
      <c r="BXX107" s="7"/>
      <c r="BXY107" s="7"/>
      <c r="BXZ107" s="7"/>
      <c r="BYA107" s="7"/>
      <c r="BYB107" s="7"/>
      <c r="BYC107" s="7"/>
      <c r="BYD107" s="7"/>
      <c r="BYE107" s="7"/>
      <c r="BYF107" s="7"/>
      <c r="BYG107" s="7"/>
      <c r="BYH107" s="7"/>
      <c r="BYI107" s="7"/>
      <c r="BYJ107" s="7"/>
      <c r="BYK107" s="7"/>
      <c r="BYL107" s="7"/>
      <c r="BYM107" s="7"/>
      <c r="BYN107" s="7"/>
      <c r="BYO107" s="7"/>
      <c r="BYP107" s="7"/>
      <c r="BYQ107" s="7"/>
      <c r="BYR107" s="7"/>
      <c r="BYS107" s="7"/>
      <c r="BYT107" s="7"/>
      <c r="BYU107" s="7"/>
      <c r="BYV107" s="7"/>
      <c r="BYW107" s="7"/>
      <c r="BYX107" s="7"/>
      <c r="BYY107" s="7"/>
      <c r="BYZ107" s="7"/>
      <c r="BZA107" s="7"/>
      <c r="BZB107" s="7"/>
      <c r="BZC107" s="7"/>
      <c r="BZD107" s="7"/>
      <c r="BZE107" s="7"/>
      <c r="BZF107" s="7"/>
      <c r="BZG107" s="7"/>
      <c r="BZH107" s="7"/>
      <c r="BZI107" s="7"/>
      <c r="BZJ107" s="7"/>
      <c r="BZK107" s="7"/>
      <c r="BZL107" s="7"/>
      <c r="BZM107" s="7"/>
      <c r="BZN107" s="7"/>
      <c r="BZO107" s="7"/>
      <c r="BZP107" s="7"/>
      <c r="BZQ107" s="7"/>
      <c r="BZR107" s="7"/>
      <c r="BZS107" s="7"/>
      <c r="BZT107" s="7"/>
      <c r="BZU107" s="7"/>
      <c r="BZV107" s="7"/>
      <c r="BZW107" s="7"/>
      <c r="BZX107" s="7"/>
      <c r="BZY107" s="7"/>
      <c r="BZZ107" s="7"/>
      <c r="CAA107" s="7"/>
      <c r="CAB107" s="7"/>
      <c r="CAC107" s="7"/>
      <c r="CAD107" s="7"/>
      <c r="CAE107" s="7"/>
      <c r="CAF107" s="7"/>
      <c r="CAG107" s="7"/>
      <c r="CAH107" s="7"/>
      <c r="CAI107" s="7"/>
      <c r="CAJ107" s="7"/>
      <c r="CAK107" s="7"/>
      <c r="CAL107" s="7"/>
      <c r="CAM107" s="7"/>
      <c r="CAN107" s="7"/>
      <c r="CAO107" s="7"/>
      <c r="CAP107" s="7"/>
      <c r="CAQ107" s="7"/>
      <c r="CAR107" s="7"/>
      <c r="CAS107" s="7"/>
      <c r="CAT107" s="7"/>
      <c r="CAU107" s="7"/>
      <c r="CAV107" s="7"/>
      <c r="CAW107" s="7"/>
      <c r="CAX107" s="7"/>
      <c r="CAY107" s="7"/>
      <c r="CAZ107" s="7"/>
      <c r="CBA107" s="7"/>
      <c r="CBB107" s="7"/>
      <c r="CBC107" s="7"/>
      <c r="CBD107" s="7"/>
      <c r="CBE107" s="7"/>
      <c r="CBF107" s="7"/>
      <c r="CBG107" s="7"/>
      <c r="CBH107" s="7"/>
      <c r="CBI107" s="7"/>
      <c r="CBJ107" s="7"/>
      <c r="CBK107" s="7"/>
      <c r="CBL107" s="7"/>
      <c r="CBM107" s="7"/>
      <c r="CBN107" s="7"/>
      <c r="CBO107" s="7"/>
      <c r="CBP107" s="7"/>
      <c r="CBQ107" s="7"/>
      <c r="CBR107" s="7"/>
      <c r="CBS107" s="7"/>
      <c r="CBT107" s="7"/>
      <c r="CBU107" s="7"/>
      <c r="CBV107" s="7"/>
      <c r="CBW107" s="7"/>
      <c r="CBX107" s="7"/>
      <c r="CBY107" s="7"/>
      <c r="CBZ107" s="7"/>
      <c r="CCA107" s="7"/>
      <c r="CCB107" s="7"/>
      <c r="CCC107" s="7"/>
      <c r="CCD107" s="7"/>
      <c r="CCE107" s="7"/>
      <c r="CCF107" s="7"/>
      <c r="CCG107" s="7"/>
      <c r="CCH107" s="7"/>
      <c r="CCI107" s="7"/>
      <c r="CCJ107" s="7"/>
      <c r="CCK107" s="7"/>
      <c r="CCL107" s="7"/>
      <c r="CCM107" s="7"/>
      <c r="CCN107" s="7"/>
      <c r="CCO107" s="7"/>
      <c r="CCP107" s="7"/>
      <c r="CCQ107" s="7"/>
      <c r="CCR107" s="7"/>
      <c r="CCS107" s="7"/>
      <c r="CCT107" s="7"/>
      <c r="CCU107" s="7"/>
      <c r="CCV107" s="7"/>
      <c r="CCW107" s="7"/>
      <c r="CCX107" s="7"/>
      <c r="CCY107" s="7"/>
      <c r="CCZ107" s="7"/>
      <c r="CDA107" s="7"/>
      <c r="CDB107" s="7"/>
      <c r="CDC107" s="7"/>
      <c r="CDD107" s="7"/>
      <c r="CDE107" s="7"/>
      <c r="CDF107" s="7"/>
      <c r="CDG107" s="7"/>
      <c r="CDH107" s="7"/>
      <c r="CDI107" s="7"/>
      <c r="CDJ107" s="7"/>
      <c r="CDK107" s="7"/>
      <c r="CDL107" s="7"/>
      <c r="CDM107" s="7"/>
      <c r="CDN107" s="7"/>
      <c r="CDO107" s="7"/>
      <c r="CDP107" s="7"/>
      <c r="CDQ107" s="7"/>
      <c r="CDR107" s="7"/>
      <c r="CDS107" s="7"/>
      <c r="CDT107" s="7"/>
      <c r="CDU107" s="7"/>
      <c r="CDV107" s="7"/>
      <c r="CDW107" s="7"/>
      <c r="CDX107" s="7"/>
      <c r="CDY107" s="7"/>
      <c r="CDZ107" s="7"/>
      <c r="CEA107" s="7"/>
      <c r="CEB107" s="7"/>
      <c r="CEC107" s="7"/>
      <c r="CED107" s="7"/>
      <c r="CEE107" s="7"/>
      <c r="CEF107" s="7"/>
      <c r="CEG107" s="7"/>
      <c r="CEH107" s="7"/>
      <c r="CEI107" s="7"/>
      <c r="CEJ107" s="7"/>
      <c r="CEK107" s="7"/>
      <c r="CEL107" s="7"/>
      <c r="CEM107" s="7"/>
      <c r="CEN107" s="7"/>
      <c r="CEO107" s="7"/>
      <c r="CEP107" s="7"/>
      <c r="CEQ107" s="7"/>
      <c r="CER107" s="7"/>
      <c r="CES107" s="7"/>
      <c r="CET107" s="7"/>
      <c r="CEU107" s="7"/>
      <c r="CEV107" s="7"/>
      <c r="CEW107" s="7"/>
      <c r="CEX107" s="7"/>
      <c r="CEY107" s="7"/>
      <c r="CEZ107" s="7"/>
      <c r="CFA107" s="7"/>
      <c r="CFB107" s="7"/>
      <c r="CFC107" s="7"/>
      <c r="CFD107" s="7"/>
      <c r="CFE107" s="7"/>
      <c r="CFF107" s="7"/>
      <c r="CFG107" s="7"/>
      <c r="CFH107" s="7"/>
      <c r="CFI107" s="7"/>
      <c r="CFJ107" s="7"/>
      <c r="CFK107" s="7"/>
      <c r="CFL107" s="7"/>
      <c r="CFM107" s="7"/>
      <c r="CFN107" s="7"/>
      <c r="CFO107" s="7"/>
      <c r="CFP107" s="7"/>
      <c r="CFQ107" s="7"/>
      <c r="CFR107" s="7"/>
      <c r="CFS107" s="7"/>
      <c r="CFT107" s="7"/>
      <c r="CFU107" s="7"/>
      <c r="CFV107" s="7"/>
      <c r="CFW107" s="7"/>
      <c r="CFX107" s="7"/>
      <c r="CFY107" s="7"/>
      <c r="CFZ107" s="7"/>
      <c r="CGA107" s="7"/>
      <c r="CGB107" s="7"/>
      <c r="CGC107" s="7"/>
      <c r="CGD107" s="7"/>
      <c r="CGE107" s="7"/>
      <c r="CGF107" s="7"/>
      <c r="CGG107" s="7"/>
      <c r="CGH107" s="7"/>
      <c r="CGI107" s="7"/>
      <c r="CGJ107" s="7"/>
      <c r="CGK107" s="7"/>
      <c r="CGL107" s="7"/>
      <c r="CGM107" s="7"/>
      <c r="CGN107" s="7"/>
      <c r="CGO107" s="7"/>
      <c r="CGP107" s="7"/>
      <c r="CGQ107" s="7"/>
      <c r="CGR107" s="7"/>
      <c r="CGS107" s="7"/>
      <c r="CGT107" s="7"/>
      <c r="CGU107" s="7"/>
      <c r="CGV107" s="7"/>
      <c r="CGW107" s="7"/>
      <c r="CGX107" s="7"/>
      <c r="CGY107" s="7"/>
      <c r="CGZ107" s="7"/>
      <c r="CHA107" s="7"/>
      <c r="CHB107" s="7"/>
      <c r="CHC107" s="7"/>
      <c r="CHD107" s="7"/>
      <c r="CHE107" s="7"/>
      <c r="CHF107" s="7"/>
      <c r="CHG107" s="7"/>
      <c r="CHH107" s="7"/>
      <c r="CHI107" s="7"/>
      <c r="CHJ107" s="7"/>
      <c r="CHK107" s="7"/>
      <c r="CHL107" s="7"/>
      <c r="CHM107" s="7"/>
      <c r="CHN107" s="7"/>
      <c r="CHO107" s="7"/>
      <c r="CHP107" s="7"/>
      <c r="CHQ107" s="7"/>
      <c r="CHR107" s="7"/>
      <c r="CHS107" s="7"/>
      <c r="CHT107" s="7"/>
      <c r="CHU107" s="7"/>
      <c r="CHV107" s="7"/>
      <c r="CHW107" s="7"/>
      <c r="CHX107" s="7"/>
      <c r="CHY107" s="7"/>
      <c r="CHZ107" s="7"/>
      <c r="CIA107" s="7"/>
      <c r="CIB107" s="7"/>
      <c r="CIC107" s="7"/>
      <c r="CID107" s="7"/>
      <c r="CIE107" s="7"/>
      <c r="CIF107" s="7"/>
      <c r="CIG107" s="7"/>
      <c r="CIH107" s="7"/>
      <c r="CII107" s="7"/>
      <c r="CIJ107" s="7"/>
      <c r="CIK107" s="7"/>
      <c r="CIL107" s="7"/>
      <c r="CIM107" s="7"/>
      <c r="CIN107" s="7"/>
      <c r="CIO107" s="7"/>
      <c r="CIP107" s="7"/>
      <c r="CIQ107" s="7"/>
      <c r="CIR107" s="7"/>
      <c r="CIS107" s="7"/>
      <c r="CIT107" s="7"/>
      <c r="CIU107" s="7"/>
      <c r="CIV107" s="7"/>
      <c r="CIW107" s="7"/>
      <c r="CIX107" s="7"/>
      <c r="CIY107" s="7"/>
      <c r="CIZ107" s="7"/>
      <c r="CJA107" s="7"/>
      <c r="CJB107" s="7"/>
      <c r="CJC107" s="7"/>
      <c r="CJD107" s="7"/>
      <c r="CJE107" s="7"/>
      <c r="CJF107" s="7"/>
      <c r="CJG107" s="7"/>
      <c r="CJH107" s="7"/>
      <c r="CJI107" s="7"/>
      <c r="CJJ107" s="7"/>
      <c r="CJK107" s="7"/>
      <c r="CJL107" s="7"/>
      <c r="CJM107" s="7"/>
      <c r="CJN107" s="7"/>
      <c r="CJO107" s="7"/>
      <c r="CJP107" s="7"/>
      <c r="CJQ107" s="7"/>
      <c r="CJR107" s="7"/>
      <c r="CJS107" s="7"/>
      <c r="CJT107" s="7"/>
      <c r="CJU107" s="7"/>
      <c r="CJV107" s="7"/>
      <c r="CJW107" s="7"/>
      <c r="CJX107" s="7"/>
      <c r="CJY107" s="7"/>
      <c r="CJZ107" s="7"/>
      <c r="CKA107" s="7"/>
      <c r="CKB107" s="7"/>
      <c r="CKC107" s="7"/>
      <c r="CKD107" s="7"/>
      <c r="CKE107" s="7"/>
      <c r="CKF107" s="7"/>
      <c r="CKG107" s="7"/>
      <c r="CKH107" s="7"/>
      <c r="CKI107" s="7"/>
      <c r="CKJ107" s="7"/>
      <c r="CKK107" s="7"/>
      <c r="CKL107" s="7"/>
      <c r="CKM107" s="7"/>
      <c r="CKN107" s="7"/>
      <c r="CKO107" s="7"/>
      <c r="CKP107" s="7"/>
      <c r="CKQ107" s="7"/>
      <c r="CKR107" s="7"/>
      <c r="CKS107" s="7"/>
      <c r="CKT107" s="7"/>
      <c r="CKU107" s="7"/>
      <c r="CKV107" s="7"/>
      <c r="CKW107" s="7"/>
      <c r="CKX107" s="7"/>
      <c r="CKY107" s="7"/>
      <c r="CKZ107" s="7"/>
      <c r="CLA107" s="7"/>
      <c r="CLB107" s="7"/>
      <c r="CLC107" s="7"/>
      <c r="CLD107" s="7"/>
      <c r="CLE107" s="7"/>
      <c r="CLF107" s="7"/>
      <c r="CLG107" s="7"/>
      <c r="CLH107" s="7"/>
      <c r="CLI107" s="7"/>
      <c r="CLJ107" s="7"/>
      <c r="CLK107" s="7"/>
      <c r="CLL107" s="7"/>
      <c r="CLM107" s="7"/>
      <c r="CLN107" s="7"/>
      <c r="CLO107" s="7"/>
      <c r="CLP107" s="7"/>
      <c r="CLQ107" s="7"/>
      <c r="CLR107" s="7"/>
      <c r="CLS107" s="7"/>
      <c r="CLT107" s="7"/>
      <c r="CLU107" s="7"/>
      <c r="CLV107" s="7"/>
      <c r="CLW107" s="7"/>
      <c r="CLX107" s="7"/>
      <c r="CLY107" s="7"/>
      <c r="CLZ107" s="7"/>
      <c r="CMA107" s="7"/>
      <c r="CMB107" s="7"/>
      <c r="CMC107" s="7"/>
      <c r="CMD107" s="7"/>
      <c r="CME107" s="7"/>
      <c r="CMF107" s="7"/>
      <c r="CMG107" s="7"/>
      <c r="CMH107" s="7"/>
      <c r="CMI107" s="7"/>
      <c r="CMJ107" s="7"/>
      <c r="CMK107" s="7"/>
      <c r="CML107" s="7"/>
      <c r="CMM107" s="7"/>
      <c r="CMN107" s="7"/>
      <c r="CMO107" s="7"/>
      <c r="CMP107" s="7"/>
      <c r="CMQ107" s="7"/>
      <c r="CMR107" s="7"/>
      <c r="CMS107" s="7"/>
      <c r="CMT107" s="7"/>
      <c r="CMU107" s="7"/>
      <c r="CMV107" s="7"/>
      <c r="CMW107" s="7"/>
      <c r="CMX107" s="7"/>
      <c r="CMY107" s="7"/>
      <c r="CMZ107" s="7"/>
      <c r="CNA107" s="7"/>
      <c r="CNB107" s="7"/>
      <c r="CNC107" s="7"/>
      <c r="CND107" s="7"/>
      <c r="CNE107" s="7"/>
      <c r="CNF107" s="7"/>
      <c r="CNG107" s="7"/>
      <c r="CNH107" s="7"/>
      <c r="CNI107" s="7"/>
      <c r="CNJ107" s="7"/>
      <c r="CNK107" s="7"/>
      <c r="CNL107" s="7"/>
      <c r="CNM107" s="7"/>
      <c r="CNN107" s="7"/>
      <c r="CNO107" s="7"/>
      <c r="CNP107" s="7"/>
      <c r="CNQ107" s="7"/>
      <c r="CNR107" s="7"/>
      <c r="CNS107" s="7"/>
      <c r="CNT107" s="7"/>
      <c r="CNU107" s="7"/>
      <c r="CNV107" s="7"/>
      <c r="CNW107" s="7"/>
      <c r="CNX107" s="7"/>
      <c r="CNY107" s="7"/>
      <c r="CNZ107" s="7"/>
      <c r="COA107" s="7"/>
      <c r="COB107" s="7"/>
      <c r="COC107" s="7"/>
      <c r="COD107" s="7"/>
      <c r="COE107" s="7"/>
      <c r="COF107" s="7"/>
      <c r="COG107" s="7"/>
      <c r="COH107" s="7"/>
      <c r="COI107" s="7"/>
      <c r="COJ107" s="7"/>
      <c r="COK107" s="7"/>
      <c r="COL107" s="7"/>
      <c r="COM107" s="7"/>
      <c r="CON107" s="7"/>
      <c r="COO107" s="7"/>
      <c r="COP107" s="7"/>
      <c r="COQ107" s="7"/>
      <c r="COR107" s="7"/>
      <c r="COS107" s="7"/>
      <c r="COT107" s="7"/>
      <c r="COU107" s="7"/>
      <c r="COV107" s="7"/>
      <c r="COW107" s="7"/>
      <c r="COX107" s="7"/>
      <c r="COY107" s="7"/>
      <c r="COZ107" s="7"/>
      <c r="CPA107" s="7"/>
      <c r="CPB107" s="7"/>
      <c r="CPC107" s="7"/>
      <c r="CPD107" s="7"/>
      <c r="CPE107" s="7"/>
      <c r="CPF107" s="7"/>
      <c r="CPG107" s="7"/>
      <c r="CPH107" s="7"/>
      <c r="CPI107" s="7"/>
      <c r="CPJ107" s="7"/>
      <c r="CPK107" s="7"/>
      <c r="CPL107" s="7"/>
      <c r="CPM107" s="7"/>
      <c r="CPN107" s="7"/>
      <c r="CPO107" s="7"/>
      <c r="CPP107" s="7"/>
      <c r="CPQ107" s="7"/>
      <c r="CPR107" s="7"/>
      <c r="CPS107" s="7"/>
      <c r="CPT107" s="7"/>
      <c r="CPU107" s="7"/>
      <c r="CPV107" s="7"/>
      <c r="CPW107" s="7"/>
      <c r="CPX107" s="7"/>
      <c r="CPY107" s="7"/>
      <c r="CPZ107" s="7"/>
      <c r="CQA107" s="7"/>
      <c r="CQB107" s="7"/>
      <c r="CQC107" s="7"/>
      <c r="CQD107" s="7"/>
      <c r="CQE107" s="7"/>
      <c r="CQF107" s="7"/>
      <c r="CQG107" s="7"/>
      <c r="CQH107" s="7"/>
      <c r="CQI107" s="7"/>
      <c r="CQJ107" s="7"/>
      <c r="CQK107" s="7"/>
      <c r="CQL107" s="7"/>
      <c r="CQM107" s="7"/>
      <c r="CQN107" s="7"/>
      <c r="CQO107" s="7"/>
      <c r="CQP107" s="7"/>
      <c r="CQQ107" s="7"/>
      <c r="CQR107" s="7"/>
      <c r="CQS107" s="7"/>
      <c r="CQT107" s="7"/>
      <c r="CQU107" s="7"/>
      <c r="CQV107" s="7"/>
      <c r="CQW107" s="7"/>
      <c r="CQX107" s="7"/>
      <c r="CQY107" s="7"/>
      <c r="CQZ107" s="7"/>
      <c r="CRA107" s="7"/>
      <c r="CRB107" s="7"/>
      <c r="CRC107" s="7"/>
      <c r="CRD107" s="7"/>
      <c r="CRE107" s="7"/>
      <c r="CRF107" s="7"/>
      <c r="CRG107" s="7"/>
      <c r="CRH107" s="7"/>
      <c r="CRI107" s="7"/>
      <c r="CRJ107" s="7"/>
      <c r="CRK107" s="7"/>
      <c r="CRL107" s="7"/>
      <c r="CRM107" s="7"/>
      <c r="CRN107" s="7"/>
      <c r="CRO107" s="7"/>
      <c r="CRP107" s="7"/>
      <c r="CRQ107" s="7"/>
      <c r="CRR107" s="7"/>
      <c r="CRS107" s="7"/>
      <c r="CRT107" s="7"/>
      <c r="CRU107" s="7"/>
      <c r="CRV107" s="7"/>
      <c r="CRW107" s="7"/>
      <c r="CRX107" s="7"/>
      <c r="CRY107" s="7"/>
      <c r="CRZ107" s="7"/>
      <c r="CSA107" s="7"/>
      <c r="CSB107" s="7"/>
      <c r="CSC107" s="7"/>
      <c r="CSD107" s="7"/>
      <c r="CSE107" s="7"/>
      <c r="CSF107" s="7"/>
      <c r="CSG107" s="7"/>
      <c r="CSH107" s="7"/>
      <c r="CSI107" s="7"/>
      <c r="CSJ107" s="7"/>
      <c r="CSK107" s="7"/>
      <c r="CSL107" s="7"/>
      <c r="CSM107" s="7"/>
      <c r="CSN107" s="7"/>
      <c r="CSO107" s="7"/>
      <c r="CSP107" s="7"/>
      <c r="CSQ107" s="7"/>
      <c r="CSR107" s="7"/>
      <c r="CSS107" s="7"/>
      <c r="CST107" s="7"/>
      <c r="CSU107" s="7"/>
      <c r="CSV107" s="7"/>
      <c r="CSW107" s="7"/>
      <c r="CSX107" s="7"/>
      <c r="CSY107" s="7"/>
      <c r="CSZ107" s="7"/>
      <c r="CTA107" s="7"/>
      <c r="CTB107" s="7"/>
      <c r="CTC107" s="7"/>
      <c r="CTD107" s="7"/>
      <c r="CTE107" s="7"/>
      <c r="CTF107" s="7"/>
      <c r="CTG107" s="7"/>
      <c r="CTH107" s="7"/>
      <c r="CTI107" s="7"/>
      <c r="CTJ107" s="7"/>
      <c r="CTK107" s="7"/>
      <c r="CTL107" s="7"/>
      <c r="CTM107" s="7"/>
      <c r="CTN107" s="7"/>
      <c r="CTO107" s="7"/>
      <c r="CTP107" s="7"/>
      <c r="CTQ107" s="7"/>
      <c r="CTR107" s="7"/>
      <c r="CTS107" s="7"/>
      <c r="CTT107" s="7"/>
      <c r="CTU107" s="7"/>
      <c r="CTV107" s="7"/>
      <c r="CTW107" s="7"/>
      <c r="CTX107" s="7"/>
      <c r="CTY107" s="7"/>
      <c r="CTZ107" s="7"/>
      <c r="CUA107" s="7"/>
      <c r="CUB107" s="7"/>
      <c r="CUC107" s="7"/>
      <c r="CUD107" s="7"/>
      <c r="CUE107" s="7"/>
      <c r="CUF107" s="7"/>
      <c r="CUG107" s="7"/>
      <c r="CUH107" s="7"/>
      <c r="CUI107" s="7"/>
      <c r="CUJ107" s="7"/>
      <c r="CUK107" s="7"/>
      <c r="CUL107" s="7"/>
      <c r="CUM107" s="7"/>
      <c r="CUN107" s="7"/>
      <c r="CUO107" s="7"/>
      <c r="CUP107" s="7"/>
      <c r="CUQ107" s="7"/>
      <c r="CUR107" s="7"/>
      <c r="CUS107" s="7"/>
      <c r="CUT107" s="7"/>
      <c r="CUU107" s="7"/>
      <c r="CUV107" s="7"/>
      <c r="CUW107" s="7"/>
      <c r="CUX107" s="7"/>
      <c r="CUY107" s="7"/>
      <c r="CUZ107" s="7"/>
      <c r="CVA107" s="7"/>
      <c r="CVB107" s="7"/>
      <c r="CVC107" s="7"/>
      <c r="CVD107" s="7"/>
      <c r="CVE107" s="7"/>
      <c r="CVF107" s="7"/>
      <c r="CVG107" s="7"/>
      <c r="CVH107" s="7"/>
      <c r="CVI107" s="7"/>
      <c r="CVJ107" s="7"/>
      <c r="CVK107" s="7"/>
      <c r="CVL107" s="7"/>
      <c r="CVM107" s="7"/>
      <c r="CVN107" s="7"/>
      <c r="CVO107" s="7"/>
      <c r="CVP107" s="7"/>
      <c r="CVQ107" s="7"/>
      <c r="CVR107" s="7"/>
      <c r="CVS107" s="7"/>
      <c r="CVT107" s="7"/>
      <c r="CVU107" s="7"/>
      <c r="CVV107" s="7"/>
      <c r="CVW107" s="7"/>
      <c r="CVX107" s="7"/>
      <c r="CVY107" s="7"/>
      <c r="CVZ107" s="7"/>
      <c r="CWA107" s="7"/>
      <c r="CWB107" s="7"/>
      <c r="CWC107" s="7"/>
      <c r="CWD107" s="7"/>
      <c r="CWE107" s="7"/>
      <c r="CWF107" s="7"/>
      <c r="CWG107" s="7"/>
      <c r="CWH107" s="7"/>
      <c r="CWI107" s="7"/>
      <c r="CWJ107" s="7"/>
      <c r="CWK107" s="7"/>
      <c r="CWL107" s="7"/>
      <c r="CWM107" s="7"/>
      <c r="CWN107" s="7"/>
      <c r="CWO107" s="7"/>
      <c r="CWP107" s="7"/>
      <c r="CWQ107" s="7"/>
      <c r="CWR107" s="7"/>
      <c r="CWS107" s="7"/>
      <c r="CWT107" s="7"/>
      <c r="CWU107" s="7"/>
      <c r="CWV107" s="7"/>
      <c r="CWW107" s="7"/>
      <c r="CWX107" s="7"/>
      <c r="CWY107" s="7"/>
      <c r="CWZ107" s="7"/>
      <c r="CXA107" s="7"/>
      <c r="CXB107" s="7"/>
      <c r="CXC107" s="7"/>
      <c r="CXD107" s="7"/>
      <c r="CXE107" s="7"/>
      <c r="CXF107" s="7"/>
      <c r="CXG107" s="7"/>
      <c r="CXH107" s="7"/>
      <c r="CXI107" s="7"/>
      <c r="CXJ107" s="7"/>
      <c r="CXK107" s="7"/>
      <c r="CXL107" s="7"/>
      <c r="CXM107" s="7"/>
      <c r="CXN107" s="7"/>
      <c r="CXO107" s="7"/>
      <c r="CXP107" s="7"/>
      <c r="CXQ107" s="7"/>
      <c r="CXR107" s="7"/>
      <c r="CXS107" s="7"/>
      <c r="CXT107" s="7"/>
      <c r="CXU107" s="7"/>
      <c r="CXV107" s="7"/>
      <c r="CXW107" s="7"/>
      <c r="CXX107" s="7"/>
      <c r="CXY107" s="7"/>
      <c r="CXZ107" s="7"/>
      <c r="CYA107" s="7"/>
      <c r="CYB107" s="7"/>
      <c r="CYC107" s="7"/>
      <c r="CYD107" s="7"/>
      <c r="CYE107" s="7"/>
      <c r="CYF107" s="7"/>
      <c r="CYG107" s="7"/>
      <c r="CYH107" s="7"/>
      <c r="CYI107" s="7"/>
      <c r="CYJ107" s="7"/>
      <c r="CYK107" s="7"/>
      <c r="CYL107" s="7"/>
      <c r="CYM107" s="7"/>
      <c r="CYN107" s="7"/>
      <c r="CYO107" s="7"/>
      <c r="CYP107" s="7"/>
      <c r="CYQ107" s="7"/>
      <c r="CYR107" s="7"/>
      <c r="CYS107" s="7"/>
      <c r="CYT107" s="7"/>
      <c r="CYU107" s="7"/>
      <c r="CYV107" s="7"/>
      <c r="CYW107" s="7"/>
      <c r="CYX107" s="7"/>
      <c r="CYY107" s="7"/>
      <c r="CYZ107" s="7"/>
      <c r="CZA107" s="7"/>
      <c r="CZB107" s="7"/>
      <c r="CZC107" s="7"/>
      <c r="CZD107" s="7"/>
      <c r="CZE107" s="7"/>
      <c r="CZF107" s="7"/>
      <c r="CZG107" s="7"/>
      <c r="CZH107" s="7"/>
      <c r="CZI107" s="7"/>
      <c r="CZJ107" s="7"/>
      <c r="CZK107" s="7"/>
      <c r="CZL107" s="7"/>
      <c r="CZM107" s="7"/>
      <c r="CZN107" s="7"/>
      <c r="CZO107" s="7"/>
      <c r="CZP107" s="7"/>
      <c r="CZQ107" s="7"/>
      <c r="CZR107" s="7"/>
      <c r="CZS107" s="7"/>
      <c r="CZT107" s="7"/>
      <c r="CZU107" s="7"/>
      <c r="CZV107" s="7"/>
      <c r="CZW107" s="7"/>
      <c r="CZX107" s="7"/>
      <c r="CZY107" s="7"/>
      <c r="CZZ107" s="7"/>
      <c r="DAA107" s="7"/>
      <c r="DAB107" s="7"/>
      <c r="DAC107" s="7"/>
      <c r="DAD107" s="7"/>
      <c r="DAE107" s="7"/>
      <c r="DAF107" s="7"/>
      <c r="DAG107" s="7"/>
      <c r="DAH107" s="7"/>
      <c r="DAI107" s="7"/>
      <c r="DAJ107" s="7"/>
      <c r="DAK107" s="7"/>
      <c r="DAL107" s="7"/>
      <c r="DAM107" s="7"/>
      <c r="DAN107" s="7"/>
      <c r="DAO107" s="7"/>
      <c r="DAP107" s="7"/>
      <c r="DAQ107" s="7"/>
      <c r="DAR107" s="7"/>
      <c r="DAS107" s="7"/>
      <c r="DAT107" s="7"/>
      <c r="DAU107" s="7"/>
      <c r="DAV107" s="7"/>
      <c r="DAW107" s="7"/>
      <c r="DAX107" s="7"/>
      <c r="DAY107" s="7"/>
      <c r="DAZ107" s="7"/>
      <c r="DBA107" s="7"/>
      <c r="DBB107" s="7"/>
      <c r="DBC107" s="7"/>
      <c r="DBD107" s="7"/>
      <c r="DBE107" s="7"/>
      <c r="DBF107" s="7"/>
      <c r="DBG107" s="7"/>
      <c r="DBH107" s="7"/>
      <c r="DBI107" s="7"/>
      <c r="DBJ107" s="7"/>
      <c r="DBK107" s="7"/>
      <c r="DBL107" s="7"/>
      <c r="DBM107" s="7"/>
      <c r="DBN107" s="7"/>
      <c r="DBO107" s="7"/>
      <c r="DBP107" s="7"/>
      <c r="DBQ107" s="7"/>
      <c r="DBR107" s="7"/>
      <c r="DBS107" s="7"/>
      <c r="DBT107" s="7"/>
      <c r="DBU107" s="7"/>
      <c r="DBV107" s="7"/>
      <c r="DBW107" s="7"/>
      <c r="DBX107" s="7"/>
      <c r="DBY107" s="7"/>
      <c r="DBZ107" s="7"/>
      <c r="DCA107" s="7"/>
      <c r="DCB107" s="7"/>
      <c r="DCC107" s="7"/>
      <c r="DCD107" s="7"/>
      <c r="DCE107" s="7"/>
      <c r="DCF107" s="7"/>
      <c r="DCG107" s="7"/>
      <c r="DCH107" s="7"/>
      <c r="DCI107" s="7"/>
      <c r="DCJ107" s="7"/>
      <c r="DCK107" s="7"/>
      <c r="DCL107" s="7"/>
      <c r="DCM107" s="7"/>
      <c r="DCN107" s="7"/>
      <c r="DCO107" s="7"/>
      <c r="DCP107" s="7"/>
      <c r="DCQ107" s="7"/>
      <c r="DCR107" s="7"/>
      <c r="DCS107" s="7"/>
      <c r="DCT107" s="7"/>
      <c r="DCU107" s="7"/>
      <c r="DCV107" s="7"/>
      <c r="DCW107" s="7"/>
      <c r="DCX107" s="7"/>
      <c r="DCY107" s="7"/>
      <c r="DCZ107" s="7"/>
      <c r="DDA107" s="7"/>
      <c r="DDB107" s="7"/>
      <c r="DDC107" s="7"/>
      <c r="DDD107" s="7"/>
      <c r="DDE107" s="7"/>
      <c r="DDF107" s="7"/>
      <c r="DDG107" s="7"/>
      <c r="DDH107" s="7"/>
      <c r="DDI107" s="7"/>
      <c r="DDJ107" s="7"/>
      <c r="DDK107" s="7"/>
      <c r="DDL107" s="7"/>
      <c r="DDM107" s="7"/>
      <c r="DDN107" s="7"/>
      <c r="DDO107" s="7"/>
      <c r="DDP107" s="7"/>
      <c r="DDQ107" s="7"/>
      <c r="DDR107" s="7"/>
      <c r="DDS107" s="7"/>
      <c r="DDT107" s="7"/>
      <c r="DDU107" s="7"/>
      <c r="DDV107" s="7"/>
      <c r="DDW107" s="7"/>
      <c r="DDX107" s="7"/>
      <c r="DDY107" s="7"/>
      <c r="DDZ107" s="7"/>
      <c r="DEA107" s="7"/>
      <c r="DEB107" s="7"/>
      <c r="DEC107" s="7"/>
      <c r="DED107" s="7"/>
      <c r="DEE107" s="7"/>
      <c r="DEF107" s="7"/>
      <c r="DEG107" s="7"/>
      <c r="DEH107" s="7"/>
      <c r="DEI107" s="7"/>
      <c r="DEJ107" s="7"/>
      <c r="DEK107" s="7"/>
      <c r="DEL107" s="7"/>
      <c r="DEM107" s="7"/>
      <c r="DEN107" s="7"/>
      <c r="DEO107" s="7"/>
      <c r="DEP107" s="7"/>
      <c r="DEQ107" s="7"/>
      <c r="DER107" s="7"/>
      <c r="DES107" s="7"/>
      <c r="DET107" s="7"/>
      <c r="DEU107" s="7"/>
      <c r="DEV107" s="7"/>
      <c r="DEW107" s="7"/>
      <c r="DEX107" s="7"/>
      <c r="DEY107" s="7"/>
      <c r="DEZ107" s="7"/>
      <c r="DFA107" s="7"/>
      <c r="DFB107" s="7"/>
      <c r="DFC107" s="7"/>
      <c r="DFD107" s="7"/>
      <c r="DFE107" s="7"/>
      <c r="DFF107" s="7"/>
      <c r="DFG107" s="7"/>
      <c r="DFH107" s="7"/>
      <c r="DFI107" s="7"/>
      <c r="DFJ107" s="7"/>
      <c r="DFK107" s="7"/>
      <c r="DFL107" s="7"/>
      <c r="DFM107" s="7"/>
      <c r="DFN107" s="7"/>
      <c r="DFO107" s="7"/>
      <c r="DFP107" s="7"/>
      <c r="DFQ107" s="7"/>
      <c r="DFR107" s="7"/>
      <c r="DFS107" s="7"/>
      <c r="DFT107" s="7"/>
      <c r="DFU107" s="7"/>
      <c r="DFV107" s="7"/>
      <c r="DFW107" s="7"/>
      <c r="DFX107" s="7"/>
      <c r="DFY107" s="7"/>
      <c r="DFZ107" s="7"/>
      <c r="DGA107" s="7"/>
      <c r="DGB107" s="7"/>
      <c r="DGC107" s="7"/>
      <c r="DGD107" s="7"/>
      <c r="DGE107" s="7"/>
      <c r="DGF107" s="7"/>
      <c r="DGG107" s="7"/>
      <c r="DGH107" s="7"/>
      <c r="DGI107" s="7"/>
      <c r="DGJ107" s="7"/>
      <c r="DGK107" s="7"/>
      <c r="DGL107" s="7"/>
      <c r="DGM107" s="7"/>
      <c r="DGN107" s="7"/>
      <c r="DGO107" s="7"/>
      <c r="DGP107" s="7"/>
      <c r="DGQ107" s="7"/>
      <c r="DGR107" s="7"/>
      <c r="DGS107" s="7"/>
      <c r="DGT107" s="7"/>
      <c r="DGU107" s="7"/>
      <c r="DGV107" s="7"/>
      <c r="DGW107" s="7"/>
      <c r="DGX107" s="7"/>
      <c r="DGY107" s="7"/>
      <c r="DGZ107" s="7"/>
      <c r="DHA107" s="7"/>
      <c r="DHB107" s="7"/>
      <c r="DHC107" s="7"/>
      <c r="DHD107" s="7"/>
      <c r="DHE107" s="7"/>
      <c r="DHF107" s="7"/>
      <c r="DHG107" s="7"/>
      <c r="DHH107" s="7"/>
      <c r="DHI107" s="7"/>
      <c r="DHJ107" s="7"/>
      <c r="DHK107" s="7"/>
      <c r="DHL107" s="7"/>
      <c r="DHM107" s="7"/>
      <c r="DHN107" s="7"/>
      <c r="DHO107" s="7"/>
      <c r="DHP107" s="7"/>
      <c r="DHQ107" s="7"/>
      <c r="DHR107" s="7"/>
      <c r="DHS107" s="7"/>
      <c r="DHT107" s="7"/>
      <c r="DHU107" s="7"/>
      <c r="DHV107" s="7"/>
      <c r="DHW107" s="7"/>
      <c r="DHX107" s="7"/>
      <c r="DHY107" s="7"/>
      <c r="DHZ107" s="7"/>
      <c r="DIA107" s="7"/>
      <c r="DIB107" s="7"/>
      <c r="DIC107" s="7"/>
      <c r="DID107" s="7"/>
      <c r="DIE107" s="7"/>
      <c r="DIF107" s="7"/>
      <c r="DIG107" s="7"/>
      <c r="DIH107" s="7"/>
      <c r="DII107" s="7"/>
      <c r="DIJ107" s="7"/>
      <c r="DIK107" s="7"/>
      <c r="DIL107" s="7"/>
      <c r="DIM107" s="7"/>
      <c r="DIN107" s="7"/>
      <c r="DIO107" s="7"/>
      <c r="DIP107" s="7"/>
      <c r="DIQ107" s="7"/>
      <c r="DIR107" s="7"/>
      <c r="DIS107" s="7"/>
      <c r="DIT107" s="7"/>
      <c r="DIU107" s="7"/>
      <c r="DIV107" s="7"/>
      <c r="DIW107" s="7"/>
      <c r="DIX107" s="7"/>
      <c r="DIY107" s="7"/>
      <c r="DIZ107" s="7"/>
      <c r="DJA107" s="7"/>
      <c r="DJB107" s="7"/>
      <c r="DJC107" s="7"/>
      <c r="DJD107" s="7"/>
      <c r="DJE107" s="7"/>
      <c r="DJF107" s="7"/>
      <c r="DJG107" s="7"/>
      <c r="DJH107" s="7"/>
      <c r="DJI107" s="7"/>
      <c r="DJJ107" s="7"/>
      <c r="DJK107" s="7"/>
      <c r="DJL107" s="7"/>
      <c r="DJM107" s="7"/>
      <c r="DJN107" s="7"/>
      <c r="DJO107" s="7"/>
      <c r="DJP107" s="7"/>
      <c r="DJQ107" s="7"/>
      <c r="DJR107" s="7"/>
      <c r="DJS107" s="7"/>
      <c r="DJT107" s="7"/>
      <c r="DJU107" s="7"/>
      <c r="DJV107" s="7"/>
      <c r="DJW107" s="7"/>
      <c r="DJX107" s="7"/>
      <c r="DJY107" s="7"/>
      <c r="DJZ107" s="7"/>
      <c r="DKA107" s="7"/>
      <c r="DKB107" s="7"/>
      <c r="DKC107" s="7"/>
      <c r="DKD107" s="7"/>
      <c r="DKE107" s="7"/>
      <c r="DKF107" s="7"/>
      <c r="DKG107" s="7"/>
      <c r="DKH107" s="7"/>
      <c r="DKI107" s="7"/>
      <c r="DKJ107" s="7"/>
      <c r="DKK107" s="7"/>
      <c r="DKL107" s="7"/>
      <c r="DKM107" s="7"/>
      <c r="DKN107" s="7"/>
      <c r="DKO107" s="7"/>
      <c r="DKP107" s="7"/>
      <c r="DKQ107" s="7"/>
      <c r="DKR107" s="7"/>
      <c r="DKS107" s="7"/>
      <c r="DKT107" s="7"/>
      <c r="DKU107" s="7"/>
      <c r="DKV107" s="7"/>
      <c r="DKW107" s="7"/>
      <c r="DKX107" s="7"/>
      <c r="DKY107" s="7"/>
      <c r="DKZ107" s="7"/>
      <c r="DLA107" s="7"/>
      <c r="DLB107" s="7"/>
      <c r="DLC107" s="7"/>
      <c r="DLD107" s="7"/>
      <c r="DLE107" s="7"/>
      <c r="DLF107" s="7"/>
      <c r="DLG107" s="7"/>
      <c r="DLH107" s="7"/>
      <c r="DLI107" s="7"/>
      <c r="DLJ107" s="7"/>
      <c r="DLK107" s="7"/>
      <c r="DLL107" s="7"/>
      <c r="DLM107" s="7"/>
      <c r="DLN107" s="7"/>
      <c r="DLO107" s="7"/>
      <c r="DLP107" s="7"/>
      <c r="DLQ107" s="7"/>
      <c r="DLR107" s="7"/>
      <c r="DLS107" s="7"/>
      <c r="DLT107" s="7"/>
      <c r="DLU107" s="7"/>
      <c r="DLV107" s="7"/>
      <c r="DLW107" s="7"/>
      <c r="DLX107" s="7"/>
      <c r="DLY107" s="7"/>
      <c r="DLZ107" s="7"/>
      <c r="DMA107" s="7"/>
      <c r="DMB107" s="7"/>
      <c r="DMC107" s="7"/>
      <c r="DMD107" s="7"/>
      <c r="DME107" s="7"/>
      <c r="DMF107" s="7"/>
      <c r="DMG107" s="7"/>
      <c r="DMH107" s="7"/>
      <c r="DMI107" s="7"/>
      <c r="DMJ107" s="7"/>
      <c r="DMK107" s="7"/>
      <c r="DML107" s="7"/>
      <c r="DMM107" s="7"/>
      <c r="DMN107" s="7"/>
      <c r="DMO107" s="7"/>
      <c r="DMP107" s="7"/>
      <c r="DMQ107" s="7"/>
      <c r="DMR107" s="7"/>
      <c r="DMS107" s="7"/>
      <c r="DMT107" s="7"/>
      <c r="DMU107" s="7"/>
      <c r="DMV107" s="7"/>
      <c r="DMW107" s="7"/>
      <c r="DMX107" s="7"/>
      <c r="DMY107" s="7"/>
      <c r="DMZ107" s="7"/>
      <c r="DNA107" s="7"/>
      <c r="DNB107" s="7"/>
      <c r="DNC107" s="7"/>
      <c r="DND107" s="7"/>
      <c r="DNE107" s="7"/>
      <c r="DNF107" s="7"/>
      <c r="DNG107" s="7"/>
      <c r="DNH107" s="7"/>
      <c r="DNI107" s="7"/>
      <c r="DNJ107" s="7"/>
      <c r="DNK107" s="7"/>
      <c r="DNL107" s="7"/>
      <c r="DNM107" s="7"/>
      <c r="DNN107" s="7"/>
      <c r="DNO107" s="7"/>
      <c r="DNP107" s="7"/>
      <c r="DNQ107" s="7"/>
      <c r="DNR107" s="7"/>
      <c r="DNS107" s="7"/>
      <c r="DNT107" s="7"/>
      <c r="DNU107" s="7"/>
      <c r="DNV107" s="7"/>
      <c r="DNW107" s="7"/>
      <c r="DNX107" s="7"/>
      <c r="DNY107" s="7"/>
      <c r="DNZ107" s="7"/>
      <c r="DOA107" s="7"/>
      <c r="DOB107" s="7"/>
      <c r="DOC107" s="7"/>
      <c r="DOD107" s="7"/>
      <c r="DOE107" s="7"/>
      <c r="DOF107" s="7"/>
      <c r="DOG107" s="7"/>
      <c r="DOH107" s="7"/>
      <c r="DOI107" s="7"/>
      <c r="DOJ107" s="7"/>
      <c r="DOK107" s="7"/>
      <c r="DOL107" s="7"/>
      <c r="DOM107" s="7"/>
      <c r="DON107" s="7"/>
      <c r="DOO107" s="7"/>
      <c r="DOP107" s="7"/>
      <c r="DOQ107" s="7"/>
      <c r="DOR107" s="7"/>
      <c r="DOS107" s="7"/>
      <c r="DOT107" s="7"/>
      <c r="DOU107" s="7"/>
      <c r="DOV107" s="7"/>
      <c r="DOW107" s="7"/>
      <c r="DOX107" s="7"/>
      <c r="DOY107" s="7"/>
      <c r="DOZ107" s="7"/>
      <c r="DPA107" s="7"/>
      <c r="DPB107" s="7"/>
      <c r="DPC107" s="7"/>
      <c r="DPD107" s="7"/>
      <c r="DPE107" s="7"/>
      <c r="DPF107" s="7"/>
      <c r="DPG107" s="7"/>
      <c r="DPH107" s="7"/>
      <c r="DPI107" s="7"/>
      <c r="DPJ107" s="7"/>
      <c r="DPK107" s="7"/>
      <c r="DPL107" s="7"/>
      <c r="DPM107" s="7"/>
      <c r="DPN107" s="7"/>
      <c r="DPO107" s="7"/>
      <c r="DPP107" s="7"/>
      <c r="DPQ107" s="7"/>
      <c r="DPR107" s="7"/>
      <c r="DPS107" s="7"/>
      <c r="DPT107" s="7"/>
      <c r="DPU107" s="7"/>
      <c r="DPV107" s="7"/>
      <c r="DPW107" s="7"/>
      <c r="DPX107" s="7"/>
      <c r="DPY107" s="7"/>
      <c r="DPZ107" s="7"/>
      <c r="DQA107" s="7"/>
      <c r="DQB107" s="7"/>
      <c r="DQC107" s="7"/>
      <c r="DQD107" s="7"/>
      <c r="DQE107" s="7"/>
      <c r="DQF107" s="7"/>
      <c r="DQG107" s="7"/>
      <c r="DQH107" s="7"/>
      <c r="DQI107" s="7"/>
      <c r="DQJ107" s="7"/>
      <c r="DQK107" s="7"/>
      <c r="DQL107" s="7"/>
      <c r="DQM107" s="7"/>
      <c r="DQN107" s="7"/>
      <c r="DQO107" s="7"/>
      <c r="DQP107" s="7"/>
      <c r="DQQ107" s="7"/>
      <c r="DQR107" s="7"/>
      <c r="DQS107" s="7"/>
      <c r="DQT107" s="7"/>
      <c r="DQU107" s="7"/>
      <c r="DQV107" s="7"/>
      <c r="DQW107" s="7"/>
      <c r="DQX107" s="7"/>
      <c r="DQY107" s="7"/>
      <c r="DQZ107" s="7"/>
      <c r="DRA107" s="7"/>
      <c r="DRB107" s="7"/>
      <c r="DRC107" s="7"/>
      <c r="DRD107" s="7"/>
      <c r="DRE107" s="7"/>
      <c r="DRF107" s="7"/>
      <c r="DRG107" s="7"/>
      <c r="DRH107" s="7"/>
      <c r="DRI107" s="7"/>
      <c r="DRJ107" s="7"/>
      <c r="DRK107" s="7"/>
      <c r="DRL107" s="7"/>
      <c r="DRM107" s="7"/>
      <c r="DRN107" s="7"/>
      <c r="DRO107" s="7"/>
      <c r="DRP107" s="7"/>
      <c r="DRQ107" s="7"/>
      <c r="DRR107" s="7"/>
      <c r="DRS107" s="7"/>
      <c r="DRT107" s="7"/>
      <c r="DRU107" s="7"/>
      <c r="DRV107" s="7"/>
      <c r="DRW107" s="7"/>
      <c r="DRX107" s="7"/>
      <c r="DRY107" s="7"/>
      <c r="DRZ107" s="7"/>
      <c r="DSA107" s="7"/>
      <c r="DSB107" s="7"/>
      <c r="DSC107" s="7"/>
      <c r="DSD107" s="7"/>
      <c r="DSE107" s="7"/>
      <c r="DSF107" s="7"/>
      <c r="DSG107" s="7"/>
      <c r="DSH107" s="7"/>
      <c r="DSI107" s="7"/>
      <c r="DSJ107" s="7"/>
      <c r="DSK107" s="7"/>
      <c r="DSL107" s="7"/>
      <c r="DSM107" s="7"/>
      <c r="DSN107" s="7"/>
      <c r="DSO107" s="7"/>
      <c r="DSP107" s="7"/>
      <c r="DSQ107" s="7"/>
      <c r="DSR107" s="7"/>
      <c r="DSS107" s="7"/>
      <c r="DST107" s="7"/>
      <c r="DSU107" s="7"/>
      <c r="DSV107" s="7"/>
      <c r="DSW107" s="7"/>
      <c r="DSX107" s="7"/>
      <c r="DSY107" s="7"/>
      <c r="DSZ107" s="7"/>
      <c r="DTA107" s="7"/>
      <c r="DTB107" s="7"/>
      <c r="DTC107" s="7"/>
      <c r="DTD107" s="7"/>
      <c r="DTE107" s="7"/>
      <c r="DTF107" s="7"/>
      <c r="DTG107" s="7"/>
      <c r="DTH107" s="7"/>
      <c r="DTI107" s="7"/>
      <c r="DTJ107" s="7"/>
      <c r="DTK107" s="7"/>
      <c r="DTL107" s="7"/>
    </row>
    <row r="108" spans="1:3236" ht="46.5" x14ac:dyDescent="0.7">
      <c r="A108" s="66">
        <v>43530</v>
      </c>
      <c r="B108" s="66">
        <v>43530</v>
      </c>
      <c r="C108" s="62" t="s">
        <v>21</v>
      </c>
      <c r="D108" s="62">
        <v>44111503</v>
      </c>
      <c r="E108" s="63" t="s">
        <v>128</v>
      </c>
      <c r="F108" s="62" t="s">
        <v>28</v>
      </c>
      <c r="G108" s="64">
        <v>110</v>
      </c>
      <c r="H108" s="64">
        <f t="shared" si="7"/>
        <v>0</v>
      </c>
      <c r="I108" s="62">
        <v>1</v>
      </c>
      <c r="J108" s="62">
        <v>1</v>
      </c>
      <c r="K108" s="65">
        <v>0</v>
      </c>
      <c r="L108" s="35"/>
      <c r="M108" s="31"/>
      <c r="N108" s="32">
        <f t="shared" si="5"/>
        <v>0</v>
      </c>
      <c r="O108" s="33">
        <v>2</v>
      </c>
      <c r="P108" s="34">
        <f t="shared" si="6"/>
        <v>-2</v>
      </c>
      <c r="Q108" s="10"/>
    </row>
    <row r="109" spans="1:3236" s="7" customFormat="1" ht="46.5" x14ac:dyDescent="0.7">
      <c r="A109" s="61">
        <v>45222</v>
      </c>
      <c r="B109" s="61">
        <v>45222</v>
      </c>
      <c r="C109" s="62" t="s">
        <v>21</v>
      </c>
      <c r="D109" s="62">
        <v>26111702</v>
      </c>
      <c r="E109" s="63" t="s">
        <v>129</v>
      </c>
      <c r="F109" s="62" t="s">
        <v>28</v>
      </c>
      <c r="G109" s="64">
        <v>40.119999999999997</v>
      </c>
      <c r="H109" s="64">
        <f t="shared" si="7"/>
        <v>8545.56</v>
      </c>
      <c r="I109" s="62">
        <v>263</v>
      </c>
      <c r="J109" s="62">
        <v>50</v>
      </c>
      <c r="K109" s="65">
        <v>213</v>
      </c>
      <c r="L109" s="35"/>
      <c r="M109" s="31"/>
      <c r="N109" s="32">
        <f t="shared" si="5"/>
        <v>213</v>
      </c>
      <c r="O109" s="33"/>
      <c r="P109" s="34">
        <f t="shared" si="6"/>
        <v>213</v>
      </c>
      <c r="Q109" s="10"/>
    </row>
    <row r="110" spans="1:3236" ht="46.5" x14ac:dyDescent="0.7">
      <c r="A110" s="66">
        <v>44818</v>
      </c>
      <c r="B110" s="66">
        <v>44818</v>
      </c>
      <c r="C110" s="62" t="s">
        <v>21</v>
      </c>
      <c r="D110" s="62">
        <v>26111702</v>
      </c>
      <c r="E110" s="63" t="s">
        <v>130</v>
      </c>
      <c r="F110" s="62" t="s">
        <v>28</v>
      </c>
      <c r="G110" s="64" t="s">
        <v>131</v>
      </c>
      <c r="H110" s="64">
        <v>8906.64</v>
      </c>
      <c r="I110" s="62">
        <v>204</v>
      </c>
      <c r="J110" s="62">
        <v>89</v>
      </c>
      <c r="K110" s="65">
        <v>115</v>
      </c>
      <c r="L110" s="35"/>
      <c r="M110" s="31"/>
      <c r="N110" s="32">
        <f t="shared" si="5"/>
        <v>115</v>
      </c>
      <c r="O110" s="33"/>
      <c r="P110" s="34">
        <f t="shared" si="6"/>
        <v>115</v>
      </c>
      <c r="Q110" s="10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  <c r="IV110" s="7"/>
      <c r="IW110" s="7"/>
      <c r="IX110" s="7"/>
      <c r="IY110" s="7"/>
      <c r="IZ110" s="7"/>
      <c r="JA110" s="7"/>
      <c r="JB110" s="7"/>
      <c r="JC110" s="7"/>
      <c r="JD110" s="7"/>
      <c r="JE110" s="7"/>
      <c r="JF110" s="7"/>
      <c r="JG110" s="7"/>
      <c r="JH110" s="7"/>
      <c r="JI110" s="7"/>
      <c r="JJ110" s="7"/>
      <c r="JK110" s="7"/>
      <c r="JL110" s="7"/>
      <c r="JM110" s="7"/>
      <c r="JN110" s="7"/>
      <c r="JO110" s="7"/>
      <c r="JP110" s="7"/>
      <c r="JQ110" s="7"/>
      <c r="JR110" s="7"/>
      <c r="JS110" s="7"/>
      <c r="JT110" s="7"/>
      <c r="JU110" s="7"/>
      <c r="JV110" s="7"/>
      <c r="JW110" s="7"/>
      <c r="JX110" s="7"/>
      <c r="JY110" s="7"/>
      <c r="JZ110" s="7"/>
      <c r="KA110" s="7"/>
      <c r="KB110" s="7"/>
      <c r="KC110" s="7"/>
      <c r="KD110" s="7"/>
      <c r="KE110" s="7"/>
      <c r="KF110" s="7"/>
      <c r="KG110" s="7"/>
      <c r="KH110" s="7"/>
      <c r="KI110" s="7"/>
      <c r="KJ110" s="7"/>
      <c r="KK110" s="7"/>
      <c r="KL110" s="7"/>
      <c r="KM110" s="7"/>
      <c r="KN110" s="7"/>
      <c r="KO110" s="7"/>
      <c r="KP110" s="7"/>
      <c r="KQ110" s="7"/>
      <c r="KR110" s="7"/>
      <c r="KS110" s="7"/>
      <c r="KT110" s="7"/>
      <c r="KU110" s="7"/>
      <c r="KV110" s="7"/>
      <c r="KW110" s="7"/>
      <c r="KX110" s="7"/>
      <c r="KY110" s="7"/>
      <c r="KZ110" s="7"/>
      <c r="LA110" s="7"/>
      <c r="LB110" s="7"/>
      <c r="LC110" s="7"/>
      <c r="LD110" s="7"/>
      <c r="LE110" s="7"/>
      <c r="LF110" s="7"/>
      <c r="LG110" s="7"/>
      <c r="LH110" s="7"/>
      <c r="LI110" s="7"/>
      <c r="LJ110" s="7"/>
      <c r="LK110" s="7"/>
      <c r="LL110" s="7"/>
      <c r="LM110" s="7"/>
      <c r="LN110" s="7"/>
      <c r="LO110" s="7"/>
      <c r="LP110" s="7"/>
      <c r="LQ110" s="7"/>
      <c r="LR110" s="7"/>
      <c r="LS110" s="7"/>
      <c r="LT110" s="7"/>
      <c r="LU110" s="7"/>
      <c r="LV110" s="7"/>
      <c r="LW110" s="7"/>
      <c r="LX110" s="7"/>
      <c r="LY110" s="7"/>
      <c r="LZ110" s="7"/>
      <c r="MA110" s="7"/>
      <c r="MB110" s="7"/>
      <c r="MC110" s="7"/>
      <c r="MD110" s="7"/>
      <c r="ME110" s="7"/>
      <c r="MF110" s="7"/>
      <c r="MG110" s="7"/>
      <c r="MH110" s="7"/>
      <c r="MI110" s="7"/>
      <c r="MJ110" s="7"/>
      <c r="MK110" s="7"/>
      <c r="ML110" s="7"/>
      <c r="MM110" s="7"/>
      <c r="MN110" s="7"/>
      <c r="MO110" s="7"/>
      <c r="MP110" s="7"/>
      <c r="MQ110" s="7"/>
      <c r="MR110" s="7"/>
      <c r="MS110" s="7"/>
      <c r="MT110" s="7"/>
      <c r="MU110" s="7"/>
      <c r="MV110" s="7"/>
      <c r="MW110" s="7"/>
      <c r="MX110" s="7"/>
      <c r="MY110" s="7"/>
      <c r="MZ110" s="7"/>
      <c r="NA110" s="7"/>
      <c r="NB110" s="7"/>
      <c r="NC110" s="7"/>
      <c r="ND110" s="7"/>
      <c r="NE110" s="7"/>
      <c r="NF110" s="7"/>
      <c r="NG110" s="7"/>
      <c r="NH110" s="7"/>
      <c r="NI110" s="7"/>
      <c r="NJ110" s="7"/>
      <c r="NK110" s="7"/>
      <c r="NL110" s="7"/>
      <c r="NM110" s="7"/>
      <c r="NN110" s="7"/>
      <c r="NO110" s="7"/>
      <c r="NP110" s="7"/>
      <c r="NQ110" s="7"/>
      <c r="NR110" s="7"/>
      <c r="NS110" s="7"/>
      <c r="NT110" s="7"/>
      <c r="NU110" s="7"/>
      <c r="NV110" s="7"/>
      <c r="NW110" s="7"/>
      <c r="NX110" s="7"/>
      <c r="NY110" s="7"/>
      <c r="NZ110" s="7"/>
      <c r="OA110" s="7"/>
      <c r="OB110" s="7"/>
      <c r="OC110" s="7"/>
      <c r="OD110" s="7"/>
      <c r="OE110" s="7"/>
      <c r="OF110" s="7"/>
      <c r="OG110" s="7"/>
      <c r="OH110" s="7"/>
      <c r="OI110" s="7"/>
      <c r="OJ110" s="7"/>
      <c r="OK110" s="7"/>
      <c r="OL110" s="7"/>
      <c r="OM110" s="7"/>
      <c r="ON110" s="7"/>
      <c r="OO110" s="7"/>
      <c r="OP110" s="7"/>
      <c r="OQ110" s="7"/>
      <c r="OR110" s="7"/>
      <c r="OS110" s="7"/>
      <c r="OT110" s="7"/>
      <c r="OU110" s="7"/>
      <c r="OV110" s="7"/>
      <c r="OW110" s="7"/>
      <c r="OX110" s="7"/>
      <c r="OY110" s="7"/>
      <c r="OZ110" s="7"/>
      <c r="PA110" s="7"/>
      <c r="PB110" s="7"/>
      <c r="PC110" s="7"/>
      <c r="PD110" s="7"/>
      <c r="PE110" s="7"/>
      <c r="PF110" s="7"/>
      <c r="PG110" s="7"/>
      <c r="PH110" s="7"/>
      <c r="PI110" s="7"/>
      <c r="PJ110" s="7"/>
      <c r="PK110" s="7"/>
      <c r="PL110" s="7"/>
      <c r="PM110" s="7"/>
      <c r="PN110" s="7"/>
      <c r="PO110" s="7"/>
      <c r="PP110" s="7"/>
      <c r="PQ110" s="7"/>
      <c r="PR110" s="7"/>
      <c r="PS110" s="7"/>
      <c r="PT110" s="7"/>
      <c r="PU110" s="7"/>
      <c r="PV110" s="7"/>
      <c r="PW110" s="7"/>
      <c r="PX110" s="7"/>
      <c r="PY110" s="7"/>
      <c r="PZ110" s="7"/>
      <c r="QA110" s="7"/>
      <c r="QB110" s="7"/>
      <c r="QC110" s="7"/>
      <c r="QD110" s="7"/>
      <c r="QE110" s="7"/>
      <c r="QF110" s="7"/>
      <c r="QG110" s="7"/>
      <c r="QH110" s="7"/>
      <c r="QI110" s="7"/>
      <c r="QJ110" s="7"/>
      <c r="QK110" s="7"/>
      <c r="QL110" s="7"/>
      <c r="QM110" s="7"/>
      <c r="QN110" s="7"/>
      <c r="QO110" s="7"/>
      <c r="QP110" s="7"/>
      <c r="QQ110" s="7"/>
      <c r="QR110" s="7"/>
      <c r="QS110" s="7"/>
      <c r="QT110" s="7"/>
      <c r="QU110" s="7"/>
      <c r="QV110" s="7"/>
      <c r="QW110" s="7"/>
      <c r="QX110" s="7"/>
      <c r="QY110" s="7"/>
      <c r="QZ110" s="7"/>
      <c r="RA110" s="7"/>
      <c r="RB110" s="7"/>
      <c r="RC110" s="7"/>
      <c r="RD110" s="7"/>
      <c r="RE110" s="7"/>
      <c r="RF110" s="7"/>
      <c r="RG110" s="7"/>
      <c r="RH110" s="7"/>
      <c r="RI110" s="7"/>
      <c r="RJ110" s="7"/>
      <c r="RK110" s="7"/>
      <c r="RL110" s="7"/>
      <c r="RM110" s="7"/>
      <c r="RN110" s="7"/>
      <c r="RO110" s="7"/>
      <c r="RP110" s="7"/>
      <c r="RQ110" s="7"/>
      <c r="RR110" s="7"/>
      <c r="RS110" s="7"/>
      <c r="RT110" s="7"/>
      <c r="RU110" s="7"/>
      <c r="RV110" s="7"/>
      <c r="RW110" s="7"/>
      <c r="RX110" s="7"/>
      <c r="RY110" s="7"/>
      <c r="RZ110" s="7"/>
      <c r="SA110" s="7"/>
      <c r="SB110" s="7"/>
      <c r="SC110" s="7"/>
      <c r="SD110" s="7"/>
      <c r="SE110" s="7"/>
      <c r="SF110" s="7"/>
      <c r="SG110" s="7"/>
      <c r="SH110" s="7"/>
      <c r="SI110" s="7"/>
      <c r="SJ110" s="7"/>
      <c r="SK110" s="7"/>
      <c r="SL110" s="7"/>
      <c r="SM110" s="7"/>
      <c r="SN110" s="7"/>
      <c r="SO110" s="7"/>
      <c r="SP110" s="7"/>
      <c r="SQ110" s="7"/>
      <c r="SR110" s="7"/>
      <c r="SS110" s="7"/>
      <c r="ST110" s="7"/>
      <c r="SU110" s="7"/>
      <c r="SV110" s="7"/>
      <c r="SW110" s="7"/>
      <c r="SX110" s="7"/>
      <c r="SY110" s="7"/>
      <c r="SZ110" s="7"/>
      <c r="TA110" s="7"/>
      <c r="TB110" s="7"/>
      <c r="TC110" s="7"/>
      <c r="TD110" s="7"/>
      <c r="TE110" s="7"/>
      <c r="TF110" s="7"/>
      <c r="TG110" s="7"/>
      <c r="TH110" s="7"/>
      <c r="TI110" s="7"/>
      <c r="TJ110" s="7"/>
      <c r="TK110" s="7"/>
      <c r="TL110" s="7"/>
      <c r="TM110" s="7"/>
      <c r="TN110" s="7"/>
      <c r="TO110" s="7"/>
      <c r="TP110" s="7"/>
      <c r="TQ110" s="7"/>
      <c r="TR110" s="7"/>
      <c r="TS110" s="7"/>
      <c r="TT110" s="7"/>
      <c r="TU110" s="7"/>
      <c r="TV110" s="7"/>
      <c r="TW110" s="7"/>
      <c r="TX110" s="7"/>
      <c r="TY110" s="7"/>
      <c r="TZ110" s="7"/>
      <c r="UA110" s="7"/>
      <c r="UB110" s="7"/>
      <c r="UC110" s="7"/>
      <c r="UD110" s="7"/>
      <c r="UE110" s="7"/>
      <c r="UF110" s="7"/>
      <c r="UG110" s="7"/>
      <c r="UH110" s="7"/>
      <c r="UI110" s="7"/>
      <c r="UJ110" s="7"/>
      <c r="UK110" s="7"/>
      <c r="UL110" s="7"/>
      <c r="UM110" s="7"/>
      <c r="UN110" s="7"/>
      <c r="UO110" s="7"/>
      <c r="UP110" s="7"/>
      <c r="UQ110" s="7"/>
      <c r="UR110" s="7"/>
      <c r="US110" s="7"/>
      <c r="UT110" s="7"/>
      <c r="UU110" s="7"/>
      <c r="UV110" s="7"/>
      <c r="UW110" s="7"/>
      <c r="UX110" s="7"/>
      <c r="UY110" s="7"/>
      <c r="UZ110" s="7"/>
      <c r="VA110" s="7"/>
      <c r="VB110" s="7"/>
      <c r="VC110" s="7"/>
      <c r="VD110" s="7"/>
      <c r="VE110" s="7"/>
      <c r="VF110" s="7"/>
      <c r="VG110" s="7"/>
      <c r="VH110" s="7"/>
      <c r="VI110" s="7"/>
      <c r="VJ110" s="7"/>
      <c r="VK110" s="7"/>
      <c r="VL110" s="7"/>
      <c r="VM110" s="7"/>
      <c r="VN110" s="7"/>
      <c r="VO110" s="7"/>
      <c r="VP110" s="7"/>
      <c r="VQ110" s="7"/>
      <c r="VR110" s="7"/>
      <c r="VS110" s="7"/>
      <c r="VT110" s="7"/>
      <c r="VU110" s="7"/>
      <c r="VV110" s="7"/>
      <c r="VW110" s="7"/>
      <c r="VX110" s="7"/>
      <c r="VY110" s="7"/>
      <c r="VZ110" s="7"/>
      <c r="WA110" s="7"/>
      <c r="WB110" s="7"/>
      <c r="WC110" s="7"/>
      <c r="WD110" s="7"/>
      <c r="WE110" s="7"/>
      <c r="WF110" s="7"/>
      <c r="WG110" s="7"/>
      <c r="WH110" s="7"/>
      <c r="WI110" s="7"/>
      <c r="WJ110" s="7"/>
      <c r="WK110" s="7"/>
      <c r="WL110" s="7"/>
      <c r="WM110" s="7"/>
      <c r="WN110" s="7"/>
      <c r="WO110" s="7"/>
      <c r="WP110" s="7"/>
      <c r="WQ110" s="7"/>
      <c r="WR110" s="7"/>
      <c r="WS110" s="7"/>
      <c r="WT110" s="7"/>
      <c r="WU110" s="7"/>
      <c r="WV110" s="7"/>
      <c r="WW110" s="7"/>
      <c r="WX110" s="7"/>
      <c r="WY110" s="7"/>
      <c r="WZ110" s="7"/>
      <c r="XA110" s="7"/>
      <c r="XB110" s="7"/>
      <c r="XC110" s="7"/>
      <c r="XD110" s="7"/>
      <c r="XE110" s="7"/>
      <c r="XF110" s="7"/>
      <c r="XG110" s="7"/>
      <c r="XH110" s="7"/>
      <c r="XI110" s="7"/>
      <c r="XJ110" s="7"/>
      <c r="XK110" s="7"/>
      <c r="XL110" s="7"/>
      <c r="XM110" s="7"/>
      <c r="XN110" s="7"/>
      <c r="XO110" s="7"/>
      <c r="XP110" s="7"/>
      <c r="XQ110" s="7"/>
      <c r="XR110" s="7"/>
      <c r="XS110" s="7"/>
      <c r="XT110" s="7"/>
      <c r="XU110" s="7"/>
      <c r="XV110" s="7"/>
      <c r="XW110" s="7"/>
      <c r="XX110" s="7"/>
      <c r="XY110" s="7"/>
      <c r="XZ110" s="7"/>
      <c r="YA110" s="7"/>
      <c r="YB110" s="7"/>
      <c r="YC110" s="7"/>
      <c r="YD110" s="7"/>
      <c r="YE110" s="7"/>
      <c r="YF110" s="7"/>
      <c r="YG110" s="7"/>
      <c r="YH110" s="7"/>
      <c r="YI110" s="7"/>
      <c r="YJ110" s="7"/>
      <c r="YK110" s="7"/>
      <c r="YL110" s="7"/>
      <c r="YM110" s="7"/>
      <c r="YN110" s="7"/>
      <c r="YO110" s="7"/>
      <c r="YP110" s="7"/>
      <c r="YQ110" s="7"/>
      <c r="YR110" s="7"/>
      <c r="YS110" s="7"/>
      <c r="YT110" s="7"/>
      <c r="YU110" s="7"/>
      <c r="YV110" s="7"/>
      <c r="YW110" s="7"/>
      <c r="YX110" s="7"/>
      <c r="YY110" s="7"/>
      <c r="YZ110" s="7"/>
      <c r="ZA110" s="7"/>
      <c r="ZB110" s="7"/>
      <c r="ZC110" s="7"/>
      <c r="ZD110" s="7"/>
      <c r="ZE110" s="7"/>
      <c r="ZF110" s="7"/>
      <c r="ZG110" s="7"/>
      <c r="ZH110" s="7"/>
      <c r="ZI110" s="7"/>
      <c r="ZJ110" s="7"/>
      <c r="ZK110" s="7"/>
      <c r="ZL110" s="7"/>
      <c r="ZM110" s="7"/>
      <c r="ZN110" s="7"/>
      <c r="ZO110" s="7"/>
      <c r="ZP110" s="7"/>
      <c r="ZQ110" s="7"/>
      <c r="ZR110" s="7"/>
      <c r="ZS110" s="7"/>
      <c r="ZT110" s="7"/>
      <c r="ZU110" s="7"/>
      <c r="ZV110" s="7"/>
      <c r="ZW110" s="7"/>
      <c r="ZX110" s="7"/>
      <c r="ZY110" s="7"/>
      <c r="ZZ110" s="7"/>
      <c r="AAA110" s="7"/>
      <c r="AAB110" s="7"/>
      <c r="AAC110" s="7"/>
      <c r="AAD110" s="7"/>
      <c r="AAE110" s="7"/>
      <c r="AAF110" s="7"/>
      <c r="AAG110" s="7"/>
      <c r="AAH110" s="7"/>
      <c r="AAI110" s="7"/>
      <c r="AAJ110" s="7"/>
      <c r="AAK110" s="7"/>
      <c r="AAL110" s="7"/>
      <c r="AAM110" s="7"/>
      <c r="AAN110" s="7"/>
      <c r="AAO110" s="7"/>
      <c r="AAP110" s="7"/>
      <c r="AAQ110" s="7"/>
      <c r="AAR110" s="7"/>
      <c r="AAS110" s="7"/>
      <c r="AAT110" s="7"/>
      <c r="AAU110" s="7"/>
      <c r="AAV110" s="7"/>
      <c r="AAW110" s="7"/>
      <c r="AAX110" s="7"/>
      <c r="AAY110" s="7"/>
      <c r="AAZ110" s="7"/>
      <c r="ABA110" s="7"/>
      <c r="ABB110" s="7"/>
      <c r="ABC110" s="7"/>
      <c r="ABD110" s="7"/>
      <c r="ABE110" s="7"/>
      <c r="ABF110" s="7"/>
      <c r="ABG110" s="7"/>
      <c r="ABH110" s="7"/>
      <c r="ABI110" s="7"/>
      <c r="ABJ110" s="7"/>
      <c r="ABK110" s="7"/>
      <c r="ABL110" s="7"/>
      <c r="ABM110" s="7"/>
      <c r="ABN110" s="7"/>
      <c r="ABO110" s="7"/>
      <c r="ABP110" s="7"/>
      <c r="ABQ110" s="7"/>
      <c r="ABR110" s="7"/>
      <c r="ABS110" s="7"/>
      <c r="ABT110" s="7"/>
      <c r="ABU110" s="7"/>
      <c r="ABV110" s="7"/>
      <c r="ABW110" s="7"/>
      <c r="ABX110" s="7"/>
      <c r="ABY110" s="7"/>
      <c r="ABZ110" s="7"/>
      <c r="ACA110" s="7"/>
      <c r="ACB110" s="7"/>
      <c r="ACC110" s="7"/>
      <c r="ACD110" s="7"/>
      <c r="ACE110" s="7"/>
      <c r="ACF110" s="7"/>
      <c r="ACG110" s="7"/>
      <c r="ACH110" s="7"/>
      <c r="ACI110" s="7"/>
      <c r="ACJ110" s="7"/>
      <c r="ACK110" s="7"/>
      <c r="ACL110" s="7"/>
      <c r="ACM110" s="7"/>
      <c r="ACN110" s="7"/>
      <c r="ACO110" s="7"/>
      <c r="ACP110" s="7"/>
      <c r="ACQ110" s="7"/>
      <c r="ACR110" s="7"/>
      <c r="ACS110" s="7"/>
      <c r="ACT110" s="7"/>
      <c r="ACU110" s="7"/>
      <c r="ACV110" s="7"/>
      <c r="ACW110" s="7"/>
      <c r="ACX110" s="7"/>
      <c r="ACY110" s="7"/>
      <c r="ACZ110" s="7"/>
      <c r="ADA110" s="7"/>
      <c r="ADB110" s="7"/>
      <c r="ADC110" s="7"/>
      <c r="ADD110" s="7"/>
      <c r="ADE110" s="7"/>
      <c r="ADF110" s="7"/>
      <c r="ADG110" s="7"/>
      <c r="ADH110" s="7"/>
      <c r="ADI110" s="7"/>
      <c r="ADJ110" s="7"/>
      <c r="ADK110" s="7"/>
      <c r="ADL110" s="7"/>
      <c r="ADM110" s="7"/>
      <c r="ADN110" s="7"/>
      <c r="ADO110" s="7"/>
      <c r="ADP110" s="7"/>
      <c r="ADQ110" s="7"/>
      <c r="ADR110" s="7"/>
      <c r="ADS110" s="7"/>
      <c r="ADT110" s="7"/>
      <c r="ADU110" s="7"/>
      <c r="ADV110" s="7"/>
      <c r="ADW110" s="7"/>
      <c r="ADX110" s="7"/>
      <c r="ADY110" s="7"/>
      <c r="ADZ110" s="7"/>
      <c r="AEA110" s="7"/>
      <c r="AEB110" s="7"/>
      <c r="AEC110" s="7"/>
      <c r="AED110" s="7"/>
      <c r="AEE110" s="7"/>
      <c r="AEF110" s="7"/>
      <c r="AEG110" s="7"/>
      <c r="AEH110" s="7"/>
      <c r="AEI110" s="7"/>
      <c r="AEJ110" s="7"/>
      <c r="AEK110" s="7"/>
      <c r="AEL110" s="7"/>
      <c r="AEM110" s="7"/>
      <c r="AEN110" s="7"/>
      <c r="AEO110" s="7"/>
      <c r="AEP110" s="7"/>
      <c r="AEQ110" s="7"/>
      <c r="AER110" s="7"/>
      <c r="AES110" s="7"/>
      <c r="AET110" s="7"/>
      <c r="AEU110" s="7"/>
      <c r="AEV110" s="7"/>
      <c r="AEW110" s="7"/>
      <c r="AEX110" s="7"/>
      <c r="AEY110" s="7"/>
      <c r="AEZ110" s="7"/>
      <c r="AFA110" s="7"/>
      <c r="AFB110" s="7"/>
      <c r="AFC110" s="7"/>
      <c r="AFD110" s="7"/>
      <c r="AFE110" s="7"/>
      <c r="AFF110" s="7"/>
      <c r="AFG110" s="7"/>
      <c r="AFH110" s="7"/>
      <c r="AFI110" s="7"/>
      <c r="AFJ110" s="7"/>
      <c r="AFK110" s="7"/>
      <c r="AFL110" s="7"/>
      <c r="AFM110" s="7"/>
      <c r="AFN110" s="7"/>
      <c r="AFO110" s="7"/>
      <c r="AFP110" s="7"/>
      <c r="AFQ110" s="7"/>
      <c r="AFR110" s="7"/>
      <c r="AFS110" s="7"/>
      <c r="AFT110" s="7"/>
      <c r="AFU110" s="7"/>
      <c r="AFV110" s="7"/>
      <c r="AFW110" s="7"/>
      <c r="AFX110" s="7"/>
      <c r="AFY110" s="7"/>
      <c r="AFZ110" s="7"/>
      <c r="AGA110" s="7"/>
      <c r="AGB110" s="7"/>
      <c r="AGC110" s="7"/>
      <c r="AGD110" s="7"/>
      <c r="AGE110" s="7"/>
      <c r="AGF110" s="7"/>
      <c r="AGG110" s="7"/>
      <c r="AGH110" s="7"/>
      <c r="AGI110" s="7"/>
      <c r="AGJ110" s="7"/>
      <c r="AGK110" s="7"/>
      <c r="AGL110" s="7"/>
      <c r="AGM110" s="7"/>
      <c r="AGN110" s="7"/>
      <c r="AGO110" s="7"/>
      <c r="AGP110" s="7"/>
      <c r="AGQ110" s="7"/>
      <c r="AGR110" s="7"/>
      <c r="AGS110" s="7"/>
      <c r="AGT110" s="7"/>
      <c r="AGU110" s="7"/>
      <c r="AGV110" s="7"/>
      <c r="AGW110" s="7"/>
      <c r="AGX110" s="7"/>
      <c r="AGY110" s="7"/>
      <c r="AGZ110" s="7"/>
      <c r="AHA110" s="7"/>
      <c r="AHB110" s="7"/>
      <c r="AHC110" s="7"/>
      <c r="AHD110" s="7"/>
      <c r="AHE110" s="7"/>
      <c r="AHF110" s="7"/>
      <c r="AHG110" s="7"/>
      <c r="AHH110" s="7"/>
      <c r="AHI110" s="7"/>
      <c r="AHJ110" s="7"/>
      <c r="AHK110" s="7"/>
      <c r="AHL110" s="7"/>
      <c r="AHM110" s="7"/>
      <c r="AHN110" s="7"/>
      <c r="AHO110" s="7"/>
      <c r="AHP110" s="7"/>
      <c r="AHQ110" s="7"/>
      <c r="AHR110" s="7"/>
      <c r="AHS110" s="7"/>
      <c r="AHT110" s="7"/>
      <c r="AHU110" s="7"/>
      <c r="AHV110" s="7"/>
      <c r="AHW110" s="7"/>
      <c r="AHX110" s="7"/>
      <c r="AHY110" s="7"/>
      <c r="AHZ110" s="7"/>
      <c r="AIA110" s="7"/>
      <c r="AIB110" s="7"/>
      <c r="AIC110" s="7"/>
      <c r="AID110" s="7"/>
      <c r="AIE110" s="7"/>
      <c r="AIF110" s="7"/>
      <c r="AIG110" s="7"/>
      <c r="AIH110" s="7"/>
      <c r="AII110" s="7"/>
      <c r="AIJ110" s="7"/>
      <c r="AIK110" s="7"/>
      <c r="AIL110" s="7"/>
      <c r="AIM110" s="7"/>
      <c r="AIN110" s="7"/>
      <c r="AIO110" s="7"/>
      <c r="AIP110" s="7"/>
      <c r="AIQ110" s="7"/>
      <c r="AIR110" s="7"/>
      <c r="AIS110" s="7"/>
      <c r="AIT110" s="7"/>
      <c r="AIU110" s="7"/>
      <c r="AIV110" s="7"/>
      <c r="AIW110" s="7"/>
      <c r="AIX110" s="7"/>
      <c r="AIY110" s="7"/>
      <c r="AIZ110" s="7"/>
      <c r="AJA110" s="7"/>
      <c r="AJB110" s="7"/>
      <c r="AJC110" s="7"/>
      <c r="AJD110" s="7"/>
      <c r="AJE110" s="7"/>
      <c r="AJF110" s="7"/>
      <c r="AJG110" s="7"/>
      <c r="AJH110" s="7"/>
      <c r="AJI110" s="7"/>
      <c r="AJJ110" s="7"/>
      <c r="AJK110" s="7"/>
      <c r="AJL110" s="7"/>
      <c r="AJM110" s="7"/>
      <c r="AJN110" s="7"/>
      <c r="AJO110" s="7"/>
      <c r="AJP110" s="7"/>
      <c r="AJQ110" s="7"/>
      <c r="AJR110" s="7"/>
      <c r="AJS110" s="7"/>
      <c r="AJT110" s="7"/>
      <c r="AJU110" s="7"/>
      <c r="AJV110" s="7"/>
      <c r="AJW110" s="7"/>
      <c r="AJX110" s="7"/>
      <c r="AJY110" s="7"/>
      <c r="AJZ110" s="7"/>
      <c r="AKA110" s="7"/>
      <c r="AKB110" s="7"/>
      <c r="AKC110" s="7"/>
      <c r="AKD110" s="7"/>
      <c r="AKE110" s="7"/>
      <c r="AKF110" s="7"/>
      <c r="AKG110" s="7"/>
      <c r="AKH110" s="7"/>
      <c r="AKI110" s="7"/>
      <c r="AKJ110" s="7"/>
      <c r="AKK110" s="7"/>
      <c r="AKL110" s="7"/>
      <c r="AKM110" s="7"/>
      <c r="AKN110" s="7"/>
      <c r="AKO110" s="7"/>
      <c r="AKP110" s="7"/>
      <c r="AKQ110" s="7"/>
      <c r="AKR110" s="7"/>
      <c r="AKS110" s="7"/>
      <c r="AKT110" s="7"/>
      <c r="AKU110" s="7"/>
      <c r="AKV110" s="7"/>
      <c r="AKW110" s="7"/>
      <c r="AKX110" s="7"/>
      <c r="AKY110" s="7"/>
      <c r="AKZ110" s="7"/>
      <c r="ALA110" s="7"/>
      <c r="ALB110" s="7"/>
      <c r="ALC110" s="7"/>
      <c r="ALD110" s="7"/>
      <c r="ALE110" s="7"/>
      <c r="ALF110" s="7"/>
      <c r="ALG110" s="7"/>
      <c r="ALH110" s="7"/>
      <c r="ALI110" s="7"/>
      <c r="ALJ110" s="7"/>
      <c r="ALK110" s="7"/>
      <c r="ALL110" s="7"/>
      <c r="ALM110" s="7"/>
      <c r="ALN110" s="7"/>
      <c r="ALO110" s="7"/>
      <c r="ALP110" s="7"/>
      <c r="ALQ110" s="7"/>
      <c r="ALR110" s="7"/>
      <c r="ALS110" s="7"/>
      <c r="ALT110" s="7"/>
      <c r="ALU110" s="7"/>
      <c r="ALV110" s="7"/>
      <c r="ALW110" s="7"/>
      <c r="ALX110" s="7"/>
      <c r="ALY110" s="7"/>
      <c r="ALZ110" s="7"/>
      <c r="AMA110" s="7"/>
      <c r="AMB110" s="7"/>
      <c r="AMC110" s="7"/>
      <c r="AMD110" s="7"/>
      <c r="AME110" s="7"/>
      <c r="AMF110" s="7"/>
      <c r="AMG110" s="7"/>
      <c r="AMH110" s="7"/>
      <c r="AMI110" s="7"/>
      <c r="AMJ110" s="7"/>
      <c r="AMK110" s="7"/>
      <c r="AML110" s="7"/>
      <c r="AMM110" s="7"/>
      <c r="AMN110" s="7"/>
      <c r="AMO110" s="7"/>
      <c r="AMP110" s="7"/>
      <c r="AMQ110" s="7"/>
      <c r="AMR110" s="7"/>
      <c r="AMS110" s="7"/>
      <c r="AMT110" s="7"/>
      <c r="AMU110" s="7"/>
      <c r="AMV110" s="7"/>
      <c r="AMW110" s="7"/>
      <c r="AMX110" s="7"/>
      <c r="AMY110" s="7"/>
      <c r="AMZ110" s="7"/>
      <c r="ANA110" s="7"/>
      <c r="ANB110" s="7"/>
      <c r="ANC110" s="7"/>
      <c r="AND110" s="7"/>
      <c r="ANE110" s="7"/>
      <c r="ANF110" s="7"/>
      <c r="ANG110" s="7"/>
      <c r="ANH110" s="7"/>
      <c r="ANI110" s="7"/>
      <c r="ANJ110" s="7"/>
      <c r="ANK110" s="7"/>
      <c r="ANL110" s="7"/>
      <c r="ANM110" s="7"/>
      <c r="ANN110" s="7"/>
      <c r="ANO110" s="7"/>
      <c r="ANP110" s="7"/>
      <c r="ANQ110" s="7"/>
      <c r="ANR110" s="7"/>
      <c r="ANS110" s="7"/>
      <c r="ANT110" s="7"/>
      <c r="ANU110" s="7"/>
      <c r="ANV110" s="7"/>
      <c r="ANW110" s="7"/>
      <c r="ANX110" s="7"/>
      <c r="ANY110" s="7"/>
      <c r="ANZ110" s="7"/>
      <c r="AOA110" s="7"/>
      <c r="AOB110" s="7"/>
      <c r="AOC110" s="7"/>
      <c r="AOD110" s="7"/>
      <c r="AOE110" s="7"/>
      <c r="AOF110" s="7"/>
      <c r="AOG110" s="7"/>
      <c r="AOH110" s="7"/>
      <c r="AOI110" s="7"/>
      <c r="AOJ110" s="7"/>
      <c r="AOK110" s="7"/>
      <c r="AOL110" s="7"/>
      <c r="AOM110" s="7"/>
      <c r="AON110" s="7"/>
      <c r="AOO110" s="7"/>
      <c r="AOP110" s="7"/>
      <c r="AOQ110" s="7"/>
      <c r="AOR110" s="7"/>
      <c r="AOS110" s="7"/>
      <c r="AOT110" s="7"/>
      <c r="AOU110" s="7"/>
      <c r="AOV110" s="7"/>
      <c r="AOW110" s="7"/>
      <c r="AOX110" s="7"/>
      <c r="AOY110" s="7"/>
      <c r="AOZ110" s="7"/>
      <c r="APA110" s="7"/>
      <c r="APB110" s="7"/>
      <c r="APC110" s="7"/>
      <c r="APD110" s="7"/>
      <c r="APE110" s="7"/>
      <c r="APF110" s="7"/>
      <c r="APG110" s="7"/>
      <c r="APH110" s="7"/>
      <c r="API110" s="7"/>
      <c r="APJ110" s="7"/>
      <c r="APK110" s="7"/>
      <c r="APL110" s="7"/>
      <c r="APM110" s="7"/>
      <c r="APN110" s="7"/>
      <c r="APO110" s="7"/>
      <c r="APP110" s="7"/>
      <c r="APQ110" s="7"/>
      <c r="APR110" s="7"/>
      <c r="APS110" s="7"/>
      <c r="APT110" s="7"/>
      <c r="APU110" s="7"/>
      <c r="APV110" s="7"/>
      <c r="APW110" s="7"/>
      <c r="APX110" s="7"/>
      <c r="APY110" s="7"/>
      <c r="APZ110" s="7"/>
      <c r="AQA110" s="7"/>
      <c r="AQB110" s="7"/>
      <c r="AQC110" s="7"/>
      <c r="AQD110" s="7"/>
      <c r="AQE110" s="7"/>
      <c r="AQF110" s="7"/>
      <c r="AQG110" s="7"/>
      <c r="AQH110" s="7"/>
      <c r="AQI110" s="7"/>
      <c r="AQJ110" s="7"/>
      <c r="AQK110" s="7"/>
      <c r="AQL110" s="7"/>
      <c r="AQM110" s="7"/>
      <c r="AQN110" s="7"/>
      <c r="AQO110" s="7"/>
      <c r="AQP110" s="7"/>
      <c r="AQQ110" s="7"/>
      <c r="AQR110" s="7"/>
      <c r="AQS110" s="7"/>
      <c r="AQT110" s="7"/>
      <c r="AQU110" s="7"/>
      <c r="AQV110" s="7"/>
      <c r="AQW110" s="7"/>
      <c r="AQX110" s="7"/>
      <c r="AQY110" s="7"/>
      <c r="AQZ110" s="7"/>
      <c r="ARA110" s="7"/>
      <c r="ARB110" s="7"/>
      <c r="ARC110" s="7"/>
      <c r="ARD110" s="7"/>
      <c r="ARE110" s="7"/>
      <c r="ARF110" s="7"/>
      <c r="ARG110" s="7"/>
      <c r="ARH110" s="7"/>
      <c r="ARI110" s="7"/>
      <c r="ARJ110" s="7"/>
      <c r="ARK110" s="7"/>
      <c r="ARL110" s="7"/>
      <c r="ARM110" s="7"/>
      <c r="ARN110" s="7"/>
      <c r="ARO110" s="7"/>
      <c r="ARP110" s="7"/>
      <c r="ARQ110" s="7"/>
      <c r="ARR110" s="7"/>
      <c r="ARS110" s="7"/>
      <c r="ART110" s="7"/>
      <c r="ARU110" s="7"/>
      <c r="ARV110" s="7"/>
      <c r="ARW110" s="7"/>
      <c r="ARX110" s="7"/>
      <c r="ARY110" s="7"/>
      <c r="ARZ110" s="7"/>
      <c r="ASA110" s="7"/>
      <c r="ASB110" s="7"/>
      <c r="ASC110" s="7"/>
      <c r="ASD110" s="7"/>
      <c r="ASE110" s="7"/>
      <c r="ASF110" s="7"/>
      <c r="ASG110" s="7"/>
      <c r="ASH110" s="7"/>
      <c r="ASI110" s="7"/>
      <c r="ASJ110" s="7"/>
      <c r="ASK110" s="7"/>
      <c r="ASL110" s="7"/>
      <c r="ASM110" s="7"/>
      <c r="ASN110" s="7"/>
      <c r="ASO110" s="7"/>
      <c r="ASP110" s="7"/>
      <c r="ASQ110" s="7"/>
      <c r="ASR110" s="7"/>
      <c r="ASS110" s="7"/>
      <c r="AST110" s="7"/>
      <c r="ASU110" s="7"/>
      <c r="ASV110" s="7"/>
      <c r="ASW110" s="7"/>
      <c r="ASX110" s="7"/>
      <c r="ASY110" s="7"/>
      <c r="ASZ110" s="7"/>
      <c r="ATA110" s="7"/>
      <c r="ATB110" s="7"/>
      <c r="ATC110" s="7"/>
      <c r="ATD110" s="7"/>
      <c r="ATE110" s="7"/>
      <c r="ATF110" s="7"/>
      <c r="ATG110" s="7"/>
      <c r="ATH110" s="7"/>
      <c r="ATI110" s="7"/>
      <c r="ATJ110" s="7"/>
      <c r="ATK110" s="7"/>
      <c r="ATL110" s="7"/>
      <c r="ATM110" s="7"/>
      <c r="ATN110" s="7"/>
      <c r="ATO110" s="7"/>
      <c r="ATP110" s="7"/>
      <c r="ATQ110" s="7"/>
      <c r="ATR110" s="7"/>
      <c r="ATS110" s="7"/>
      <c r="ATT110" s="7"/>
      <c r="ATU110" s="7"/>
      <c r="ATV110" s="7"/>
      <c r="ATW110" s="7"/>
      <c r="ATX110" s="7"/>
      <c r="ATY110" s="7"/>
      <c r="ATZ110" s="7"/>
      <c r="AUA110" s="7"/>
      <c r="AUB110" s="7"/>
      <c r="AUC110" s="7"/>
      <c r="AUD110" s="7"/>
      <c r="AUE110" s="7"/>
      <c r="AUF110" s="7"/>
      <c r="AUG110" s="7"/>
      <c r="AUH110" s="7"/>
      <c r="AUI110" s="7"/>
      <c r="AUJ110" s="7"/>
      <c r="AUK110" s="7"/>
      <c r="AUL110" s="7"/>
      <c r="AUM110" s="7"/>
      <c r="AUN110" s="7"/>
      <c r="AUO110" s="7"/>
      <c r="AUP110" s="7"/>
      <c r="AUQ110" s="7"/>
      <c r="AUR110" s="7"/>
      <c r="AUS110" s="7"/>
      <c r="AUT110" s="7"/>
      <c r="AUU110" s="7"/>
      <c r="AUV110" s="7"/>
      <c r="AUW110" s="7"/>
      <c r="AUX110" s="7"/>
      <c r="AUY110" s="7"/>
      <c r="AUZ110" s="7"/>
      <c r="AVA110" s="7"/>
      <c r="AVB110" s="7"/>
      <c r="AVC110" s="7"/>
      <c r="AVD110" s="7"/>
      <c r="AVE110" s="7"/>
      <c r="AVF110" s="7"/>
      <c r="AVG110" s="7"/>
      <c r="AVH110" s="7"/>
      <c r="AVI110" s="7"/>
      <c r="AVJ110" s="7"/>
      <c r="AVK110" s="7"/>
      <c r="AVL110" s="7"/>
      <c r="AVM110" s="7"/>
      <c r="AVN110" s="7"/>
      <c r="AVO110" s="7"/>
      <c r="AVP110" s="7"/>
      <c r="AVQ110" s="7"/>
      <c r="AVR110" s="7"/>
      <c r="AVS110" s="7"/>
      <c r="AVT110" s="7"/>
      <c r="AVU110" s="7"/>
      <c r="AVV110" s="7"/>
      <c r="AVW110" s="7"/>
      <c r="AVX110" s="7"/>
      <c r="AVY110" s="7"/>
      <c r="AVZ110" s="7"/>
      <c r="AWA110" s="7"/>
      <c r="AWB110" s="7"/>
      <c r="AWC110" s="7"/>
      <c r="AWD110" s="7"/>
      <c r="AWE110" s="7"/>
      <c r="AWF110" s="7"/>
      <c r="AWG110" s="7"/>
      <c r="AWH110" s="7"/>
      <c r="AWI110" s="7"/>
      <c r="AWJ110" s="7"/>
      <c r="AWK110" s="7"/>
      <c r="AWL110" s="7"/>
      <c r="AWM110" s="7"/>
      <c r="AWN110" s="7"/>
      <c r="AWO110" s="7"/>
      <c r="AWP110" s="7"/>
      <c r="AWQ110" s="7"/>
      <c r="AWR110" s="7"/>
      <c r="AWS110" s="7"/>
      <c r="AWT110" s="7"/>
      <c r="AWU110" s="7"/>
      <c r="AWV110" s="7"/>
      <c r="AWW110" s="7"/>
      <c r="AWX110" s="7"/>
      <c r="AWY110" s="7"/>
      <c r="AWZ110" s="7"/>
      <c r="AXA110" s="7"/>
      <c r="AXB110" s="7"/>
      <c r="AXC110" s="7"/>
      <c r="AXD110" s="7"/>
      <c r="AXE110" s="7"/>
      <c r="AXF110" s="7"/>
      <c r="AXG110" s="7"/>
      <c r="AXH110" s="7"/>
      <c r="AXI110" s="7"/>
      <c r="AXJ110" s="7"/>
      <c r="AXK110" s="7"/>
      <c r="AXL110" s="7"/>
      <c r="AXM110" s="7"/>
      <c r="AXN110" s="7"/>
      <c r="AXO110" s="7"/>
      <c r="AXP110" s="7"/>
      <c r="AXQ110" s="7"/>
      <c r="AXR110" s="7"/>
      <c r="AXS110" s="7"/>
      <c r="AXT110" s="7"/>
      <c r="AXU110" s="7"/>
      <c r="AXV110" s="7"/>
      <c r="AXW110" s="7"/>
      <c r="AXX110" s="7"/>
      <c r="AXY110" s="7"/>
      <c r="AXZ110" s="7"/>
      <c r="AYA110" s="7"/>
      <c r="AYB110" s="7"/>
      <c r="AYC110" s="7"/>
      <c r="AYD110" s="7"/>
      <c r="AYE110" s="7"/>
      <c r="AYF110" s="7"/>
      <c r="AYG110" s="7"/>
      <c r="AYH110" s="7"/>
      <c r="AYI110" s="7"/>
      <c r="AYJ110" s="7"/>
      <c r="AYK110" s="7"/>
      <c r="AYL110" s="7"/>
      <c r="AYM110" s="7"/>
      <c r="AYN110" s="7"/>
      <c r="AYO110" s="7"/>
      <c r="AYP110" s="7"/>
      <c r="AYQ110" s="7"/>
      <c r="AYR110" s="7"/>
      <c r="AYS110" s="7"/>
      <c r="AYT110" s="7"/>
      <c r="AYU110" s="7"/>
      <c r="AYV110" s="7"/>
      <c r="AYW110" s="7"/>
      <c r="AYX110" s="7"/>
      <c r="AYY110" s="7"/>
      <c r="AYZ110" s="7"/>
      <c r="AZA110" s="7"/>
      <c r="AZB110" s="7"/>
      <c r="AZC110" s="7"/>
      <c r="AZD110" s="7"/>
      <c r="AZE110" s="7"/>
      <c r="AZF110" s="7"/>
      <c r="AZG110" s="7"/>
      <c r="AZH110" s="7"/>
      <c r="AZI110" s="7"/>
      <c r="AZJ110" s="7"/>
      <c r="AZK110" s="7"/>
      <c r="AZL110" s="7"/>
      <c r="AZM110" s="7"/>
      <c r="AZN110" s="7"/>
      <c r="AZO110" s="7"/>
      <c r="AZP110" s="7"/>
      <c r="AZQ110" s="7"/>
      <c r="AZR110" s="7"/>
      <c r="AZS110" s="7"/>
      <c r="AZT110" s="7"/>
      <c r="AZU110" s="7"/>
      <c r="AZV110" s="7"/>
      <c r="AZW110" s="7"/>
      <c r="AZX110" s="7"/>
      <c r="AZY110" s="7"/>
      <c r="AZZ110" s="7"/>
      <c r="BAA110" s="7"/>
      <c r="BAB110" s="7"/>
      <c r="BAC110" s="7"/>
      <c r="BAD110" s="7"/>
      <c r="BAE110" s="7"/>
      <c r="BAF110" s="7"/>
      <c r="BAG110" s="7"/>
      <c r="BAH110" s="7"/>
      <c r="BAI110" s="7"/>
      <c r="BAJ110" s="7"/>
      <c r="BAK110" s="7"/>
      <c r="BAL110" s="7"/>
      <c r="BAM110" s="7"/>
      <c r="BAN110" s="7"/>
      <c r="BAO110" s="7"/>
      <c r="BAP110" s="7"/>
      <c r="BAQ110" s="7"/>
      <c r="BAR110" s="7"/>
      <c r="BAS110" s="7"/>
      <c r="BAT110" s="7"/>
      <c r="BAU110" s="7"/>
      <c r="BAV110" s="7"/>
      <c r="BAW110" s="7"/>
      <c r="BAX110" s="7"/>
      <c r="BAY110" s="7"/>
      <c r="BAZ110" s="7"/>
      <c r="BBA110" s="7"/>
      <c r="BBB110" s="7"/>
      <c r="BBC110" s="7"/>
      <c r="BBD110" s="7"/>
      <c r="BBE110" s="7"/>
      <c r="BBF110" s="7"/>
      <c r="BBG110" s="7"/>
      <c r="BBH110" s="7"/>
      <c r="BBI110" s="7"/>
      <c r="BBJ110" s="7"/>
      <c r="BBK110" s="7"/>
      <c r="BBL110" s="7"/>
      <c r="BBM110" s="7"/>
      <c r="BBN110" s="7"/>
      <c r="BBO110" s="7"/>
      <c r="BBP110" s="7"/>
      <c r="BBQ110" s="7"/>
      <c r="BBR110" s="7"/>
      <c r="BBS110" s="7"/>
      <c r="BBT110" s="7"/>
      <c r="BBU110" s="7"/>
      <c r="BBV110" s="7"/>
      <c r="BBW110" s="7"/>
      <c r="BBX110" s="7"/>
      <c r="BBY110" s="7"/>
      <c r="BBZ110" s="7"/>
      <c r="BCA110" s="7"/>
      <c r="BCB110" s="7"/>
      <c r="BCC110" s="7"/>
      <c r="BCD110" s="7"/>
      <c r="BCE110" s="7"/>
      <c r="BCF110" s="7"/>
      <c r="BCG110" s="7"/>
      <c r="BCH110" s="7"/>
      <c r="BCI110" s="7"/>
      <c r="BCJ110" s="7"/>
      <c r="BCK110" s="7"/>
      <c r="BCL110" s="7"/>
      <c r="BCM110" s="7"/>
      <c r="BCN110" s="7"/>
      <c r="BCO110" s="7"/>
      <c r="BCP110" s="7"/>
      <c r="BCQ110" s="7"/>
      <c r="BCR110" s="7"/>
      <c r="BCS110" s="7"/>
      <c r="BCT110" s="7"/>
      <c r="BCU110" s="7"/>
      <c r="BCV110" s="7"/>
      <c r="BCW110" s="7"/>
      <c r="BCX110" s="7"/>
      <c r="BCY110" s="7"/>
      <c r="BCZ110" s="7"/>
      <c r="BDA110" s="7"/>
      <c r="BDB110" s="7"/>
      <c r="BDC110" s="7"/>
      <c r="BDD110" s="7"/>
      <c r="BDE110" s="7"/>
      <c r="BDF110" s="7"/>
      <c r="BDG110" s="7"/>
      <c r="BDH110" s="7"/>
      <c r="BDI110" s="7"/>
      <c r="BDJ110" s="7"/>
      <c r="BDK110" s="7"/>
      <c r="BDL110" s="7"/>
      <c r="BDM110" s="7"/>
      <c r="BDN110" s="7"/>
      <c r="BDO110" s="7"/>
      <c r="BDP110" s="7"/>
      <c r="BDQ110" s="7"/>
      <c r="BDR110" s="7"/>
      <c r="BDS110" s="7"/>
      <c r="BDT110" s="7"/>
      <c r="BDU110" s="7"/>
      <c r="BDV110" s="7"/>
      <c r="BDW110" s="7"/>
      <c r="BDX110" s="7"/>
      <c r="BDY110" s="7"/>
      <c r="BDZ110" s="7"/>
      <c r="BEA110" s="7"/>
      <c r="BEB110" s="7"/>
      <c r="BEC110" s="7"/>
      <c r="BED110" s="7"/>
      <c r="BEE110" s="7"/>
      <c r="BEF110" s="7"/>
      <c r="BEG110" s="7"/>
      <c r="BEH110" s="7"/>
      <c r="BEI110" s="7"/>
      <c r="BEJ110" s="7"/>
      <c r="BEK110" s="7"/>
      <c r="BEL110" s="7"/>
      <c r="BEM110" s="7"/>
      <c r="BEN110" s="7"/>
      <c r="BEO110" s="7"/>
      <c r="BEP110" s="7"/>
      <c r="BEQ110" s="7"/>
      <c r="BER110" s="7"/>
      <c r="BES110" s="7"/>
      <c r="BET110" s="7"/>
      <c r="BEU110" s="7"/>
      <c r="BEV110" s="7"/>
      <c r="BEW110" s="7"/>
      <c r="BEX110" s="7"/>
      <c r="BEY110" s="7"/>
      <c r="BEZ110" s="7"/>
      <c r="BFA110" s="7"/>
      <c r="BFB110" s="7"/>
      <c r="BFC110" s="7"/>
      <c r="BFD110" s="7"/>
      <c r="BFE110" s="7"/>
      <c r="BFF110" s="7"/>
      <c r="BFG110" s="7"/>
      <c r="BFH110" s="7"/>
      <c r="BFI110" s="7"/>
      <c r="BFJ110" s="7"/>
      <c r="BFK110" s="7"/>
      <c r="BFL110" s="7"/>
      <c r="BFM110" s="7"/>
      <c r="BFN110" s="7"/>
      <c r="BFO110" s="7"/>
      <c r="BFP110" s="7"/>
      <c r="BFQ110" s="7"/>
      <c r="BFR110" s="7"/>
      <c r="BFS110" s="7"/>
      <c r="BFT110" s="7"/>
      <c r="BFU110" s="7"/>
      <c r="BFV110" s="7"/>
      <c r="BFW110" s="7"/>
      <c r="BFX110" s="7"/>
      <c r="BFY110" s="7"/>
      <c r="BFZ110" s="7"/>
      <c r="BGA110" s="7"/>
      <c r="BGB110" s="7"/>
      <c r="BGC110" s="7"/>
      <c r="BGD110" s="7"/>
      <c r="BGE110" s="7"/>
      <c r="BGF110" s="7"/>
      <c r="BGG110" s="7"/>
      <c r="BGH110" s="7"/>
      <c r="BGI110" s="7"/>
      <c r="BGJ110" s="7"/>
      <c r="BGK110" s="7"/>
      <c r="BGL110" s="7"/>
      <c r="BGM110" s="7"/>
      <c r="BGN110" s="7"/>
      <c r="BGO110" s="7"/>
      <c r="BGP110" s="7"/>
      <c r="BGQ110" s="7"/>
      <c r="BGR110" s="7"/>
      <c r="BGS110" s="7"/>
      <c r="BGT110" s="7"/>
      <c r="BGU110" s="7"/>
      <c r="BGV110" s="7"/>
      <c r="BGW110" s="7"/>
      <c r="BGX110" s="7"/>
      <c r="BGY110" s="7"/>
      <c r="BGZ110" s="7"/>
      <c r="BHA110" s="7"/>
      <c r="BHB110" s="7"/>
      <c r="BHC110" s="7"/>
      <c r="BHD110" s="7"/>
      <c r="BHE110" s="7"/>
      <c r="BHF110" s="7"/>
      <c r="BHG110" s="7"/>
      <c r="BHH110" s="7"/>
      <c r="BHI110" s="7"/>
      <c r="BHJ110" s="7"/>
      <c r="BHK110" s="7"/>
      <c r="BHL110" s="7"/>
      <c r="BHM110" s="7"/>
      <c r="BHN110" s="7"/>
      <c r="BHO110" s="7"/>
      <c r="BHP110" s="7"/>
      <c r="BHQ110" s="7"/>
      <c r="BHR110" s="7"/>
      <c r="BHS110" s="7"/>
      <c r="BHT110" s="7"/>
      <c r="BHU110" s="7"/>
      <c r="BHV110" s="7"/>
      <c r="BHW110" s="7"/>
      <c r="BHX110" s="7"/>
      <c r="BHY110" s="7"/>
      <c r="BHZ110" s="7"/>
      <c r="BIA110" s="7"/>
      <c r="BIB110" s="7"/>
      <c r="BIC110" s="7"/>
      <c r="BID110" s="7"/>
      <c r="BIE110" s="7"/>
      <c r="BIF110" s="7"/>
      <c r="BIG110" s="7"/>
      <c r="BIH110" s="7"/>
      <c r="BII110" s="7"/>
      <c r="BIJ110" s="7"/>
      <c r="BIK110" s="7"/>
      <c r="BIL110" s="7"/>
      <c r="BIM110" s="7"/>
      <c r="BIN110" s="7"/>
      <c r="BIO110" s="7"/>
      <c r="BIP110" s="7"/>
      <c r="BIQ110" s="7"/>
      <c r="BIR110" s="7"/>
      <c r="BIS110" s="7"/>
      <c r="BIT110" s="7"/>
      <c r="BIU110" s="7"/>
      <c r="BIV110" s="7"/>
      <c r="BIW110" s="7"/>
      <c r="BIX110" s="7"/>
      <c r="BIY110" s="7"/>
      <c r="BIZ110" s="7"/>
      <c r="BJA110" s="7"/>
      <c r="BJB110" s="7"/>
      <c r="BJC110" s="7"/>
      <c r="BJD110" s="7"/>
      <c r="BJE110" s="7"/>
      <c r="BJF110" s="7"/>
      <c r="BJG110" s="7"/>
      <c r="BJH110" s="7"/>
      <c r="BJI110" s="7"/>
      <c r="BJJ110" s="7"/>
      <c r="BJK110" s="7"/>
      <c r="BJL110" s="7"/>
      <c r="BJM110" s="7"/>
      <c r="BJN110" s="7"/>
      <c r="BJO110" s="7"/>
      <c r="BJP110" s="7"/>
      <c r="BJQ110" s="7"/>
      <c r="BJR110" s="7"/>
      <c r="BJS110" s="7"/>
      <c r="BJT110" s="7"/>
      <c r="BJU110" s="7"/>
      <c r="BJV110" s="7"/>
      <c r="BJW110" s="7"/>
      <c r="BJX110" s="7"/>
      <c r="BJY110" s="7"/>
      <c r="BJZ110" s="7"/>
      <c r="BKA110" s="7"/>
      <c r="BKB110" s="7"/>
      <c r="BKC110" s="7"/>
      <c r="BKD110" s="7"/>
      <c r="BKE110" s="7"/>
      <c r="BKF110" s="7"/>
      <c r="BKG110" s="7"/>
      <c r="BKH110" s="7"/>
      <c r="BKI110" s="7"/>
      <c r="BKJ110" s="7"/>
      <c r="BKK110" s="7"/>
      <c r="BKL110" s="7"/>
      <c r="BKM110" s="7"/>
      <c r="BKN110" s="7"/>
      <c r="BKO110" s="7"/>
      <c r="BKP110" s="7"/>
      <c r="BKQ110" s="7"/>
      <c r="BKR110" s="7"/>
      <c r="BKS110" s="7"/>
      <c r="BKT110" s="7"/>
      <c r="BKU110" s="7"/>
      <c r="BKV110" s="7"/>
      <c r="BKW110" s="7"/>
      <c r="BKX110" s="7"/>
      <c r="BKY110" s="7"/>
      <c r="BKZ110" s="7"/>
      <c r="BLA110" s="7"/>
      <c r="BLB110" s="7"/>
      <c r="BLC110" s="7"/>
      <c r="BLD110" s="7"/>
      <c r="BLE110" s="7"/>
      <c r="BLF110" s="7"/>
      <c r="BLG110" s="7"/>
      <c r="BLH110" s="7"/>
      <c r="BLI110" s="7"/>
      <c r="BLJ110" s="7"/>
      <c r="BLK110" s="7"/>
      <c r="BLL110" s="7"/>
      <c r="BLM110" s="7"/>
      <c r="BLN110" s="7"/>
      <c r="BLO110" s="7"/>
      <c r="BLP110" s="7"/>
      <c r="BLQ110" s="7"/>
      <c r="BLR110" s="7"/>
      <c r="BLS110" s="7"/>
      <c r="BLT110" s="7"/>
      <c r="BLU110" s="7"/>
      <c r="BLV110" s="7"/>
      <c r="BLW110" s="7"/>
      <c r="BLX110" s="7"/>
      <c r="BLY110" s="7"/>
      <c r="BLZ110" s="7"/>
      <c r="BMA110" s="7"/>
      <c r="BMB110" s="7"/>
      <c r="BMC110" s="7"/>
      <c r="BMD110" s="7"/>
      <c r="BME110" s="7"/>
      <c r="BMF110" s="7"/>
      <c r="BMG110" s="7"/>
      <c r="BMH110" s="7"/>
      <c r="BMI110" s="7"/>
      <c r="BMJ110" s="7"/>
      <c r="BMK110" s="7"/>
      <c r="BML110" s="7"/>
      <c r="BMM110" s="7"/>
      <c r="BMN110" s="7"/>
      <c r="BMO110" s="7"/>
      <c r="BMP110" s="7"/>
      <c r="BMQ110" s="7"/>
      <c r="BMR110" s="7"/>
      <c r="BMS110" s="7"/>
      <c r="BMT110" s="7"/>
      <c r="BMU110" s="7"/>
      <c r="BMV110" s="7"/>
      <c r="BMW110" s="7"/>
      <c r="BMX110" s="7"/>
      <c r="BMY110" s="7"/>
      <c r="BMZ110" s="7"/>
      <c r="BNA110" s="7"/>
      <c r="BNB110" s="7"/>
      <c r="BNC110" s="7"/>
      <c r="BND110" s="7"/>
      <c r="BNE110" s="7"/>
      <c r="BNF110" s="7"/>
      <c r="BNG110" s="7"/>
      <c r="BNH110" s="7"/>
      <c r="BNI110" s="7"/>
      <c r="BNJ110" s="7"/>
      <c r="BNK110" s="7"/>
      <c r="BNL110" s="7"/>
      <c r="BNM110" s="7"/>
      <c r="BNN110" s="7"/>
      <c r="BNO110" s="7"/>
      <c r="BNP110" s="7"/>
      <c r="BNQ110" s="7"/>
      <c r="BNR110" s="7"/>
      <c r="BNS110" s="7"/>
      <c r="BNT110" s="7"/>
      <c r="BNU110" s="7"/>
      <c r="BNV110" s="7"/>
      <c r="BNW110" s="7"/>
      <c r="BNX110" s="7"/>
      <c r="BNY110" s="7"/>
      <c r="BNZ110" s="7"/>
      <c r="BOA110" s="7"/>
      <c r="BOB110" s="7"/>
      <c r="BOC110" s="7"/>
      <c r="BOD110" s="7"/>
      <c r="BOE110" s="7"/>
      <c r="BOF110" s="7"/>
      <c r="BOG110" s="7"/>
      <c r="BOH110" s="7"/>
      <c r="BOI110" s="7"/>
      <c r="BOJ110" s="7"/>
      <c r="BOK110" s="7"/>
      <c r="BOL110" s="7"/>
      <c r="BOM110" s="7"/>
      <c r="BON110" s="7"/>
      <c r="BOO110" s="7"/>
      <c r="BOP110" s="7"/>
      <c r="BOQ110" s="7"/>
      <c r="BOR110" s="7"/>
      <c r="BOS110" s="7"/>
      <c r="BOT110" s="7"/>
      <c r="BOU110" s="7"/>
      <c r="BOV110" s="7"/>
      <c r="BOW110" s="7"/>
      <c r="BOX110" s="7"/>
      <c r="BOY110" s="7"/>
      <c r="BOZ110" s="7"/>
      <c r="BPA110" s="7"/>
      <c r="BPB110" s="7"/>
      <c r="BPC110" s="7"/>
      <c r="BPD110" s="7"/>
      <c r="BPE110" s="7"/>
      <c r="BPF110" s="7"/>
      <c r="BPG110" s="7"/>
      <c r="BPH110" s="7"/>
      <c r="BPI110" s="7"/>
      <c r="BPJ110" s="7"/>
      <c r="BPK110" s="7"/>
      <c r="BPL110" s="7"/>
      <c r="BPM110" s="7"/>
      <c r="BPN110" s="7"/>
      <c r="BPO110" s="7"/>
      <c r="BPP110" s="7"/>
      <c r="BPQ110" s="7"/>
      <c r="BPR110" s="7"/>
      <c r="BPS110" s="7"/>
      <c r="BPT110" s="7"/>
      <c r="BPU110" s="7"/>
      <c r="BPV110" s="7"/>
      <c r="BPW110" s="7"/>
      <c r="BPX110" s="7"/>
      <c r="BPY110" s="7"/>
      <c r="BPZ110" s="7"/>
      <c r="BQA110" s="7"/>
      <c r="BQB110" s="7"/>
      <c r="BQC110" s="7"/>
      <c r="BQD110" s="7"/>
      <c r="BQE110" s="7"/>
      <c r="BQF110" s="7"/>
      <c r="BQG110" s="7"/>
      <c r="BQH110" s="7"/>
      <c r="BQI110" s="7"/>
      <c r="BQJ110" s="7"/>
      <c r="BQK110" s="7"/>
      <c r="BQL110" s="7"/>
      <c r="BQM110" s="7"/>
      <c r="BQN110" s="7"/>
      <c r="BQO110" s="7"/>
      <c r="BQP110" s="7"/>
      <c r="BQQ110" s="7"/>
      <c r="BQR110" s="7"/>
      <c r="BQS110" s="7"/>
      <c r="BQT110" s="7"/>
      <c r="BQU110" s="7"/>
      <c r="BQV110" s="7"/>
      <c r="BQW110" s="7"/>
      <c r="BQX110" s="7"/>
      <c r="BQY110" s="7"/>
      <c r="BQZ110" s="7"/>
      <c r="BRA110" s="7"/>
      <c r="BRB110" s="7"/>
      <c r="BRC110" s="7"/>
      <c r="BRD110" s="7"/>
      <c r="BRE110" s="7"/>
      <c r="BRF110" s="7"/>
      <c r="BRG110" s="7"/>
      <c r="BRH110" s="7"/>
      <c r="BRI110" s="7"/>
      <c r="BRJ110" s="7"/>
      <c r="BRK110" s="7"/>
      <c r="BRL110" s="7"/>
      <c r="BRM110" s="7"/>
      <c r="BRN110" s="7"/>
      <c r="BRO110" s="7"/>
      <c r="BRP110" s="7"/>
      <c r="BRQ110" s="7"/>
      <c r="BRR110" s="7"/>
      <c r="BRS110" s="7"/>
      <c r="BRT110" s="7"/>
      <c r="BRU110" s="7"/>
      <c r="BRV110" s="7"/>
      <c r="BRW110" s="7"/>
      <c r="BRX110" s="7"/>
      <c r="BRY110" s="7"/>
      <c r="BRZ110" s="7"/>
      <c r="BSA110" s="7"/>
      <c r="BSB110" s="7"/>
      <c r="BSC110" s="7"/>
      <c r="BSD110" s="7"/>
      <c r="BSE110" s="7"/>
      <c r="BSF110" s="7"/>
      <c r="BSG110" s="7"/>
      <c r="BSH110" s="7"/>
      <c r="BSI110" s="7"/>
      <c r="BSJ110" s="7"/>
      <c r="BSK110" s="7"/>
      <c r="BSL110" s="7"/>
      <c r="BSM110" s="7"/>
      <c r="BSN110" s="7"/>
      <c r="BSO110" s="7"/>
      <c r="BSP110" s="7"/>
      <c r="BSQ110" s="7"/>
      <c r="BSR110" s="7"/>
      <c r="BSS110" s="7"/>
      <c r="BST110" s="7"/>
      <c r="BSU110" s="7"/>
      <c r="BSV110" s="7"/>
      <c r="BSW110" s="7"/>
      <c r="BSX110" s="7"/>
      <c r="BSY110" s="7"/>
      <c r="BSZ110" s="7"/>
      <c r="BTA110" s="7"/>
      <c r="BTB110" s="7"/>
      <c r="BTC110" s="7"/>
      <c r="BTD110" s="7"/>
      <c r="BTE110" s="7"/>
      <c r="BTF110" s="7"/>
      <c r="BTG110" s="7"/>
      <c r="BTH110" s="7"/>
      <c r="BTI110" s="7"/>
      <c r="BTJ110" s="7"/>
      <c r="BTK110" s="7"/>
      <c r="BTL110" s="7"/>
      <c r="BTM110" s="7"/>
      <c r="BTN110" s="7"/>
      <c r="BTO110" s="7"/>
      <c r="BTP110" s="7"/>
      <c r="BTQ110" s="7"/>
      <c r="BTR110" s="7"/>
      <c r="BTS110" s="7"/>
      <c r="BTT110" s="7"/>
      <c r="BTU110" s="7"/>
      <c r="BTV110" s="7"/>
      <c r="BTW110" s="7"/>
      <c r="BTX110" s="7"/>
      <c r="BTY110" s="7"/>
      <c r="BTZ110" s="7"/>
      <c r="BUA110" s="7"/>
      <c r="BUB110" s="7"/>
      <c r="BUC110" s="7"/>
      <c r="BUD110" s="7"/>
      <c r="BUE110" s="7"/>
      <c r="BUF110" s="7"/>
      <c r="BUG110" s="7"/>
      <c r="BUH110" s="7"/>
      <c r="BUI110" s="7"/>
      <c r="BUJ110" s="7"/>
      <c r="BUK110" s="7"/>
      <c r="BUL110" s="7"/>
      <c r="BUM110" s="7"/>
      <c r="BUN110" s="7"/>
      <c r="BUO110" s="7"/>
      <c r="BUP110" s="7"/>
      <c r="BUQ110" s="7"/>
      <c r="BUR110" s="7"/>
      <c r="BUS110" s="7"/>
      <c r="BUT110" s="7"/>
      <c r="BUU110" s="7"/>
      <c r="BUV110" s="7"/>
      <c r="BUW110" s="7"/>
      <c r="BUX110" s="7"/>
      <c r="BUY110" s="7"/>
      <c r="BUZ110" s="7"/>
      <c r="BVA110" s="7"/>
      <c r="BVB110" s="7"/>
      <c r="BVC110" s="7"/>
      <c r="BVD110" s="7"/>
      <c r="BVE110" s="7"/>
      <c r="BVF110" s="7"/>
      <c r="BVG110" s="7"/>
      <c r="BVH110" s="7"/>
      <c r="BVI110" s="7"/>
      <c r="BVJ110" s="7"/>
      <c r="BVK110" s="7"/>
      <c r="BVL110" s="7"/>
      <c r="BVM110" s="7"/>
      <c r="BVN110" s="7"/>
      <c r="BVO110" s="7"/>
      <c r="BVP110" s="7"/>
      <c r="BVQ110" s="7"/>
      <c r="BVR110" s="7"/>
      <c r="BVS110" s="7"/>
      <c r="BVT110" s="7"/>
      <c r="BVU110" s="7"/>
      <c r="BVV110" s="7"/>
      <c r="BVW110" s="7"/>
      <c r="BVX110" s="7"/>
      <c r="BVY110" s="7"/>
      <c r="BVZ110" s="7"/>
      <c r="BWA110" s="7"/>
      <c r="BWB110" s="7"/>
      <c r="BWC110" s="7"/>
      <c r="BWD110" s="7"/>
      <c r="BWE110" s="7"/>
      <c r="BWF110" s="7"/>
      <c r="BWG110" s="7"/>
      <c r="BWH110" s="7"/>
      <c r="BWI110" s="7"/>
      <c r="BWJ110" s="7"/>
      <c r="BWK110" s="7"/>
      <c r="BWL110" s="7"/>
      <c r="BWM110" s="7"/>
      <c r="BWN110" s="7"/>
      <c r="BWO110" s="7"/>
      <c r="BWP110" s="7"/>
      <c r="BWQ110" s="7"/>
      <c r="BWR110" s="7"/>
      <c r="BWS110" s="7"/>
      <c r="BWT110" s="7"/>
      <c r="BWU110" s="7"/>
      <c r="BWV110" s="7"/>
      <c r="BWW110" s="7"/>
      <c r="BWX110" s="7"/>
      <c r="BWY110" s="7"/>
      <c r="BWZ110" s="7"/>
      <c r="BXA110" s="7"/>
      <c r="BXB110" s="7"/>
      <c r="BXC110" s="7"/>
      <c r="BXD110" s="7"/>
      <c r="BXE110" s="7"/>
      <c r="BXF110" s="7"/>
      <c r="BXG110" s="7"/>
      <c r="BXH110" s="7"/>
      <c r="BXI110" s="7"/>
      <c r="BXJ110" s="7"/>
      <c r="BXK110" s="7"/>
      <c r="BXL110" s="7"/>
      <c r="BXM110" s="7"/>
      <c r="BXN110" s="7"/>
      <c r="BXO110" s="7"/>
      <c r="BXP110" s="7"/>
      <c r="BXQ110" s="7"/>
      <c r="BXR110" s="7"/>
      <c r="BXS110" s="7"/>
      <c r="BXT110" s="7"/>
      <c r="BXU110" s="7"/>
      <c r="BXV110" s="7"/>
      <c r="BXW110" s="7"/>
      <c r="BXX110" s="7"/>
      <c r="BXY110" s="7"/>
      <c r="BXZ110" s="7"/>
      <c r="BYA110" s="7"/>
      <c r="BYB110" s="7"/>
      <c r="BYC110" s="7"/>
      <c r="BYD110" s="7"/>
      <c r="BYE110" s="7"/>
      <c r="BYF110" s="7"/>
      <c r="BYG110" s="7"/>
      <c r="BYH110" s="7"/>
      <c r="BYI110" s="7"/>
      <c r="BYJ110" s="7"/>
      <c r="BYK110" s="7"/>
      <c r="BYL110" s="7"/>
      <c r="BYM110" s="7"/>
      <c r="BYN110" s="7"/>
      <c r="BYO110" s="7"/>
      <c r="BYP110" s="7"/>
      <c r="BYQ110" s="7"/>
      <c r="BYR110" s="7"/>
      <c r="BYS110" s="7"/>
      <c r="BYT110" s="7"/>
      <c r="BYU110" s="7"/>
      <c r="BYV110" s="7"/>
      <c r="BYW110" s="7"/>
      <c r="BYX110" s="7"/>
      <c r="BYY110" s="7"/>
      <c r="BYZ110" s="7"/>
      <c r="BZA110" s="7"/>
      <c r="BZB110" s="7"/>
      <c r="BZC110" s="7"/>
      <c r="BZD110" s="7"/>
      <c r="BZE110" s="7"/>
      <c r="BZF110" s="7"/>
      <c r="BZG110" s="7"/>
      <c r="BZH110" s="7"/>
      <c r="BZI110" s="7"/>
      <c r="BZJ110" s="7"/>
      <c r="BZK110" s="7"/>
      <c r="BZL110" s="7"/>
      <c r="BZM110" s="7"/>
      <c r="BZN110" s="7"/>
      <c r="BZO110" s="7"/>
      <c r="BZP110" s="7"/>
      <c r="BZQ110" s="7"/>
      <c r="BZR110" s="7"/>
      <c r="BZS110" s="7"/>
      <c r="BZT110" s="7"/>
      <c r="BZU110" s="7"/>
      <c r="BZV110" s="7"/>
      <c r="BZW110" s="7"/>
      <c r="BZX110" s="7"/>
      <c r="BZY110" s="7"/>
      <c r="BZZ110" s="7"/>
      <c r="CAA110" s="7"/>
      <c r="CAB110" s="7"/>
      <c r="CAC110" s="7"/>
      <c r="CAD110" s="7"/>
      <c r="CAE110" s="7"/>
      <c r="CAF110" s="7"/>
      <c r="CAG110" s="7"/>
      <c r="CAH110" s="7"/>
      <c r="CAI110" s="7"/>
      <c r="CAJ110" s="7"/>
      <c r="CAK110" s="7"/>
      <c r="CAL110" s="7"/>
      <c r="CAM110" s="7"/>
      <c r="CAN110" s="7"/>
      <c r="CAO110" s="7"/>
      <c r="CAP110" s="7"/>
      <c r="CAQ110" s="7"/>
      <c r="CAR110" s="7"/>
      <c r="CAS110" s="7"/>
      <c r="CAT110" s="7"/>
      <c r="CAU110" s="7"/>
      <c r="CAV110" s="7"/>
      <c r="CAW110" s="7"/>
      <c r="CAX110" s="7"/>
      <c r="CAY110" s="7"/>
      <c r="CAZ110" s="7"/>
      <c r="CBA110" s="7"/>
      <c r="CBB110" s="7"/>
      <c r="CBC110" s="7"/>
      <c r="CBD110" s="7"/>
      <c r="CBE110" s="7"/>
      <c r="CBF110" s="7"/>
      <c r="CBG110" s="7"/>
      <c r="CBH110" s="7"/>
      <c r="CBI110" s="7"/>
      <c r="CBJ110" s="7"/>
      <c r="CBK110" s="7"/>
      <c r="CBL110" s="7"/>
      <c r="CBM110" s="7"/>
      <c r="CBN110" s="7"/>
      <c r="CBO110" s="7"/>
      <c r="CBP110" s="7"/>
      <c r="CBQ110" s="7"/>
      <c r="CBR110" s="7"/>
      <c r="CBS110" s="7"/>
      <c r="CBT110" s="7"/>
      <c r="CBU110" s="7"/>
      <c r="CBV110" s="7"/>
      <c r="CBW110" s="7"/>
      <c r="CBX110" s="7"/>
      <c r="CBY110" s="7"/>
      <c r="CBZ110" s="7"/>
      <c r="CCA110" s="7"/>
      <c r="CCB110" s="7"/>
      <c r="CCC110" s="7"/>
      <c r="CCD110" s="7"/>
      <c r="CCE110" s="7"/>
      <c r="CCF110" s="7"/>
      <c r="CCG110" s="7"/>
      <c r="CCH110" s="7"/>
      <c r="CCI110" s="7"/>
      <c r="CCJ110" s="7"/>
      <c r="CCK110" s="7"/>
      <c r="CCL110" s="7"/>
      <c r="CCM110" s="7"/>
      <c r="CCN110" s="7"/>
      <c r="CCO110" s="7"/>
      <c r="CCP110" s="7"/>
      <c r="CCQ110" s="7"/>
      <c r="CCR110" s="7"/>
      <c r="CCS110" s="7"/>
      <c r="CCT110" s="7"/>
      <c r="CCU110" s="7"/>
      <c r="CCV110" s="7"/>
      <c r="CCW110" s="7"/>
      <c r="CCX110" s="7"/>
      <c r="CCY110" s="7"/>
      <c r="CCZ110" s="7"/>
      <c r="CDA110" s="7"/>
      <c r="CDB110" s="7"/>
      <c r="CDC110" s="7"/>
      <c r="CDD110" s="7"/>
      <c r="CDE110" s="7"/>
      <c r="CDF110" s="7"/>
      <c r="CDG110" s="7"/>
      <c r="CDH110" s="7"/>
      <c r="CDI110" s="7"/>
      <c r="CDJ110" s="7"/>
      <c r="CDK110" s="7"/>
      <c r="CDL110" s="7"/>
      <c r="CDM110" s="7"/>
      <c r="CDN110" s="7"/>
      <c r="CDO110" s="7"/>
      <c r="CDP110" s="7"/>
      <c r="CDQ110" s="7"/>
      <c r="CDR110" s="7"/>
      <c r="CDS110" s="7"/>
      <c r="CDT110" s="7"/>
      <c r="CDU110" s="7"/>
      <c r="CDV110" s="7"/>
      <c r="CDW110" s="7"/>
      <c r="CDX110" s="7"/>
      <c r="CDY110" s="7"/>
      <c r="CDZ110" s="7"/>
      <c r="CEA110" s="7"/>
      <c r="CEB110" s="7"/>
      <c r="CEC110" s="7"/>
      <c r="CED110" s="7"/>
      <c r="CEE110" s="7"/>
      <c r="CEF110" s="7"/>
      <c r="CEG110" s="7"/>
      <c r="CEH110" s="7"/>
      <c r="CEI110" s="7"/>
      <c r="CEJ110" s="7"/>
      <c r="CEK110" s="7"/>
      <c r="CEL110" s="7"/>
      <c r="CEM110" s="7"/>
      <c r="CEN110" s="7"/>
      <c r="CEO110" s="7"/>
      <c r="CEP110" s="7"/>
      <c r="CEQ110" s="7"/>
      <c r="CER110" s="7"/>
      <c r="CES110" s="7"/>
      <c r="CET110" s="7"/>
      <c r="CEU110" s="7"/>
      <c r="CEV110" s="7"/>
      <c r="CEW110" s="7"/>
      <c r="CEX110" s="7"/>
      <c r="CEY110" s="7"/>
      <c r="CEZ110" s="7"/>
      <c r="CFA110" s="7"/>
      <c r="CFB110" s="7"/>
      <c r="CFC110" s="7"/>
      <c r="CFD110" s="7"/>
      <c r="CFE110" s="7"/>
      <c r="CFF110" s="7"/>
      <c r="CFG110" s="7"/>
      <c r="CFH110" s="7"/>
      <c r="CFI110" s="7"/>
      <c r="CFJ110" s="7"/>
      <c r="CFK110" s="7"/>
      <c r="CFL110" s="7"/>
      <c r="CFM110" s="7"/>
      <c r="CFN110" s="7"/>
      <c r="CFO110" s="7"/>
      <c r="CFP110" s="7"/>
      <c r="CFQ110" s="7"/>
      <c r="CFR110" s="7"/>
      <c r="CFS110" s="7"/>
      <c r="CFT110" s="7"/>
      <c r="CFU110" s="7"/>
      <c r="CFV110" s="7"/>
      <c r="CFW110" s="7"/>
      <c r="CFX110" s="7"/>
      <c r="CFY110" s="7"/>
      <c r="CFZ110" s="7"/>
      <c r="CGA110" s="7"/>
      <c r="CGB110" s="7"/>
      <c r="CGC110" s="7"/>
      <c r="CGD110" s="7"/>
      <c r="CGE110" s="7"/>
      <c r="CGF110" s="7"/>
      <c r="CGG110" s="7"/>
      <c r="CGH110" s="7"/>
      <c r="CGI110" s="7"/>
      <c r="CGJ110" s="7"/>
      <c r="CGK110" s="7"/>
      <c r="CGL110" s="7"/>
      <c r="CGM110" s="7"/>
      <c r="CGN110" s="7"/>
      <c r="CGO110" s="7"/>
      <c r="CGP110" s="7"/>
      <c r="CGQ110" s="7"/>
      <c r="CGR110" s="7"/>
      <c r="CGS110" s="7"/>
      <c r="CGT110" s="7"/>
      <c r="CGU110" s="7"/>
      <c r="CGV110" s="7"/>
      <c r="CGW110" s="7"/>
      <c r="CGX110" s="7"/>
      <c r="CGY110" s="7"/>
      <c r="CGZ110" s="7"/>
      <c r="CHA110" s="7"/>
      <c r="CHB110" s="7"/>
      <c r="CHC110" s="7"/>
      <c r="CHD110" s="7"/>
      <c r="CHE110" s="7"/>
      <c r="CHF110" s="7"/>
      <c r="CHG110" s="7"/>
      <c r="CHH110" s="7"/>
      <c r="CHI110" s="7"/>
      <c r="CHJ110" s="7"/>
      <c r="CHK110" s="7"/>
      <c r="CHL110" s="7"/>
      <c r="CHM110" s="7"/>
      <c r="CHN110" s="7"/>
      <c r="CHO110" s="7"/>
      <c r="CHP110" s="7"/>
      <c r="CHQ110" s="7"/>
      <c r="CHR110" s="7"/>
      <c r="CHS110" s="7"/>
      <c r="CHT110" s="7"/>
      <c r="CHU110" s="7"/>
      <c r="CHV110" s="7"/>
      <c r="CHW110" s="7"/>
      <c r="CHX110" s="7"/>
      <c r="CHY110" s="7"/>
      <c r="CHZ110" s="7"/>
      <c r="CIA110" s="7"/>
      <c r="CIB110" s="7"/>
      <c r="CIC110" s="7"/>
      <c r="CID110" s="7"/>
      <c r="CIE110" s="7"/>
      <c r="CIF110" s="7"/>
      <c r="CIG110" s="7"/>
      <c r="CIH110" s="7"/>
      <c r="CII110" s="7"/>
      <c r="CIJ110" s="7"/>
      <c r="CIK110" s="7"/>
      <c r="CIL110" s="7"/>
      <c r="CIM110" s="7"/>
      <c r="CIN110" s="7"/>
      <c r="CIO110" s="7"/>
      <c r="CIP110" s="7"/>
      <c r="CIQ110" s="7"/>
      <c r="CIR110" s="7"/>
      <c r="CIS110" s="7"/>
      <c r="CIT110" s="7"/>
      <c r="CIU110" s="7"/>
      <c r="CIV110" s="7"/>
      <c r="CIW110" s="7"/>
      <c r="CIX110" s="7"/>
      <c r="CIY110" s="7"/>
      <c r="CIZ110" s="7"/>
      <c r="CJA110" s="7"/>
      <c r="CJB110" s="7"/>
      <c r="CJC110" s="7"/>
      <c r="CJD110" s="7"/>
      <c r="CJE110" s="7"/>
      <c r="CJF110" s="7"/>
      <c r="CJG110" s="7"/>
      <c r="CJH110" s="7"/>
      <c r="CJI110" s="7"/>
      <c r="CJJ110" s="7"/>
      <c r="CJK110" s="7"/>
      <c r="CJL110" s="7"/>
      <c r="CJM110" s="7"/>
      <c r="CJN110" s="7"/>
      <c r="CJO110" s="7"/>
      <c r="CJP110" s="7"/>
      <c r="CJQ110" s="7"/>
      <c r="CJR110" s="7"/>
      <c r="CJS110" s="7"/>
      <c r="CJT110" s="7"/>
      <c r="CJU110" s="7"/>
      <c r="CJV110" s="7"/>
      <c r="CJW110" s="7"/>
      <c r="CJX110" s="7"/>
      <c r="CJY110" s="7"/>
      <c r="CJZ110" s="7"/>
      <c r="CKA110" s="7"/>
      <c r="CKB110" s="7"/>
      <c r="CKC110" s="7"/>
      <c r="CKD110" s="7"/>
      <c r="CKE110" s="7"/>
      <c r="CKF110" s="7"/>
      <c r="CKG110" s="7"/>
      <c r="CKH110" s="7"/>
      <c r="CKI110" s="7"/>
      <c r="CKJ110" s="7"/>
      <c r="CKK110" s="7"/>
      <c r="CKL110" s="7"/>
      <c r="CKM110" s="7"/>
      <c r="CKN110" s="7"/>
      <c r="CKO110" s="7"/>
      <c r="CKP110" s="7"/>
      <c r="CKQ110" s="7"/>
      <c r="CKR110" s="7"/>
      <c r="CKS110" s="7"/>
      <c r="CKT110" s="7"/>
      <c r="CKU110" s="7"/>
      <c r="CKV110" s="7"/>
      <c r="CKW110" s="7"/>
      <c r="CKX110" s="7"/>
      <c r="CKY110" s="7"/>
      <c r="CKZ110" s="7"/>
      <c r="CLA110" s="7"/>
      <c r="CLB110" s="7"/>
      <c r="CLC110" s="7"/>
      <c r="CLD110" s="7"/>
      <c r="CLE110" s="7"/>
      <c r="CLF110" s="7"/>
      <c r="CLG110" s="7"/>
      <c r="CLH110" s="7"/>
      <c r="CLI110" s="7"/>
      <c r="CLJ110" s="7"/>
      <c r="CLK110" s="7"/>
      <c r="CLL110" s="7"/>
      <c r="CLM110" s="7"/>
      <c r="CLN110" s="7"/>
      <c r="CLO110" s="7"/>
      <c r="CLP110" s="7"/>
      <c r="CLQ110" s="7"/>
      <c r="CLR110" s="7"/>
      <c r="CLS110" s="7"/>
      <c r="CLT110" s="7"/>
      <c r="CLU110" s="7"/>
      <c r="CLV110" s="7"/>
      <c r="CLW110" s="7"/>
      <c r="CLX110" s="7"/>
      <c r="CLY110" s="7"/>
      <c r="CLZ110" s="7"/>
      <c r="CMA110" s="7"/>
      <c r="CMB110" s="7"/>
      <c r="CMC110" s="7"/>
      <c r="CMD110" s="7"/>
      <c r="CME110" s="7"/>
      <c r="CMF110" s="7"/>
      <c r="CMG110" s="7"/>
      <c r="CMH110" s="7"/>
      <c r="CMI110" s="7"/>
      <c r="CMJ110" s="7"/>
      <c r="CMK110" s="7"/>
      <c r="CML110" s="7"/>
      <c r="CMM110" s="7"/>
      <c r="CMN110" s="7"/>
      <c r="CMO110" s="7"/>
      <c r="CMP110" s="7"/>
      <c r="CMQ110" s="7"/>
      <c r="CMR110" s="7"/>
      <c r="CMS110" s="7"/>
      <c r="CMT110" s="7"/>
      <c r="CMU110" s="7"/>
      <c r="CMV110" s="7"/>
      <c r="CMW110" s="7"/>
      <c r="CMX110" s="7"/>
      <c r="CMY110" s="7"/>
      <c r="CMZ110" s="7"/>
      <c r="CNA110" s="7"/>
      <c r="CNB110" s="7"/>
      <c r="CNC110" s="7"/>
      <c r="CND110" s="7"/>
      <c r="CNE110" s="7"/>
      <c r="CNF110" s="7"/>
      <c r="CNG110" s="7"/>
      <c r="CNH110" s="7"/>
      <c r="CNI110" s="7"/>
      <c r="CNJ110" s="7"/>
      <c r="CNK110" s="7"/>
      <c r="CNL110" s="7"/>
      <c r="CNM110" s="7"/>
      <c r="CNN110" s="7"/>
      <c r="CNO110" s="7"/>
      <c r="CNP110" s="7"/>
      <c r="CNQ110" s="7"/>
      <c r="CNR110" s="7"/>
      <c r="CNS110" s="7"/>
      <c r="CNT110" s="7"/>
      <c r="CNU110" s="7"/>
      <c r="CNV110" s="7"/>
      <c r="CNW110" s="7"/>
      <c r="CNX110" s="7"/>
      <c r="CNY110" s="7"/>
      <c r="CNZ110" s="7"/>
      <c r="COA110" s="7"/>
      <c r="COB110" s="7"/>
      <c r="COC110" s="7"/>
      <c r="COD110" s="7"/>
      <c r="COE110" s="7"/>
      <c r="COF110" s="7"/>
      <c r="COG110" s="7"/>
      <c r="COH110" s="7"/>
      <c r="COI110" s="7"/>
      <c r="COJ110" s="7"/>
      <c r="COK110" s="7"/>
      <c r="COL110" s="7"/>
      <c r="COM110" s="7"/>
      <c r="CON110" s="7"/>
      <c r="COO110" s="7"/>
      <c r="COP110" s="7"/>
      <c r="COQ110" s="7"/>
      <c r="COR110" s="7"/>
      <c r="COS110" s="7"/>
      <c r="COT110" s="7"/>
      <c r="COU110" s="7"/>
      <c r="COV110" s="7"/>
      <c r="COW110" s="7"/>
      <c r="COX110" s="7"/>
      <c r="COY110" s="7"/>
      <c r="COZ110" s="7"/>
      <c r="CPA110" s="7"/>
      <c r="CPB110" s="7"/>
      <c r="CPC110" s="7"/>
      <c r="CPD110" s="7"/>
      <c r="CPE110" s="7"/>
      <c r="CPF110" s="7"/>
      <c r="CPG110" s="7"/>
      <c r="CPH110" s="7"/>
      <c r="CPI110" s="7"/>
      <c r="CPJ110" s="7"/>
      <c r="CPK110" s="7"/>
      <c r="CPL110" s="7"/>
      <c r="CPM110" s="7"/>
      <c r="CPN110" s="7"/>
      <c r="CPO110" s="7"/>
      <c r="CPP110" s="7"/>
      <c r="CPQ110" s="7"/>
      <c r="CPR110" s="7"/>
      <c r="CPS110" s="7"/>
      <c r="CPT110" s="7"/>
      <c r="CPU110" s="7"/>
      <c r="CPV110" s="7"/>
      <c r="CPW110" s="7"/>
      <c r="CPX110" s="7"/>
      <c r="CPY110" s="7"/>
      <c r="CPZ110" s="7"/>
      <c r="CQA110" s="7"/>
      <c r="CQB110" s="7"/>
      <c r="CQC110" s="7"/>
      <c r="CQD110" s="7"/>
      <c r="CQE110" s="7"/>
      <c r="CQF110" s="7"/>
      <c r="CQG110" s="7"/>
      <c r="CQH110" s="7"/>
      <c r="CQI110" s="7"/>
      <c r="CQJ110" s="7"/>
      <c r="CQK110" s="7"/>
      <c r="CQL110" s="7"/>
      <c r="CQM110" s="7"/>
      <c r="CQN110" s="7"/>
      <c r="CQO110" s="7"/>
      <c r="CQP110" s="7"/>
      <c r="CQQ110" s="7"/>
      <c r="CQR110" s="7"/>
      <c r="CQS110" s="7"/>
      <c r="CQT110" s="7"/>
      <c r="CQU110" s="7"/>
      <c r="CQV110" s="7"/>
      <c r="CQW110" s="7"/>
      <c r="CQX110" s="7"/>
      <c r="CQY110" s="7"/>
      <c r="CQZ110" s="7"/>
      <c r="CRA110" s="7"/>
      <c r="CRB110" s="7"/>
      <c r="CRC110" s="7"/>
      <c r="CRD110" s="7"/>
      <c r="CRE110" s="7"/>
      <c r="CRF110" s="7"/>
      <c r="CRG110" s="7"/>
      <c r="CRH110" s="7"/>
      <c r="CRI110" s="7"/>
      <c r="CRJ110" s="7"/>
      <c r="CRK110" s="7"/>
      <c r="CRL110" s="7"/>
      <c r="CRM110" s="7"/>
      <c r="CRN110" s="7"/>
      <c r="CRO110" s="7"/>
      <c r="CRP110" s="7"/>
      <c r="CRQ110" s="7"/>
      <c r="CRR110" s="7"/>
      <c r="CRS110" s="7"/>
      <c r="CRT110" s="7"/>
      <c r="CRU110" s="7"/>
      <c r="CRV110" s="7"/>
      <c r="CRW110" s="7"/>
      <c r="CRX110" s="7"/>
      <c r="CRY110" s="7"/>
      <c r="CRZ110" s="7"/>
      <c r="CSA110" s="7"/>
      <c r="CSB110" s="7"/>
      <c r="CSC110" s="7"/>
      <c r="CSD110" s="7"/>
      <c r="CSE110" s="7"/>
      <c r="CSF110" s="7"/>
      <c r="CSG110" s="7"/>
      <c r="CSH110" s="7"/>
      <c r="CSI110" s="7"/>
      <c r="CSJ110" s="7"/>
      <c r="CSK110" s="7"/>
      <c r="CSL110" s="7"/>
      <c r="CSM110" s="7"/>
      <c r="CSN110" s="7"/>
      <c r="CSO110" s="7"/>
      <c r="CSP110" s="7"/>
      <c r="CSQ110" s="7"/>
      <c r="CSR110" s="7"/>
      <c r="CSS110" s="7"/>
      <c r="CST110" s="7"/>
      <c r="CSU110" s="7"/>
      <c r="CSV110" s="7"/>
      <c r="CSW110" s="7"/>
      <c r="CSX110" s="7"/>
      <c r="CSY110" s="7"/>
      <c r="CSZ110" s="7"/>
      <c r="CTA110" s="7"/>
      <c r="CTB110" s="7"/>
      <c r="CTC110" s="7"/>
      <c r="CTD110" s="7"/>
      <c r="CTE110" s="7"/>
      <c r="CTF110" s="7"/>
      <c r="CTG110" s="7"/>
      <c r="CTH110" s="7"/>
      <c r="CTI110" s="7"/>
      <c r="CTJ110" s="7"/>
      <c r="CTK110" s="7"/>
      <c r="CTL110" s="7"/>
      <c r="CTM110" s="7"/>
      <c r="CTN110" s="7"/>
      <c r="CTO110" s="7"/>
      <c r="CTP110" s="7"/>
      <c r="CTQ110" s="7"/>
      <c r="CTR110" s="7"/>
      <c r="CTS110" s="7"/>
      <c r="CTT110" s="7"/>
      <c r="CTU110" s="7"/>
      <c r="CTV110" s="7"/>
      <c r="CTW110" s="7"/>
      <c r="CTX110" s="7"/>
      <c r="CTY110" s="7"/>
      <c r="CTZ110" s="7"/>
      <c r="CUA110" s="7"/>
      <c r="CUB110" s="7"/>
      <c r="CUC110" s="7"/>
      <c r="CUD110" s="7"/>
      <c r="CUE110" s="7"/>
      <c r="CUF110" s="7"/>
      <c r="CUG110" s="7"/>
      <c r="CUH110" s="7"/>
      <c r="CUI110" s="7"/>
      <c r="CUJ110" s="7"/>
      <c r="CUK110" s="7"/>
      <c r="CUL110" s="7"/>
      <c r="CUM110" s="7"/>
      <c r="CUN110" s="7"/>
      <c r="CUO110" s="7"/>
      <c r="CUP110" s="7"/>
      <c r="CUQ110" s="7"/>
      <c r="CUR110" s="7"/>
      <c r="CUS110" s="7"/>
      <c r="CUT110" s="7"/>
      <c r="CUU110" s="7"/>
      <c r="CUV110" s="7"/>
      <c r="CUW110" s="7"/>
      <c r="CUX110" s="7"/>
      <c r="CUY110" s="7"/>
      <c r="CUZ110" s="7"/>
      <c r="CVA110" s="7"/>
      <c r="CVB110" s="7"/>
      <c r="CVC110" s="7"/>
      <c r="CVD110" s="7"/>
      <c r="CVE110" s="7"/>
      <c r="CVF110" s="7"/>
      <c r="CVG110" s="7"/>
      <c r="CVH110" s="7"/>
      <c r="CVI110" s="7"/>
      <c r="CVJ110" s="7"/>
      <c r="CVK110" s="7"/>
      <c r="CVL110" s="7"/>
      <c r="CVM110" s="7"/>
      <c r="CVN110" s="7"/>
      <c r="CVO110" s="7"/>
      <c r="CVP110" s="7"/>
      <c r="CVQ110" s="7"/>
      <c r="CVR110" s="7"/>
      <c r="CVS110" s="7"/>
      <c r="CVT110" s="7"/>
      <c r="CVU110" s="7"/>
      <c r="CVV110" s="7"/>
      <c r="CVW110" s="7"/>
      <c r="CVX110" s="7"/>
      <c r="CVY110" s="7"/>
      <c r="CVZ110" s="7"/>
      <c r="CWA110" s="7"/>
      <c r="CWB110" s="7"/>
      <c r="CWC110" s="7"/>
      <c r="CWD110" s="7"/>
      <c r="CWE110" s="7"/>
      <c r="CWF110" s="7"/>
      <c r="CWG110" s="7"/>
      <c r="CWH110" s="7"/>
      <c r="CWI110" s="7"/>
      <c r="CWJ110" s="7"/>
      <c r="CWK110" s="7"/>
      <c r="CWL110" s="7"/>
      <c r="CWM110" s="7"/>
      <c r="CWN110" s="7"/>
      <c r="CWO110" s="7"/>
      <c r="CWP110" s="7"/>
      <c r="CWQ110" s="7"/>
      <c r="CWR110" s="7"/>
      <c r="CWS110" s="7"/>
      <c r="CWT110" s="7"/>
      <c r="CWU110" s="7"/>
      <c r="CWV110" s="7"/>
      <c r="CWW110" s="7"/>
      <c r="CWX110" s="7"/>
      <c r="CWY110" s="7"/>
      <c r="CWZ110" s="7"/>
      <c r="CXA110" s="7"/>
      <c r="CXB110" s="7"/>
      <c r="CXC110" s="7"/>
      <c r="CXD110" s="7"/>
      <c r="CXE110" s="7"/>
      <c r="CXF110" s="7"/>
      <c r="CXG110" s="7"/>
      <c r="CXH110" s="7"/>
      <c r="CXI110" s="7"/>
      <c r="CXJ110" s="7"/>
      <c r="CXK110" s="7"/>
      <c r="CXL110" s="7"/>
      <c r="CXM110" s="7"/>
      <c r="CXN110" s="7"/>
      <c r="CXO110" s="7"/>
      <c r="CXP110" s="7"/>
      <c r="CXQ110" s="7"/>
      <c r="CXR110" s="7"/>
      <c r="CXS110" s="7"/>
      <c r="CXT110" s="7"/>
      <c r="CXU110" s="7"/>
      <c r="CXV110" s="7"/>
      <c r="CXW110" s="7"/>
      <c r="CXX110" s="7"/>
      <c r="CXY110" s="7"/>
      <c r="CXZ110" s="7"/>
      <c r="CYA110" s="7"/>
      <c r="CYB110" s="7"/>
      <c r="CYC110" s="7"/>
      <c r="CYD110" s="7"/>
      <c r="CYE110" s="7"/>
      <c r="CYF110" s="7"/>
      <c r="CYG110" s="7"/>
      <c r="CYH110" s="7"/>
      <c r="CYI110" s="7"/>
      <c r="CYJ110" s="7"/>
      <c r="CYK110" s="7"/>
      <c r="CYL110" s="7"/>
      <c r="CYM110" s="7"/>
      <c r="CYN110" s="7"/>
      <c r="CYO110" s="7"/>
      <c r="CYP110" s="7"/>
      <c r="CYQ110" s="7"/>
      <c r="CYR110" s="7"/>
      <c r="CYS110" s="7"/>
      <c r="CYT110" s="7"/>
      <c r="CYU110" s="7"/>
      <c r="CYV110" s="7"/>
      <c r="CYW110" s="7"/>
      <c r="CYX110" s="7"/>
      <c r="CYY110" s="7"/>
      <c r="CYZ110" s="7"/>
      <c r="CZA110" s="7"/>
      <c r="CZB110" s="7"/>
      <c r="CZC110" s="7"/>
      <c r="CZD110" s="7"/>
      <c r="CZE110" s="7"/>
      <c r="CZF110" s="7"/>
      <c r="CZG110" s="7"/>
      <c r="CZH110" s="7"/>
      <c r="CZI110" s="7"/>
      <c r="CZJ110" s="7"/>
      <c r="CZK110" s="7"/>
      <c r="CZL110" s="7"/>
      <c r="CZM110" s="7"/>
      <c r="CZN110" s="7"/>
      <c r="CZO110" s="7"/>
      <c r="CZP110" s="7"/>
      <c r="CZQ110" s="7"/>
      <c r="CZR110" s="7"/>
      <c r="CZS110" s="7"/>
      <c r="CZT110" s="7"/>
      <c r="CZU110" s="7"/>
      <c r="CZV110" s="7"/>
      <c r="CZW110" s="7"/>
      <c r="CZX110" s="7"/>
      <c r="CZY110" s="7"/>
      <c r="CZZ110" s="7"/>
      <c r="DAA110" s="7"/>
      <c r="DAB110" s="7"/>
      <c r="DAC110" s="7"/>
      <c r="DAD110" s="7"/>
      <c r="DAE110" s="7"/>
      <c r="DAF110" s="7"/>
      <c r="DAG110" s="7"/>
      <c r="DAH110" s="7"/>
      <c r="DAI110" s="7"/>
      <c r="DAJ110" s="7"/>
      <c r="DAK110" s="7"/>
      <c r="DAL110" s="7"/>
      <c r="DAM110" s="7"/>
      <c r="DAN110" s="7"/>
      <c r="DAO110" s="7"/>
      <c r="DAP110" s="7"/>
      <c r="DAQ110" s="7"/>
      <c r="DAR110" s="7"/>
      <c r="DAS110" s="7"/>
      <c r="DAT110" s="7"/>
      <c r="DAU110" s="7"/>
      <c r="DAV110" s="7"/>
      <c r="DAW110" s="7"/>
      <c r="DAX110" s="7"/>
      <c r="DAY110" s="7"/>
      <c r="DAZ110" s="7"/>
      <c r="DBA110" s="7"/>
      <c r="DBB110" s="7"/>
      <c r="DBC110" s="7"/>
      <c r="DBD110" s="7"/>
      <c r="DBE110" s="7"/>
      <c r="DBF110" s="7"/>
      <c r="DBG110" s="7"/>
      <c r="DBH110" s="7"/>
      <c r="DBI110" s="7"/>
      <c r="DBJ110" s="7"/>
      <c r="DBK110" s="7"/>
      <c r="DBL110" s="7"/>
      <c r="DBM110" s="7"/>
      <c r="DBN110" s="7"/>
      <c r="DBO110" s="7"/>
      <c r="DBP110" s="7"/>
      <c r="DBQ110" s="7"/>
      <c r="DBR110" s="7"/>
      <c r="DBS110" s="7"/>
      <c r="DBT110" s="7"/>
      <c r="DBU110" s="7"/>
      <c r="DBV110" s="7"/>
      <c r="DBW110" s="7"/>
      <c r="DBX110" s="7"/>
      <c r="DBY110" s="7"/>
      <c r="DBZ110" s="7"/>
      <c r="DCA110" s="7"/>
      <c r="DCB110" s="7"/>
      <c r="DCC110" s="7"/>
      <c r="DCD110" s="7"/>
      <c r="DCE110" s="7"/>
      <c r="DCF110" s="7"/>
      <c r="DCG110" s="7"/>
      <c r="DCH110" s="7"/>
      <c r="DCI110" s="7"/>
      <c r="DCJ110" s="7"/>
      <c r="DCK110" s="7"/>
      <c r="DCL110" s="7"/>
      <c r="DCM110" s="7"/>
      <c r="DCN110" s="7"/>
      <c r="DCO110" s="7"/>
      <c r="DCP110" s="7"/>
      <c r="DCQ110" s="7"/>
      <c r="DCR110" s="7"/>
      <c r="DCS110" s="7"/>
      <c r="DCT110" s="7"/>
      <c r="DCU110" s="7"/>
      <c r="DCV110" s="7"/>
      <c r="DCW110" s="7"/>
      <c r="DCX110" s="7"/>
      <c r="DCY110" s="7"/>
      <c r="DCZ110" s="7"/>
      <c r="DDA110" s="7"/>
      <c r="DDB110" s="7"/>
      <c r="DDC110" s="7"/>
      <c r="DDD110" s="7"/>
      <c r="DDE110" s="7"/>
      <c r="DDF110" s="7"/>
      <c r="DDG110" s="7"/>
      <c r="DDH110" s="7"/>
      <c r="DDI110" s="7"/>
      <c r="DDJ110" s="7"/>
      <c r="DDK110" s="7"/>
      <c r="DDL110" s="7"/>
      <c r="DDM110" s="7"/>
      <c r="DDN110" s="7"/>
      <c r="DDO110" s="7"/>
      <c r="DDP110" s="7"/>
      <c r="DDQ110" s="7"/>
      <c r="DDR110" s="7"/>
      <c r="DDS110" s="7"/>
      <c r="DDT110" s="7"/>
      <c r="DDU110" s="7"/>
      <c r="DDV110" s="7"/>
      <c r="DDW110" s="7"/>
      <c r="DDX110" s="7"/>
      <c r="DDY110" s="7"/>
      <c r="DDZ110" s="7"/>
      <c r="DEA110" s="7"/>
      <c r="DEB110" s="7"/>
      <c r="DEC110" s="7"/>
      <c r="DED110" s="7"/>
      <c r="DEE110" s="7"/>
      <c r="DEF110" s="7"/>
      <c r="DEG110" s="7"/>
      <c r="DEH110" s="7"/>
      <c r="DEI110" s="7"/>
      <c r="DEJ110" s="7"/>
      <c r="DEK110" s="7"/>
      <c r="DEL110" s="7"/>
      <c r="DEM110" s="7"/>
      <c r="DEN110" s="7"/>
      <c r="DEO110" s="7"/>
      <c r="DEP110" s="7"/>
      <c r="DEQ110" s="7"/>
      <c r="DER110" s="7"/>
      <c r="DES110" s="7"/>
      <c r="DET110" s="7"/>
      <c r="DEU110" s="7"/>
      <c r="DEV110" s="7"/>
      <c r="DEW110" s="7"/>
      <c r="DEX110" s="7"/>
      <c r="DEY110" s="7"/>
      <c r="DEZ110" s="7"/>
      <c r="DFA110" s="7"/>
      <c r="DFB110" s="7"/>
      <c r="DFC110" s="7"/>
      <c r="DFD110" s="7"/>
      <c r="DFE110" s="7"/>
      <c r="DFF110" s="7"/>
      <c r="DFG110" s="7"/>
      <c r="DFH110" s="7"/>
      <c r="DFI110" s="7"/>
      <c r="DFJ110" s="7"/>
      <c r="DFK110" s="7"/>
      <c r="DFL110" s="7"/>
      <c r="DFM110" s="7"/>
      <c r="DFN110" s="7"/>
      <c r="DFO110" s="7"/>
      <c r="DFP110" s="7"/>
      <c r="DFQ110" s="7"/>
      <c r="DFR110" s="7"/>
      <c r="DFS110" s="7"/>
      <c r="DFT110" s="7"/>
      <c r="DFU110" s="7"/>
      <c r="DFV110" s="7"/>
      <c r="DFW110" s="7"/>
      <c r="DFX110" s="7"/>
      <c r="DFY110" s="7"/>
      <c r="DFZ110" s="7"/>
      <c r="DGA110" s="7"/>
      <c r="DGB110" s="7"/>
      <c r="DGC110" s="7"/>
      <c r="DGD110" s="7"/>
      <c r="DGE110" s="7"/>
      <c r="DGF110" s="7"/>
      <c r="DGG110" s="7"/>
      <c r="DGH110" s="7"/>
      <c r="DGI110" s="7"/>
      <c r="DGJ110" s="7"/>
      <c r="DGK110" s="7"/>
      <c r="DGL110" s="7"/>
      <c r="DGM110" s="7"/>
      <c r="DGN110" s="7"/>
      <c r="DGO110" s="7"/>
      <c r="DGP110" s="7"/>
      <c r="DGQ110" s="7"/>
      <c r="DGR110" s="7"/>
      <c r="DGS110" s="7"/>
      <c r="DGT110" s="7"/>
      <c r="DGU110" s="7"/>
      <c r="DGV110" s="7"/>
      <c r="DGW110" s="7"/>
      <c r="DGX110" s="7"/>
      <c r="DGY110" s="7"/>
      <c r="DGZ110" s="7"/>
      <c r="DHA110" s="7"/>
      <c r="DHB110" s="7"/>
      <c r="DHC110" s="7"/>
      <c r="DHD110" s="7"/>
      <c r="DHE110" s="7"/>
      <c r="DHF110" s="7"/>
      <c r="DHG110" s="7"/>
      <c r="DHH110" s="7"/>
      <c r="DHI110" s="7"/>
      <c r="DHJ110" s="7"/>
      <c r="DHK110" s="7"/>
      <c r="DHL110" s="7"/>
      <c r="DHM110" s="7"/>
      <c r="DHN110" s="7"/>
      <c r="DHO110" s="7"/>
      <c r="DHP110" s="7"/>
      <c r="DHQ110" s="7"/>
      <c r="DHR110" s="7"/>
      <c r="DHS110" s="7"/>
      <c r="DHT110" s="7"/>
      <c r="DHU110" s="7"/>
      <c r="DHV110" s="7"/>
      <c r="DHW110" s="7"/>
      <c r="DHX110" s="7"/>
      <c r="DHY110" s="7"/>
      <c r="DHZ110" s="7"/>
      <c r="DIA110" s="7"/>
      <c r="DIB110" s="7"/>
      <c r="DIC110" s="7"/>
      <c r="DID110" s="7"/>
      <c r="DIE110" s="7"/>
      <c r="DIF110" s="7"/>
      <c r="DIG110" s="7"/>
      <c r="DIH110" s="7"/>
      <c r="DII110" s="7"/>
      <c r="DIJ110" s="7"/>
      <c r="DIK110" s="7"/>
      <c r="DIL110" s="7"/>
      <c r="DIM110" s="7"/>
      <c r="DIN110" s="7"/>
      <c r="DIO110" s="7"/>
      <c r="DIP110" s="7"/>
      <c r="DIQ110" s="7"/>
      <c r="DIR110" s="7"/>
      <c r="DIS110" s="7"/>
      <c r="DIT110" s="7"/>
      <c r="DIU110" s="7"/>
      <c r="DIV110" s="7"/>
      <c r="DIW110" s="7"/>
      <c r="DIX110" s="7"/>
      <c r="DIY110" s="7"/>
      <c r="DIZ110" s="7"/>
      <c r="DJA110" s="7"/>
      <c r="DJB110" s="7"/>
      <c r="DJC110" s="7"/>
      <c r="DJD110" s="7"/>
      <c r="DJE110" s="7"/>
      <c r="DJF110" s="7"/>
      <c r="DJG110" s="7"/>
      <c r="DJH110" s="7"/>
      <c r="DJI110" s="7"/>
      <c r="DJJ110" s="7"/>
      <c r="DJK110" s="7"/>
      <c r="DJL110" s="7"/>
      <c r="DJM110" s="7"/>
      <c r="DJN110" s="7"/>
      <c r="DJO110" s="7"/>
      <c r="DJP110" s="7"/>
      <c r="DJQ110" s="7"/>
      <c r="DJR110" s="7"/>
      <c r="DJS110" s="7"/>
      <c r="DJT110" s="7"/>
      <c r="DJU110" s="7"/>
      <c r="DJV110" s="7"/>
      <c r="DJW110" s="7"/>
      <c r="DJX110" s="7"/>
      <c r="DJY110" s="7"/>
      <c r="DJZ110" s="7"/>
      <c r="DKA110" s="7"/>
      <c r="DKB110" s="7"/>
      <c r="DKC110" s="7"/>
      <c r="DKD110" s="7"/>
      <c r="DKE110" s="7"/>
      <c r="DKF110" s="7"/>
      <c r="DKG110" s="7"/>
      <c r="DKH110" s="7"/>
      <c r="DKI110" s="7"/>
      <c r="DKJ110" s="7"/>
      <c r="DKK110" s="7"/>
      <c r="DKL110" s="7"/>
      <c r="DKM110" s="7"/>
      <c r="DKN110" s="7"/>
      <c r="DKO110" s="7"/>
      <c r="DKP110" s="7"/>
      <c r="DKQ110" s="7"/>
      <c r="DKR110" s="7"/>
      <c r="DKS110" s="7"/>
      <c r="DKT110" s="7"/>
      <c r="DKU110" s="7"/>
      <c r="DKV110" s="7"/>
      <c r="DKW110" s="7"/>
      <c r="DKX110" s="7"/>
      <c r="DKY110" s="7"/>
      <c r="DKZ110" s="7"/>
      <c r="DLA110" s="7"/>
      <c r="DLB110" s="7"/>
      <c r="DLC110" s="7"/>
      <c r="DLD110" s="7"/>
      <c r="DLE110" s="7"/>
      <c r="DLF110" s="7"/>
      <c r="DLG110" s="7"/>
      <c r="DLH110" s="7"/>
      <c r="DLI110" s="7"/>
      <c r="DLJ110" s="7"/>
      <c r="DLK110" s="7"/>
      <c r="DLL110" s="7"/>
      <c r="DLM110" s="7"/>
      <c r="DLN110" s="7"/>
      <c r="DLO110" s="7"/>
      <c r="DLP110" s="7"/>
      <c r="DLQ110" s="7"/>
      <c r="DLR110" s="7"/>
      <c r="DLS110" s="7"/>
      <c r="DLT110" s="7"/>
      <c r="DLU110" s="7"/>
      <c r="DLV110" s="7"/>
      <c r="DLW110" s="7"/>
      <c r="DLX110" s="7"/>
      <c r="DLY110" s="7"/>
      <c r="DLZ110" s="7"/>
      <c r="DMA110" s="7"/>
      <c r="DMB110" s="7"/>
      <c r="DMC110" s="7"/>
      <c r="DMD110" s="7"/>
      <c r="DME110" s="7"/>
      <c r="DMF110" s="7"/>
      <c r="DMG110" s="7"/>
      <c r="DMH110" s="7"/>
      <c r="DMI110" s="7"/>
      <c r="DMJ110" s="7"/>
      <c r="DMK110" s="7"/>
      <c r="DML110" s="7"/>
      <c r="DMM110" s="7"/>
      <c r="DMN110" s="7"/>
      <c r="DMO110" s="7"/>
      <c r="DMP110" s="7"/>
      <c r="DMQ110" s="7"/>
      <c r="DMR110" s="7"/>
      <c r="DMS110" s="7"/>
      <c r="DMT110" s="7"/>
      <c r="DMU110" s="7"/>
      <c r="DMV110" s="7"/>
      <c r="DMW110" s="7"/>
      <c r="DMX110" s="7"/>
      <c r="DMY110" s="7"/>
      <c r="DMZ110" s="7"/>
      <c r="DNA110" s="7"/>
      <c r="DNB110" s="7"/>
      <c r="DNC110" s="7"/>
      <c r="DND110" s="7"/>
      <c r="DNE110" s="7"/>
      <c r="DNF110" s="7"/>
      <c r="DNG110" s="7"/>
      <c r="DNH110" s="7"/>
      <c r="DNI110" s="7"/>
      <c r="DNJ110" s="7"/>
      <c r="DNK110" s="7"/>
      <c r="DNL110" s="7"/>
      <c r="DNM110" s="7"/>
      <c r="DNN110" s="7"/>
      <c r="DNO110" s="7"/>
      <c r="DNP110" s="7"/>
      <c r="DNQ110" s="7"/>
      <c r="DNR110" s="7"/>
      <c r="DNS110" s="7"/>
      <c r="DNT110" s="7"/>
      <c r="DNU110" s="7"/>
      <c r="DNV110" s="7"/>
      <c r="DNW110" s="7"/>
      <c r="DNX110" s="7"/>
      <c r="DNY110" s="7"/>
      <c r="DNZ110" s="7"/>
      <c r="DOA110" s="7"/>
      <c r="DOB110" s="7"/>
      <c r="DOC110" s="7"/>
      <c r="DOD110" s="7"/>
      <c r="DOE110" s="7"/>
      <c r="DOF110" s="7"/>
      <c r="DOG110" s="7"/>
      <c r="DOH110" s="7"/>
      <c r="DOI110" s="7"/>
      <c r="DOJ110" s="7"/>
      <c r="DOK110" s="7"/>
      <c r="DOL110" s="7"/>
      <c r="DOM110" s="7"/>
      <c r="DON110" s="7"/>
      <c r="DOO110" s="7"/>
      <c r="DOP110" s="7"/>
      <c r="DOQ110" s="7"/>
      <c r="DOR110" s="7"/>
      <c r="DOS110" s="7"/>
      <c r="DOT110" s="7"/>
      <c r="DOU110" s="7"/>
      <c r="DOV110" s="7"/>
      <c r="DOW110" s="7"/>
      <c r="DOX110" s="7"/>
      <c r="DOY110" s="7"/>
      <c r="DOZ110" s="7"/>
      <c r="DPA110" s="7"/>
      <c r="DPB110" s="7"/>
      <c r="DPC110" s="7"/>
      <c r="DPD110" s="7"/>
      <c r="DPE110" s="7"/>
      <c r="DPF110" s="7"/>
      <c r="DPG110" s="7"/>
      <c r="DPH110" s="7"/>
      <c r="DPI110" s="7"/>
      <c r="DPJ110" s="7"/>
      <c r="DPK110" s="7"/>
      <c r="DPL110" s="7"/>
      <c r="DPM110" s="7"/>
      <c r="DPN110" s="7"/>
      <c r="DPO110" s="7"/>
      <c r="DPP110" s="7"/>
      <c r="DPQ110" s="7"/>
      <c r="DPR110" s="7"/>
      <c r="DPS110" s="7"/>
      <c r="DPT110" s="7"/>
      <c r="DPU110" s="7"/>
      <c r="DPV110" s="7"/>
      <c r="DPW110" s="7"/>
      <c r="DPX110" s="7"/>
      <c r="DPY110" s="7"/>
      <c r="DPZ110" s="7"/>
      <c r="DQA110" s="7"/>
      <c r="DQB110" s="7"/>
      <c r="DQC110" s="7"/>
      <c r="DQD110" s="7"/>
      <c r="DQE110" s="7"/>
      <c r="DQF110" s="7"/>
      <c r="DQG110" s="7"/>
      <c r="DQH110" s="7"/>
      <c r="DQI110" s="7"/>
      <c r="DQJ110" s="7"/>
      <c r="DQK110" s="7"/>
      <c r="DQL110" s="7"/>
      <c r="DQM110" s="7"/>
      <c r="DQN110" s="7"/>
      <c r="DQO110" s="7"/>
      <c r="DQP110" s="7"/>
      <c r="DQQ110" s="7"/>
      <c r="DQR110" s="7"/>
      <c r="DQS110" s="7"/>
      <c r="DQT110" s="7"/>
      <c r="DQU110" s="7"/>
      <c r="DQV110" s="7"/>
      <c r="DQW110" s="7"/>
      <c r="DQX110" s="7"/>
      <c r="DQY110" s="7"/>
      <c r="DQZ110" s="7"/>
      <c r="DRA110" s="7"/>
      <c r="DRB110" s="7"/>
      <c r="DRC110" s="7"/>
      <c r="DRD110" s="7"/>
      <c r="DRE110" s="7"/>
      <c r="DRF110" s="7"/>
      <c r="DRG110" s="7"/>
      <c r="DRH110" s="7"/>
      <c r="DRI110" s="7"/>
      <c r="DRJ110" s="7"/>
      <c r="DRK110" s="7"/>
      <c r="DRL110" s="7"/>
      <c r="DRM110" s="7"/>
      <c r="DRN110" s="7"/>
      <c r="DRO110" s="7"/>
      <c r="DRP110" s="7"/>
      <c r="DRQ110" s="7"/>
      <c r="DRR110" s="7"/>
      <c r="DRS110" s="7"/>
      <c r="DRT110" s="7"/>
      <c r="DRU110" s="7"/>
      <c r="DRV110" s="7"/>
      <c r="DRW110" s="7"/>
      <c r="DRX110" s="7"/>
      <c r="DRY110" s="7"/>
      <c r="DRZ110" s="7"/>
      <c r="DSA110" s="7"/>
      <c r="DSB110" s="7"/>
      <c r="DSC110" s="7"/>
      <c r="DSD110" s="7"/>
      <c r="DSE110" s="7"/>
      <c r="DSF110" s="7"/>
      <c r="DSG110" s="7"/>
      <c r="DSH110" s="7"/>
      <c r="DSI110" s="7"/>
      <c r="DSJ110" s="7"/>
      <c r="DSK110" s="7"/>
      <c r="DSL110" s="7"/>
      <c r="DSM110" s="7"/>
      <c r="DSN110" s="7"/>
      <c r="DSO110" s="7"/>
      <c r="DSP110" s="7"/>
      <c r="DSQ110" s="7"/>
      <c r="DSR110" s="7"/>
      <c r="DSS110" s="7"/>
      <c r="DST110" s="7"/>
      <c r="DSU110" s="7"/>
      <c r="DSV110" s="7"/>
      <c r="DSW110" s="7"/>
      <c r="DSX110" s="7"/>
      <c r="DSY110" s="7"/>
      <c r="DSZ110" s="7"/>
      <c r="DTA110" s="7"/>
      <c r="DTB110" s="7"/>
      <c r="DTC110" s="7"/>
      <c r="DTD110" s="7"/>
      <c r="DTE110" s="7"/>
      <c r="DTF110" s="7"/>
      <c r="DTG110" s="7"/>
      <c r="DTH110" s="7"/>
      <c r="DTI110" s="7"/>
      <c r="DTJ110" s="7"/>
      <c r="DTK110" s="7"/>
      <c r="DTL110" s="7"/>
    </row>
    <row r="111" spans="1:3236" s="7" customFormat="1" ht="46.5" x14ac:dyDescent="0.7">
      <c r="A111" s="61">
        <v>45002</v>
      </c>
      <c r="B111" s="61">
        <v>45002</v>
      </c>
      <c r="C111" s="62" t="s">
        <v>21</v>
      </c>
      <c r="D111" s="62">
        <v>26111701</v>
      </c>
      <c r="E111" s="63" t="s">
        <v>132</v>
      </c>
      <c r="F111" s="62" t="s">
        <v>28</v>
      </c>
      <c r="G111" s="64">
        <v>159</v>
      </c>
      <c r="H111" s="64">
        <v>0</v>
      </c>
      <c r="I111" s="62">
        <v>15</v>
      </c>
      <c r="J111" s="62">
        <v>15</v>
      </c>
      <c r="K111" s="65">
        <v>0</v>
      </c>
      <c r="L111" s="35"/>
      <c r="M111" s="31"/>
      <c r="N111" s="32">
        <f t="shared" si="5"/>
        <v>0</v>
      </c>
      <c r="O111" s="33"/>
      <c r="P111" s="34">
        <f t="shared" si="6"/>
        <v>0</v>
      </c>
      <c r="Q111" s="10"/>
    </row>
    <row r="112" spans="1:3236" s="7" customFormat="1" ht="46.5" x14ac:dyDescent="0.7">
      <c r="A112" s="61">
        <v>45105</v>
      </c>
      <c r="B112" s="61">
        <v>45105</v>
      </c>
      <c r="C112" s="62" t="s">
        <v>21</v>
      </c>
      <c r="D112" s="62">
        <v>4111604</v>
      </c>
      <c r="E112" s="63" t="s">
        <v>133</v>
      </c>
      <c r="F112" s="62" t="s">
        <v>28</v>
      </c>
      <c r="G112" s="64">
        <v>6</v>
      </c>
      <c r="H112" s="64">
        <v>90</v>
      </c>
      <c r="I112" s="62">
        <v>30</v>
      </c>
      <c r="J112" s="62">
        <v>15</v>
      </c>
      <c r="K112" s="65">
        <v>15</v>
      </c>
      <c r="L112" s="35"/>
      <c r="M112" s="31">
        <v>30</v>
      </c>
      <c r="N112" s="32">
        <f t="shared" si="5"/>
        <v>45</v>
      </c>
      <c r="O112" s="33"/>
      <c r="P112" s="34">
        <f t="shared" si="6"/>
        <v>45</v>
      </c>
      <c r="Q112" s="10"/>
    </row>
    <row r="113" spans="1:3236" s="7" customFormat="1" ht="46.5" x14ac:dyDescent="0.7">
      <c r="A113" s="61">
        <v>45266</v>
      </c>
      <c r="B113" s="61">
        <v>45266</v>
      </c>
      <c r="C113" s="62" t="s">
        <v>21</v>
      </c>
      <c r="D113" s="62">
        <v>44121716</v>
      </c>
      <c r="E113" s="63" t="s">
        <v>134</v>
      </c>
      <c r="F113" s="62" t="s">
        <v>28</v>
      </c>
      <c r="G113" s="64">
        <v>10.62</v>
      </c>
      <c r="H113" s="64">
        <v>34</v>
      </c>
      <c r="I113" s="62">
        <v>48</v>
      </c>
      <c r="J113" s="62">
        <v>46</v>
      </c>
      <c r="K113" s="65">
        <v>2</v>
      </c>
      <c r="L113" s="35"/>
      <c r="M113" s="31">
        <v>300</v>
      </c>
      <c r="N113" s="32">
        <f t="shared" si="5"/>
        <v>302</v>
      </c>
      <c r="O113" s="33">
        <v>6</v>
      </c>
      <c r="P113" s="34">
        <v>412</v>
      </c>
      <c r="Q113" s="10"/>
    </row>
    <row r="114" spans="1:3236" s="7" customFormat="1" ht="46.5" x14ac:dyDescent="0.7">
      <c r="A114" s="61">
        <v>45093</v>
      </c>
      <c r="B114" s="61">
        <v>45093</v>
      </c>
      <c r="C114" s="62" t="s">
        <v>21</v>
      </c>
      <c r="D114" s="62">
        <v>44121716</v>
      </c>
      <c r="E114" s="63" t="s">
        <v>135</v>
      </c>
      <c r="F114" s="62" t="s">
        <v>28</v>
      </c>
      <c r="G114" s="64">
        <v>17</v>
      </c>
      <c r="H114" s="64">
        <f t="shared" ref="H114:H172" si="8">+K114*G114</f>
        <v>884</v>
      </c>
      <c r="I114" s="62">
        <v>69</v>
      </c>
      <c r="J114" s="62">
        <v>32</v>
      </c>
      <c r="K114" s="65">
        <v>52</v>
      </c>
      <c r="L114" s="35"/>
      <c r="M114" s="31">
        <v>120</v>
      </c>
      <c r="N114" s="32">
        <f t="shared" si="5"/>
        <v>172</v>
      </c>
      <c r="O114" s="33"/>
      <c r="P114" s="34">
        <f t="shared" si="6"/>
        <v>172</v>
      </c>
      <c r="Q114" s="10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  <c r="AMI114"/>
      <c r="AMJ114"/>
      <c r="AMK114"/>
      <c r="AML114"/>
      <c r="AMM114"/>
      <c r="AMN114"/>
      <c r="AMO114"/>
      <c r="AMP114"/>
      <c r="AMQ114"/>
      <c r="AMR114"/>
      <c r="AMS114"/>
      <c r="AMT114"/>
      <c r="AMU114"/>
      <c r="AMV114"/>
      <c r="AMW114"/>
      <c r="AMX114"/>
      <c r="AMY114"/>
      <c r="AMZ114"/>
      <c r="ANA114"/>
      <c r="ANB114"/>
      <c r="ANC114"/>
      <c r="AND114"/>
      <c r="ANE114"/>
      <c r="ANF114"/>
      <c r="ANG114"/>
      <c r="ANH114"/>
      <c r="ANI114"/>
      <c r="ANJ114"/>
      <c r="ANK114"/>
      <c r="ANL114"/>
      <c r="ANM114"/>
      <c r="ANN114"/>
      <c r="ANO114"/>
      <c r="ANP114"/>
      <c r="ANQ114"/>
      <c r="ANR114"/>
      <c r="ANS114"/>
      <c r="ANT114"/>
      <c r="ANU114"/>
      <c r="ANV114"/>
      <c r="ANW114"/>
      <c r="ANX114"/>
      <c r="ANY114"/>
      <c r="ANZ114"/>
      <c r="AOA114"/>
      <c r="AOB114"/>
      <c r="AOC114"/>
      <c r="AOD114"/>
      <c r="AOE114"/>
      <c r="AOF114"/>
      <c r="AOG114"/>
      <c r="AOH114"/>
      <c r="AOI114"/>
      <c r="AOJ114"/>
      <c r="AOK114"/>
      <c r="AOL114"/>
      <c r="AOM114"/>
      <c r="AON114"/>
      <c r="AOO114"/>
      <c r="AOP114"/>
      <c r="AOQ114"/>
      <c r="AOR114"/>
      <c r="AOS114"/>
      <c r="AOT114"/>
      <c r="AOU114"/>
      <c r="AOV114"/>
      <c r="AOW114"/>
      <c r="AOX114"/>
      <c r="AOY114"/>
      <c r="AOZ114"/>
      <c r="APA114"/>
      <c r="APB114"/>
      <c r="APC114"/>
      <c r="APD114"/>
      <c r="APE114"/>
      <c r="APF114"/>
      <c r="APG114"/>
      <c r="APH114"/>
      <c r="API114"/>
      <c r="APJ114"/>
      <c r="APK114"/>
      <c r="APL114"/>
      <c r="APM114"/>
      <c r="APN114"/>
      <c r="APO114"/>
      <c r="APP114"/>
      <c r="APQ114"/>
      <c r="APR114"/>
      <c r="APS114"/>
      <c r="APT114"/>
      <c r="APU114"/>
      <c r="APV114"/>
      <c r="APW114"/>
      <c r="APX114"/>
      <c r="APY114"/>
      <c r="APZ114"/>
      <c r="AQA114"/>
      <c r="AQB114"/>
      <c r="AQC114"/>
      <c r="AQD114"/>
      <c r="AQE114"/>
      <c r="AQF114"/>
      <c r="AQG114"/>
      <c r="AQH114"/>
      <c r="AQI114"/>
      <c r="AQJ114"/>
      <c r="AQK114"/>
      <c r="AQL114"/>
      <c r="AQM114"/>
      <c r="AQN114"/>
      <c r="AQO114"/>
      <c r="AQP114"/>
      <c r="AQQ114"/>
      <c r="AQR114"/>
      <c r="AQS114"/>
      <c r="AQT114"/>
      <c r="AQU114"/>
      <c r="AQV114"/>
      <c r="AQW114"/>
      <c r="AQX114"/>
      <c r="AQY114"/>
      <c r="AQZ114"/>
      <c r="ARA114"/>
      <c r="ARB114"/>
      <c r="ARC114"/>
      <c r="ARD114"/>
      <c r="ARE114"/>
      <c r="ARF114"/>
      <c r="ARG114"/>
      <c r="ARH114"/>
      <c r="ARI114"/>
      <c r="ARJ114"/>
      <c r="ARK114"/>
      <c r="ARL114"/>
      <c r="ARM114"/>
      <c r="ARN114"/>
      <c r="ARO114"/>
      <c r="ARP114"/>
      <c r="ARQ114"/>
      <c r="ARR114"/>
      <c r="ARS114"/>
      <c r="ART114"/>
      <c r="ARU114"/>
      <c r="ARV114"/>
      <c r="ARW114"/>
      <c r="ARX114"/>
      <c r="ARY114"/>
      <c r="ARZ114"/>
      <c r="ASA114"/>
      <c r="ASB114"/>
      <c r="ASC114"/>
      <c r="ASD114"/>
      <c r="ASE114"/>
      <c r="ASF114"/>
      <c r="ASG114"/>
      <c r="ASH114"/>
      <c r="ASI114"/>
      <c r="ASJ114"/>
      <c r="ASK114"/>
      <c r="ASL114"/>
      <c r="ASM114"/>
      <c r="ASN114"/>
      <c r="ASO114"/>
      <c r="ASP114"/>
      <c r="ASQ114"/>
      <c r="ASR114"/>
      <c r="ASS114"/>
      <c r="AST114"/>
      <c r="ASU114"/>
      <c r="ASV114"/>
      <c r="ASW114"/>
      <c r="ASX114"/>
      <c r="ASY114"/>
      <c r="ASZ114"/>
      <c r="ATA114"/>
      <c r="ATB114"/>
      <c r="ATC114"/>
      <c r="ATD114"/>
      <c r="ATE114"/>
      <c r="ATF114"/>
      <c r="ATG114"/>
      <c r="ATH114"/>
      <c r="ATI114"/>
      <c r="ATJ114"/>
      <c r="ATK114"/>
      <c r="ATL114"/>
      <c r="ATM114"/>
      <c r="ATN114"/>
      <c r="ATO114"/>
      <c r="ATP114"/>
      <c r="ATQ114"/>
      <c r="ATR114"/>
      <c r="ATS114"/>
      <c r="ATT114"/>
      <c r="ATU114"/>
      <c r="ATV114"/>
      <c r="ATW114"/>
      <c r="ATX114"/>
      <c r="ATY114"/>
      <c r="ATZ114"/>
      <c r="AUA114"/>
      <c r="AUB114"/>
      <c r="AUC114"/>
      <c r="AUD114"/>
      <c r="AUE114"/>
      <c r="AUF114"/>
      <c r="AUG114"/>
      <c r="AUH114"/>
      <c r="AUI114"/>
      <c r="AUJ114"/>
      <c r="AUK114"/>
      <c r="AUL114"/>
      <c r="AUM114"/>
      <c r="AUN114"/>
      <c r="AUO114"/>
      <c r="AUP114"/>
      <c r="AUQ114"/>
      <c r="AUR114"/>
      <c r="AUS114"/>
      <c r="AUT114"/>
      <c r="AUU114"/>
      <c r="AUV114"/>
      <c r="AUW114"/>
      <c r="AUX114"/>
      <c r="AUY114"/>
      <c r="AUZ114"/>
      <c r="AVA114"/>
      <c r="AVB114"/>
      <c r="AVC114"/>
      <c r="AVD114"/>
      <c r="AVE114"/>
      <c r="AVF114"/>
      <c r="AVG114"/>
      <c r="AVH114"/>
      <c r="AVI114"/>
      <c r="AVJ114"/>
      <c r="AVK114"/>
      <c r="AVL114"/>
      <c r="AVM114"/>
      <c r="AVN114"/>
      <c r="AVO114"/>
      <c r="AVP114"/>
      <c r="AVQ114"/>
      <c r="AVR114"/>
      <c r="AVS114"/>
      <c r="AVT114"/>
      <c r="AVU114"/>
      <c r="AVV114"/>
      <c r="AVW114"/>
      <c r="AVX114"/>
      <c r="AVY114"/>
      <c r="AVZ114"/>
      <c r="AWA114"/>
      <c r="AWB114"/>
      <c r="AWC114"/>
      <c r="AWD114"/>
      <c r="AWE114"/>
      <c r="AWF114"/>
      <c r="AWG114"/>
      <c r="AWH114"/>
      <c r="AWI114"/>
      <c r="AWJ114"/>
      <c r="AWK114"/>
      <c r="AWL114"/>
      <c r="AWM114"/>
      <c r="AWN114"/>
      <c r="AWO114"/>
      <c r="AWP114"/>
      <c r="AWQ114"/>
      <c r="AWR114"/>
      <c r="AWS114"/>
      <c r="AWT114"/>
      <c r="AWU114"/>
      <c r="AWV114"/>
      <c r="AWW114"/>
      <c r="AWX114"/>
      <c r="AWY114"/>
      <c r="AWZ114"/>
      <c r="AXA114"/>
      <c r="AXB114"/>
      <c r="AXC114"/>
      <c r="AXD114"/>
      <c r="AXE114"/>
      <c r="AXF114"/>
      <c r="AXG114"/>
      <c r="AXH114"/>
      <c r="AXI114"/>
      <c r="AXJ114"/>
      <c r="AXK114"/>
      <c r="AXL114"/>
      <c r="AXM114"/>
      <c r="AXN114"/>
      <c r="AXO114"/>
      <c r="AXP114"/>
      <c r="AXQ114"/>
      <c r="AXR114"/>
      <c r="AXS114"/>
      <c r="AXT114"/>
      <c r="AXU114"/>
      <c r="AXV114"/>
      <c r="AXW114"/>
      <c r="AXX114"/>
      <c r="AXY114"/>
      <c r="AXZ114"/>
      <c r="AYA114"/>
      <c r="AYB114"/>
      <c r="AYC114"/>
      <c r="AYD114"/>
      <c r="AYE114"/>
      <c r="AYF114"/>
      <c r="AYG114"/>
      <c r="AYH114"/>
      <c r="AYI114"/>
      <c r="AYJ114"/>
      <c r="AYK114"/>
      <c r="AYL114"/>
      <c r="AYM114"/>
      <c r="AYN114"/>
      <c r="AYO114"/>
      <c r="AYP114"/>
      <c r="AYQ114"/>
      <c r="AYR114"/>
      <c r="AYS114"/>
      <c r="AYT114"/>
      <c r="AYU114"/>
      <c r="AYV114"/>
      <c r="AYW114"/>
      <c r="AYX114"/>
      <c r="AYY114"/>
      <c r="AYZ114"/>
      <c r="AZA114"/>
      <c r="AZB114"/>
      <c r="AZC114"/>
      <c r="AZD114"/>
      <c r="AZE114"/>
      <c r="AZF114"/>
      <c r="AZG114"/>
      <c r="AZH114"/>
      <c r="AZI114"/>
      <c r="AZJ114"/>
      <c r="AZK114"/>
      <c r="AZL114"/>
      <c r="AZM114"/>
      <c r="AZN114"/>
      <c r="AZO114"/>
      <c r="AZP114"/>
      <c r="AZQ114"/>
      <c r="AZR114"/>
      <c r="AZS114"/>
      <c r="AZT114"/>
      <c r="AZU114"/>
      <c r="AZV114"/>
      <c r="AZW114"/>
      <c r="AZX114"/>
      <c r="AZY114"/>
      <c r="AZZ114"/>
      <c r="BAA114"/>
      <c r="BAB114"/>
      <c r="BAC114"/>
      <c r="BAD114"/>
      <c r="BAE114"/>
      <c r="BAF114"/>
      <c r="BAG114"/>
      <c r="BAH114"/>
      <c r="BAI114"/>
      <c r="BAJ114"/>
      <c r="BAK114"/>
      <c r="BAL114"/>
      <c r="BAM114"/>
      <c r="BAN114"/>
      <c r="BAO114"/>
      <c r="BAP114"/>
      <c r="BAQ114"/>
      <c r="BAR114"/>
      <c r="BAS114"/>
      <c r="BAT114"/>
      <c r="BAU114"/>
      <c r="BAV114"/>
      <c r="BAW114"/>
      <c r="BAX114"/>
      <c r="BAY114"/>
      <c r="BAZ114"/>
      <c r="BBA114"/>
      <c r="BBB114"/>
      <c r="BBC114"/>
      <c r="BBD114"/>
      <c r="BBE114"/>
      <c r="BBF114"/>
      <c r="BBG114"/>
      <c r="BBH114"/>
      <c r="BBI114"/>
      <c r="BBJ114"/>
      <c r="BBK114"/>
      <c r="BBL114"/>
      <c r="BBM114"/>
      <c r="BBN114"/>
      <c r="BBO114"/>
      <c r="BBP114"/>
      <c r="BBQ114"/>
      <c r="BBR114"/>
      <c r="BBS114"/>
      <c r="BBT114"/>
      <c r="BBU114"/>
      <c r="BBV114"/>
      <c r="BBW114"/>
      <c r="BBX114"/>
      <c r="BBY114"/>
      <c r="BBZ114"/>
      <c r="BCA114"/>
      <c r="BCB114"/>
      <c r="BCC114"/>
      <c r="BCD114"/>
      <c r="BCE114"/>
      <c r="BCF114"/>
      <c r="BCG114"/>
      <c r="BCH114"/>
      <c r="BCI114"/>
      <c r="BCJ114"/>
      <c r="BCK114"/>
      <c r="BCL114"/>
      <c r="BCM114"/>
      <c r="BCN114"/>
      <c r="BCO114"/>
      <c r="BCP114"/>
      <c r="BCQ114"/>
      <c r="BCR114"/>
      <c r="BCS114"/>
      <c r="BCT114"/>
      <c r="BCU114"/>
      <c r="BCV114"/>
      <c r="BCW114"/>
      <c r="BCX114"/>
      <c r="BCY114"/>
      <c r="BCZ114"/>
      <c r="BDA114"/>
      <c r="BDB114"/>
      <c r="BDC114"/>
      <c r="BDD114"/>
      <c r="BDE114"/>
      <c r="BDF114"/>
      <c r="BDG114"/>
      <c r="BDH114"/>
      <c r="BDI114"/>
      <c r="BDJ114"/>
      <c r="BDK114"/>
      <c r="BDL114"/>
      <c r="BDM114"/>
      <c r="BDN114"/>
      <c r="BDO114"/>
      <c r="BDP114"/>
      <c r="BDQ114"/>
      <c r="BDR114"/>
      <c r="BDS114"/>
      <c r="BDT114"/>
      <c r="BDU114"/>
      <c r="BDV114"/>
      <c r="BDW114"/>
      <c r="BDX114"/>
      <c r="BDY114"/>
      <c r="BDZ114"/>
      <c r="BEA114"/>
      <c r="BEB114"/>
      <c r="BEC114"/>
      <c r="BED114"/>
      <c r="BEE114"/>
      <c r="BEF114"/>
      <c r="BEG114"/>
      <c r="BEH114"/>
      <c r="BEI114"/>
      <c r="BEJ114"/>
      <c r="BEK114"/>
      <c r="BEL114"/>
      <c r="BEM114"/>
      <c r="BEN114"/>
      <c r="BEO114"/>
      <c r="BEP114"/>
      <c r="BEQ114"/>
      <c r="BER114"/>
      <c r="BES114"/>
      <c r="BET114"/>
      <c r="BEU114"/>
      <c r="BEV114"/>
      <c r="BEW114"/>
      <c r="BEX114"/>
      <c r="BEY114"/>
      <c r="BEZ114"/>
      <c r="BFA114"/>
      <c r="BFB114"/>
      <c r="BFC114"/>
      <c r="BFD114"/>
      <c r="BFE114"/>
      <c r="BFF114"/>
      <c r="BFG114"/>
      <c r="BFH114"/>
      <c r="BFI114"/>
      <c r="BFJ114"/>
      <c r="BFK114"/>
      <c r="BFL114"/>
      <c r="BFM114"/>
      <c r="BFN114"/>
      <c r="BFO114"/>
      <c r="BFP114"/>
      <c r="BFQ114"/>
      <c r="BFR114"/>
      <c r="BFS114"/>
      <c r="BFT114"/>
      <c r="BFU114"/>
      <c r="BFV114"/>
      <c r="BFW114"/>
      <c r="BFX114"/>
      <c r="BFY114"/>
      <c r="BFZ114"/>
      <c r="BGA114"/>
      <c r="BGB114"/>
      <c r="BGC114"/>
      <c r="BGD114"/>
      <c r="BGE114"/>
      <c r="BGF114"/>
      <c r="BGG114"/>
      <c r="BGH114"/>
      <c r="BGI114"/>
      <c r="BGJ114"/>
      <c r="BGK114"/>
      <c r="BGL114"/>
      <c r="BGM114"/>
      <c r="BGN114"/>
      <c r="BGO114"/>
      <c r="BGP114"/>
      <c r="BGQ114"/>
      <c r="BGR114"/>
      <c r="BGS114"/>
      <c r="BGT114"/>
      <c r="BGU114"/>
      <c r="BGV114"/>
      <c r="BGW114"/>
      <c r="BGX114"/>
      <c r="BGY114"/>
      <c r="BGZ114"/>
      <c r="BHA114"/>
      <c r="BHB114"/>
      <c r="BHC114"/>
      <c r="BHD114"/>
      <c r="BHE114"/>
      <c r="BHF114"/>
      <c r="BHG114"/>
      <c r="BHH114"/>
      <c r="BHI114"/>
      <c r="BHJ114"/>
      <c r="BHK114"/>
      <c r="BHL114"/>
      <c r="BHM114"/>
      <c r="BHN114"/>
      <c r="BHO114"/>
      <c r="BHP114"/>
      <c r="BHQ114"/>
      <c r="BHR114"/>
      <c r="BHS114"/>
      <c r="BHT114"/>
      <c r="BHU114"/>
      <c r="BHV114"/>
      <c r="BHW114"/>
      <c r="BHX114"/>
      <c r="BHY114"/>
      <c r="BHZ114"/>
      <c r="BIA114"/>
      <c r="BIB114"/>
      <c r="BIC114"/>
      <c r="BID114"/>
      <c r="BIE114"/>
      <c r="BIF114"/>
      <c r="BIG114"/>
      <c r="BIH114"/>
      <c r="BII114"/>
      <c r="BIJ114"/>
      <c r="BIK114"/>
      <c r="BIL114"/>
      <c r="BIM114"/>
      <c r="BIN114"/>
      <c r="BIO114"/>
      <c r="BIP114"/>
      <c r="BIQ114"/>
      <c r="BIR114"/>
      <c r="BIS114"/>
      <c r="BIT114"/>
      <c r="BIU114"/>
      <c r="BIV114"/>
      <c r="BIW114"/>
      <c r="BIX114"/>
      <c r="BIY114"/>
      <c r="BIZ114"/>
      <c r="BJA114"/>
      <c r="BJB114"/>
      <c r="BJC114"/>
      <c r="BJD114"/>
      <c r="BJE114"/>
      <c r="BJF114"/>
      <c r="BJG114"/>
      <c r="BJH114"/>
      <c r="BJI114"/>
      <c r="BJJ114"/>
      <c r="BJK114"/>
      <c r="BJL114"/>
      <c r="BJM114"/>
      <c r="BJN114"/>
      <c r="BJO114"/>
      <c r="BJP114"/>
      <c r="BJQ114"/>
      <c r="BJR114"/>
      <c r="BJS114"/>
      <c r="BJT114"/>
      <c r="BJU114"/>
      <c r="BJV114"/>
      <c r="BJW114"/>
      <c r="BJX114"/>
      <c r="BJY114"/>
      <c r="BJZ114"/>
      <c r="BKA114"/>
      <c r="BKB114"/>
      <c r="BKC114"/>
      <c r="BKD114"/>
      <c r="BKE114"/>
      <c r="BKF114"/>
      <c r="BKG114"/>
      <c r="BKH114"/>
      <c r="BKI114"/>
      <c r="BKJ114"/>
      <c r="BKK114"/>
      <c r="BKL114"/>
      <c r="BKM114"/>
      <c r="BKN114"/>
      <c r="BKO114"/>
      <c r="BKP114"/>
      <c r="BKQ114"/>
      <c r="BKR114"/>
      <c r="BKS114"/>
      <c r="BKT114"/>
      <c r="BKU114"/>
      <c r="BKV114"/>
      <c r="BKW114"/>
      <c r="BKX114"/>
      <c r="BKY114"/>
      <c r="BKZ114"/>
      <c r="BLA114"/>
      <c r="BLB114"/>
      <c r="BLC114"/>
      <c r="BLD114"/>
      <c r="BLE114"/>
      <c r="BLF114"/>
      <c r="BLG114"/>
      <c r="BLH114"/>
      <c r="BLI114"/>
      <c r="BLJ114"/>
      <c r="BLK114"/>
      <c r="BLL114"/>
      <c r="BLM114"/>
      <c r="BLN114"/>
      <c r="BLO114"/>
      <c r="BLP114"/>
      <c r="BLQ114"/>
      <c r="BLR114"/>
      <c r="BLS114"/>
      <c r="BLT114"/>
      <c r="BLU114"/>
      <c r="BLV114"/>
      <c r="BLW114"/>
      <c r="BLX114"/>
      <c r="BLY114"/>
      <c r="BLZ114"/>
      <c r="BMA114"/>
      <c r="BMB114"/>
      <c r="BMC114"/>
      <c r="BMD114"/>
      <c r="BME114"/>
      <c r="BMF114"/>
      <c r="BMG114"/>
      <c r="BMH114"/>
      <c r="BMI114"/>
      <c r="BMJ114"/>
      <c r="BMK114"/>
      <c r="BML114"/>
      <c r="BMM114"/>
      <c r="BMN114"/>
      <c r="BMO114"/>
      <c r="BMP114"/>
      <c r="BMQ114"/>
      <c r="BMR114"/>
      <c r="BMS114"/>
      <c r="BMT114"/>
      <c r="BMU114"/>
      <c r="BMV114"/>
      <c r="BMW114"/>
      <c r="BMX114"/>
      <c r="BMY114"/>
      <c r="BMZ114"/>
      <c r="BNA114"/>
      <c r="BNB114"/>
      <c r="BNC114"/>
      <c r="BND114"/>
      <c r="BNE114"/>
      <c r="BNF114"/>
      <c r="BNG114"/>
      <c r="BNH114"/>
      <c r="BNI114"/>
      <c r="BNJ114"/>
      <c r="BNK114"/>
      <c r="BNL114"/>
      <c r="BNM114"/>
      <c r="BNN114"/>
      <c r="BNO114"/>
      <c r="BNP114"/>
      <c r="BNQ114"/>
      <c r="BNR114"/>
      <c r="BNS114"/>
      <c r="BNT114"/>
      <c r="BNU114"/>
      <c r="BNV114"/>
      <c r="BNW114"/>
      <c r="BNX114"/>
      <c r="BNY114"/>
      <c r="BNZ114"/>
      <c r="BOA114"/>
      <c r="BOB114"/>
      <c r="BOC114"/>
      <c r="BOD114"/>
      <c r="BOE114"/>
      <c r="BOF114"/>
      <c r="BOG114"/>
      <c r="BOH114"/>
      <c r="BOI114"/>
      <c r="BOJ114"/>
      <c r="BOK114"/>
      <c r="BOL114"/>
      <c r="BOM114"/>
      <c r="BON114"/>
      <c r="BOO114"/>
      <c r="BOP114"/>
      <c r="BOQ114"/>
      <c r="BOR114"/>
      <c r="BOS114"/>
      <c r="BOT114"/>
      <c r="BOU114"/>
      <c r="BOV114"/>
      <c r="BOW114"/>
      <c r="BOX114"/>
      <c r="BOY114"/>
      <c r="BOZ114"/>
      <c r="BPA114"/>
      <c r="BPB114"/>
      <c r="BPC114"/>
      <c r="BPD114"/>
      <c r="BPE114"/>
      <c r="BPF114"/>
      <c r="BPG114"/>
      <c r="BPH114"/>
      <c r="BPI114"/>
      <c r="BPJ114"/>
      <c r="BPK114"/>
      <c r="BPL114"/>
      <c r="BPM114"/>
      <c r="BPN114"/>
      <c r="BPO114"/>
      <c r="BPP114"/>
      <c r="BPQ114"/>
      <c r="BPR114"/>
      <c r="BPS114"/>
      <c r="BPT114"/>
      <c r="BPU114"/>
      <c r="BPV114"/>
      <c r="BPW114"/>
      <c r="BPX114"/>
      <c r="BPY114"/>
      <c r="BPZ114"/>
      <c r="BQA114"/>
      <c r="BQB114"/>
      <c r="BQC114"/>
      <c r="BQD114"/>
      <c r="BQE114"/>
      <c r="BQF114"/>
      <c r="BQG114"/>
      <c r="BQH114"/>
      <c r="BQI114"/>
      <c r="BQJ114"/>
      <c r="BQK114"/>
      <c r="BQL114"/>
      <c r="BQM114"/>
      <c r="BQN114"/>
      <c r="BQO114"/>
      <c r="BQP114"/>
      <c r="BQQ114"/>
      <c r="BQR114"/>
      <c r="BQS114"/>
      <c r="BQT114"/>
      <c r="BQU114"/>
      <c r="BQV114"/>
      <c r="BQW114"/>
      <c r="BQX114"/>
      <c r="BQY114"/>
      <c r="BQZ114"/>
      <c r="BRA114"/>
      <c r="BRB114"/>
      <c r="BRC114"/>
      <c r="BRD114"/>
      <c r="BRE114"/>
      <c r="BRF114"/>
      <c r="BRG114"/>
      <c r="BRH114"/>
      <c r="BRI114"/>
      <c r="BRJ114"/>
      <c r="BRK114"/>
      <c r="BRL114"/>
      <c r="BRM114"/>
      <c r="BRN114"/>
      <c r="BRO114"/>
      <c r="BRP114"/>
      <c r="BRQ114"/>
      <c r="BRR114"/>
      <c r="BRS114"/>
      <c r="BRT114"/>
      <c r="BRU114"/>
      <c r="BRV114"/>
      <c r="BRW114"/>
      <c r="BRX114"/>
      <c r="BRY114"/>
      <c r="BRZ114"/>
      <c r="BSA114"/>
      <c r="BSB114"/>
      <c r="BSC114"/>
      <c r="BSD114"/>
      <c r="BSE114"/>
      <c r="BSF114"/>
      <c r="BSG114"/>
      <c r="BSH114"/>
      <c r="BSI114"/>
      <c r="BSJ114"/>
      <c r="BSK114"/>
      <c r="BSL114"/>
      <c r="BSM114"/>
      <c r="BSN114"/>
      <c r="BSO114"/>
      <c r="BSP114"/>
      <c r="BSQ114"/>
      <c r="BSR114"/>
      <c r="BSS114"/>
      <c r="BST114"/>
      <c r="BSU114"/>
      <c r="BSV114"/>
      <c r="BSW114"/>
      <c r="BSX114"/>
      <c r="BSY114"/>
      <c r="BSZ114"/>
      <c r="BTA114"/>
      <c r="BTB114"/>
      <c r="BTC114"/>
      <c r="BTD114"/>
      <c r="BTE114"/>
      <c r="BTF114"/>
      <c r="BTG114"/>
      <c r="BTH114"/>
      <c r="BTI114"/>
      <c r="BTJ114"/>
      <c r="BTK114"/>
      <c r="BTL114"/>
      <c r="BTM114"/>
      <c r="BTN114"/>
      <c r="BTO114"/>
      <c r="BTP114"/>
      <c r="BTQ114"/>
      <c r="BTR114"/>
      <c r="BTS114"/>
      <c r="BTT114"/>
      <c r="BTU114"/>
      <c r="BTV114"/>
      <c r="BTW114"/>
      <c r="BTX114"/>
      <c r="BTY114"/>
      <c r="BTZ114"/>
      <c r="BUA114"/>
      <c r="BUB114"/>
      <c r="BUC114"/>
      <c r="BUD114"/>
      <c r="BUE114"/>
      <c r="BUF114"/>
      <c r="BUG114"/>
      <c r="BUH114"/>
      <c r="BUI114"/>
      <c r="BUJ114"/>
      <c r="BUK114"/>
      <c r="BUL114"/>
      <c r="BUM114"/>
      <c r="BUN114"/>
      <c r="BUO114"/>
      <c r="BUP114"/>
      <c r="BUQ114"/>
      <c r="BUR114"/>
      <c r="BUS114"/>
      <c r="BUT114"/>
      <c r="BUU114"/>
      <c r="BUV114"/>
      <c r="BUW114"/>
      <c r="BUX114"/>
      <c r="BUY114"/>
      <c r="BUZ114"/>
      <c r="BVA114"/>
      <c r="BVB114"/>
      <c r="BVC114"/>
      <c r="BVD114"/>
      <c r="BVE114"/>
      <c r="BVF114"/>
      <c r="BVG114"/>
      <c r="BVH114"/>
      <c r="BVI114"/>
      <c r="BVJ114"/>
      <c r="BVK114"/>
      <c r="BVL114"/>
      <c r="BVM114"/>
      <c r="BVN114"/>
      <c r="BVO114"/>
      <c r="BVP114"/>
      <c r="BVQ114"/>
      <c r="BVR114"/>
      <c r="BVS114"/>
      <c r="BVT114"/>
      <c r="BVU114"/>
      <c r="BVV114"/>
      <c r="BVW114"/>
      <c r="BVX114"/>
      <c r="BVY114"/>
      <c r="BVZ114"/>
      <c r="BWA114"/>
      <c r="BWB114"/>
      <c r="BWC114"/>
      <c r="BWD114"/>
      <c r="BWE114"/>
      <c r="BWF114"/>
      <c r="BWG114"/>
      <c r="BWH114"/>
      <c r="BWI114"/>
      <c r="BWJ114"/>
      <c r="BWK114"/>
      <c r="BWL114"/>
      <c r="BWM114"/>
      <c r="BWN114"/>
      <c r="BWO114"/>
      <c r="BWP114"/>
      <c r="BWQ114"/>
      <c r="BWR114"/>
      <c r="BWS114"/>
      <c r="BWT114"/>
      <c r="BWU114"/>
      <c r="BWV114"/>
      <c r="BWW114"/>
      <c r="BWX114"/>
      <c r="BWY114"/>
      <c r="BWZ114"/>
      <c r="BXA114"/>
      <c r="BXB114"/>
      <c r="BXC114"/>
      <c r="BXD114"/>
      <c r="BXE114"/>
      <c r="BXF114"/>
      <c r="BXG114"/>
      <c r="BXH114"/>
      <c r="BXI114"/>
      <c r="BXJ114"/>
      <c r="BXK114"/>
      <c r="BXL114"/>
      <c r="BXM114"/>
      <c r="BXN114"/>
      <c r="BXO114"/>
      <c r="BXP114"/>
      <c r="BXQ114"/>
      <c r="BXR114"/>
      <c r="BXS114"/>
      <c r="BXT114"/>
      <c r="BXU114"/>
      <c r="BXV114"/>
      <c r="BXW114"/>
      <c r="BXX114"/>
      <c r="BXY114"/>
      <c r="BXZ114"/>
      <c r="BYA114"/>
      <c r="BYB114"/>
      <c r="BYC114"/>
      <c r="BYD114"/>
      <c r="BYE114"/>
      <c r="BYF114"/>
      <c r="BYG114"/>
      <c r="BYH114"/>
      <c r="BYI114"/>
      <c r="BYJ114"/>
      <c r="BYK114"/>
      <c r="BYL114"/>
      <c r="BYM114"/>
      <c r="BYN114"/>
      <c r="BYO114"/>
      <c r="BYP114"/>
      <c r="BYQ114"/>
      <c r="BYR114"/>
      <c r="BYS114"/>
      <c r="BYT114"/>
      <c r="BYU114"/>
      <c r="BYV114"/>
      <c r="BYW114"/>
      <c r="BYX114"/>
      <c r="BYY114"/>
      <c r="BYZ114"/>
      <c r="BZA114"/>
      <c r="BZB114"/>
      <c r="BZC114"/>
      <c r="BZD114"/>
      <c r="BZE114"/>
      <c r="BZF114"/>
      <c r="BZG114"/>
      <c r="BZH114"/>
      <c r="BZI114"/>
      <c r="BZJ114"/>
      <c r="BZK114"/>
      <c r="BZL114"/>
      <c r="BZM114"/>
      <c r="BZN114"/>
      <c r="BZO114"/>
      <c r="BZP114"/>
      <c r="BZQ114"/>
      <c r="BZR114"/>
      <c r="BZS114"/>
      <c r="BZT114"/>
      <c r="BZU114"/>
      <c r="BZV114"/>
      <c r="BZW114"/>
      <c r="BZX114"/>
      <c r="BZY114"/>
      <c r="BZZ114"/>
      <c r="CAA114"/>
      <c r="CAB114"/>
      <c r="CAC114"/>
      <c r="CAD114"/>
      <c r="CAE114"/>
      <c r="CAF114"/>
      <c r="CAG114"/>
      <c r="CAH114"/>
      <c r="CAI114"/>
      <c r="CAJ114"/>
      <c r="CAK114"/>
      <c r="CAL114"/>
      <c r="CAM114"/>
      <c r="CAN114"/>
      <c r="CAO114"/>
      <c r="CAP114"/>
      <c r="CAQ114"/>
      <c r="CAR114"/>
      <c r="CAS114"/>
      <c r="CAT114"/>
      <c r="CAU114"/>
      <c r="CAV114"/>
      <c r="CAW114"/>
      <c r="CAX114"/>
      <c r="CAY114"/>
      <c r="CAZ114"/>
      <c r="CBA114"/>
      <c r="CBB114"/>
      <c r="CBC114"/>
      <c r="CBD114"/>
      <c r="CBE114"/>
      <c r="CBF114"/>
      <c r="CBG114"/>
      <c r="CBH114"/>
      <c r="CBI114"/>
      <c r="CBJ114"/>
      <c r="CBK114"/>
      <c r="CBL114"/>
      <c r="CBM114"/>
      <c r="CBN114"/>
      <c r="CBO114"/>
      <c r="CBP114"/>
      <c r="CBQ114"/>
      <c r="CBR114"/>
      <c r="CBS114"/>
      <c r="CBT114"/>
      <c r="CBU114"/>
      <c r="CBV114"/>
      <c r="CBW114"/>
      <c r="CBX114"/>
      <c r="CBY114"/>
      <c r="CBZ114"/>
      <c r="CCA114"/>
      <c r="CCB114"/>
      <c r="CCC114"/>
      <c r="CCD114"/>
      <c r="CCE114"/>
      <c r="CCF114"/>
      <c r="CCG114"/>
      <c r="CCH114"/>
      <c r="CCI114"/>
      <c r="CCJ114"/>
      <c r="CCK114"/>
      <c r="CCL114"/>
      <c r="CCM114"/>
      <c r="CCN114"/>
      <c r="CCO114"/>
      <c r="CCP114"/>
      <c r="CCQ114"/>
      <c r="CCR114"/>
      <c r="CCS114"/>
      <c r="CCT114"/>
      <c r="CCU114"/>
      <c r="CCV114"/>
      <c r="CCW114"/>
      <c r="CCX114"/>
      <c r="CCY114"/>
      <c r="CCZ114"/>
      <c r="CDA114"/>
      <c r="CDB114"/>
      <c r="CDC114"/>
      <c r="CDD114"/>
      <c r="CDE114"/>
      <c r="CDF114"/>
      <c r="CDG114"/>
      <c r="CDH114"/>
      <c r="CDI114"/>
      <c r="CDJ114"/>
      <c r="CDK114"/>
      <c r="CDL114"/>
      <c r="CDM114"/>
      <c r="CDN114"/>
      <c r="CDO114"/>
      <c r="CDP114"/>
      <c r="CDQ114"/>
      <c r="CDR114"/>
      <c r="CDS114"/>
      <c r="CDT114"/>
      <c r="CDU114"/>
      <c r="CDV114"/>
      <c r="CDW114"/>
      <c r="CDX114"/>
      <c r="CDY114"/>
      <c r="CDZ114"/>
      <c r="CEA114"/>
      <c r="CEB114"/>
      <c r="CEC114"/>
      <c r="CED114"/>
      <c r="CEE114"/>
      <c r="CEF114"/>
      <c r="CEG114"/>
      <c r="CEH114"/>
      <c r="CEI114"/>
      <c r="CEJ114"/>
      <c r="CEK114"/>
      <c r="CEL114"/>
      <c r="CEM114"/>
      <c r="CEN114"/>
      <c r="CEO114"/>
      <c r="CEP114"/>
      <c r="CEQ114"/>
      <c r="CER114"/>
      <c r="CES114"/>
      <c r="CET114"/>
      <c r="CEU114"/>
      <c r="CEV114"/>
      <c r="CEW114"/>
      <c r="CEX114"/>
      <c r="CEY114"/>
      <c r="CEZ114"/>
      <c r="CFA114"/>
      <c r="CFB114"/>
      <c r="CFC114"/>
      <c r="CFD114"/>
      <c r="CFE114"/>
      <c r="CFF114"/>
      <c r="CFG114"/>
      <c r="CFH114"/>
      <c r="CFI114"/>
      <c r="CFJ114"/>
      <c r="CFK114"/>
      <c r="CFL114"/>
      <c r="CFM114"/>
      <c r="CFN114"/>
      <c r="CFO114"/>
      <c r="CFP114"/>
      <c r="CFQ114"/>
      <c r="CFR114"/>
      <c r="CFS114"/>
      <c r="CFT114"/>
      <c r="CFU114"/>
      <c r="CFV114"/>
      <c r="CFW114"/>
      <c r="CFX114"/>
      <c r="CFY114"/>
      <c r="CFZ114"/>
      <c r="CGA114"/>
      <c r="CGB114"/>
      <c r="CGC114"/>
      <c r="CGD114"/>
      <c r="CGE114"/>
      <c r="CGF114"/>
      <c r="CGG114"/>
      <c r="CGH114"/>
      <c r="CGI114"/>
      <c r="CGJ114"/>
      <c r="CGK114"/>
      <c r="CGL114"/>
      <c r="CGM114"/>
      <c r="CGN114"/>
      <c r="CGO114"/>
      <c r="CGP114"/>
      <c r="CGQ114"/>
      <c r="CGR114"/>
      <c r="CGS114"/>
      <c r="CGT114"/>
      <c r="CGU114"/>
      <c r="CGV114"/>
      <c r="CGW114"/>
      <c r="CGX114"/>
      <c r="CGY114"/>
      <c r="CGZ114"/>
      <c r="CHA114"/>
      <c r="CHB114"/>
      <c r="CHC114"/>
      <c r="CHD114"/>
      <c r="CHE114"/>
      <c r="CHF114"/>
      <c r="CHG114"/>
      <c r="CHH114"/>
      <c r="CHI114"/>
      <c r="CHJ114"/>
      <c r="CHK114"/>
      <c r="CHL114"/>
      <c r="CHM114"/>
      <c r="CHN114"/>
      <c r="CHO114"/>
      <c r="CHP114"/>
      <c r="CHQ114"/>
      <c r="CHR114"/>
      <c r="CHS114"/>
      <c r="CHT114"/>
      <c r="CHU114"/>
      <c r="CHV114"/>
      <c r="CHW114"/>
      <c r="CHX114"/>
      <c r="CHY114"/>
      <c r="CHZ114"/>
      <c r="CIA114"/>
      <c r="CIB114"/>
      <c r="CIC114"/>
      <c r="CID114"/>
      <c r="CIE114"/>
      <c r="CIF114"/>
      <c r="CIG114"/>
      <c r="CIH114"/>
      <c r="CII114"/>
      <c r="CIJ114"/>
      <c r="CIK114"/>
      <c r="CIL114"/>
      <c r="CIM114"/>
      <c r="CIN114"/>
      <c r="CIO114"/>
      <c r="CIP114"/>
      <c r="CIQ114"/>
      <c r="CIR114"/>
      <c r="CIS114"/>
      <c r="CIT114"/>
      <c r="CIU114"/>
      <c r="CIV114"/>
      <c r="CIW114"/>
      <c r="CIX114"/>
      <c r="CIY114"/>
      <c r="CIZ114"/>
      <c r="CJA114"/>
      <c r="CJB114"/>
      <c r="CJC114"/>
      <c r="CJD114"/>
      <c r="CJE114"/>
      <c r="CJF114"/>
      <c r="CJG114"/>
      <c r="CJH114"/>
      <c r="CJI114"/>
      <c r="CJJ114"/>
      <c r="CJK114"/>
      <c r="CJL114"/>
      <c r="CJM114"/>
      <c r="CJN114"/>
      <c r="CJO114"/>
      <c r="CJP114"/>
      <c r="CJQ114"/>
      <c r="CJR114"/>
      <c r="CJS114"/>
      <c r="CJT114"/>
      <c r="CJU114"/>
      <c r="CJV114"/>
      <c r="CJW114"/>
      <c r="CJX114"/>
      <c r="CJY114"/>
      <c r="CJZ114"/>
      <c r="CKA114"/>
      <c r="CKB114"/>
      <c r="CKC114"/>
      <c r="CKD114"/>
      <c r="CKE114"/>
      <c r="CKF114"/>
      <c r="CKG114"/>
      <c r="CKH114"/>
      <c r="CKI114"/>
      <c r="CKJ114"/>
      <c r="CKK114"/>
      <c r="CKL114"/>
      <c r="CKM114"/>
      <c r="CKN114"/>
      <c r="CKO114"/>
      <c r="CKP114"/>
      <c r="CKQ114"/>
      <c r="CKR114"/>
      <c r="CKS114"/>
      <c r="CKT114"/>
      <c r="CKU114"/>
      <c r="CKV114"/>
      <c r="CKW114"/>
      <c r="CKX114"/>
      <c r="CKY114"/>
      <c r="CKZ114"/>
      <c r="CLA114"/>
      <c r="CLB114"/>
      <c r="CLC114"/>
      <c r="CLD114"/>
      <c r="CLE114"/>
      <c r="CLF114"/>
      <c r="CLG114"/>
      <c r="CLH114"/>
      <c r="CLI114"/>
      <c r="CLJ114"/>
      <c r="CLK114"/>
      <c r="CLL114"/>
      <c r="CLM114"/>
      <c r="CLN114"/>
      <c r="CLO114"/>
      <c r="CLP114"/>
      <c r="CLQ114"/>
      <c r="CLR114"/>
      <c r="CLS114"/>
      <c r="CLT114"/>
      <c r="CLU114"/>
      <c r="CLV114"/>
      <c r="CLW114"/>
      <c r="CLX114"/>
      <c r="CLY114"/>
      <c r="CLZ114"/>
      <c r="CMA114"/>
      <c r="CMB114"/>
      <c r="CMC114"/>
      <c r="CMD114"/>
      <c r="CME114"/>
      <c r="CMF114"/>
      <c r="CMG114"/>
      <c r="CMH114"/>
      <c r="CMI114"/>
      <c r="CMJ114"/>
      <c r="CMK114"/>
      <c r="CML114"/>
      <c r="CMM114"/>
      <c r="CMN114"/>
      <c r="CMO114"/>
      <c r="CMP114"/>
      <c r="CMQ114"/>
      <c r="CMR114"/>
      <c r="CMS114"/>
      <c r="CMT114"/>
      <c r="CMU114"/>
      <c r="CMV114"/>
      <c r="CMW114"/>
      <c r="CMX114"/>
      <c r="CMY114"/>
      <c r="CMZ114"/>
      <c r="CNA114"/>
      <c r="CNB114"/>
      <c r="CNC114"/>
      <c r="CND114"/>
      <c r="CNE114"/>
      <c r="CNF114"/>
      <c r="CNG114"/>
      <c r="CNH114"/>
      <c r="CNI114"/>
      <c r="CNJ114"/>
      <c r="CNK114"/>
      <c r="CNL114"/>
      <c r="CNM114"/>
      <c r="CNN114"/>
      <c r="CNO114"/>
      <c r="CNP114"/>
      <c r="CNQ114"/>
      <c r="CNR114"/>
      <c r="CNS114"/>
      <c r="CNT114"/>
      <c r="CNU114"/>
      <c r="CNV114"/>
      <c r="CNW114"/>
      <c r="CNX114"/>
      <c r="CNY114"/>
      <c r="CNZ114"/>
      <c r="COA114"/>
      <c r="COB114"/>
      <c r="COC114"/>
      <c r="COD114"/>
      <c r="COE114"/>
      <c r="COF114"/>
      <c r="COG114"/>
      <c r="COH114"/>
      <c r="COI114"/>
      <c r="COJ114"/>
      <c r="COK114"/>
      <c r="COL114"/>
      <c r="COM114"/>
      <c r="CON114"/>
      <c r="COO114"/>
      <c r="COP114"/>
      <c r="COQ114"/>
      <c r="COR114"/>
      <c r="COS114"/>
      <c r="COT114"/>
      <c r="COU114"/>
      <c r="COV114"/>
      <c r="COW114"/>
      <c r="COX114"/>
      <c r="COY114"/>
      <c r="COZ114"/>
      <c r="CPA114"/>
      <c r="CPB114"/>
      <c r="CPC114"/>
      <c r="CPD114"/>
      <c r="CPE114"/>
      <c r="CPF114"/>
      <c r="CPG114"/>
      <c r="CPH114"/>
      <c r="CPI114"/>
      <c r="CPJ114"/>
      <c r="CPK114"/>
      <c r="CPL114"/>
      <c r="CPM114"/>
      <c r="CPN114"/>
      <c r="CPO114"/>
      <c r="CPP114"/>
      <c r="CPQ114"/>
      <c r="CPR114"/>
      <c r="CPS114"/>
      <c r="CPT114"/>
      <c r="CPU114"/>
      <c r="CPV114"/>
      <c r="CPW114"/>
      <c r="CPX114"/>
      <c r="CPY114"/>
      <c r="CPZ114"/>
      <c r="CQA114"/>
      <c r="CQB114"/>
      <c r="CQC114"/>
      <c r="CQD114"/>
      <c r="CQE114"/>
      <c r="CQF114"/>
      <c r="CQG114"/>
      <c r="CQH114"/>
      <c r="CQI114"/>
      <c r="CQJ114"/>
      <c r="CQK114"/>
      <c r="CQL114"/>
      <c r="CQM114"/>
      <c r="CQN114"/>
      <c r="CQO114"/>
      <c r="CQP114"/>
      <c r="CQQ114"/>
      <c r="CQR114"/>
      <c r="CQS114"/>
      <c r="CQT114"/>
      <c r="CQU114"/>
      <c r="CQV114"/>
      <c r="CQW114"/>
      <c r="CQX114"/>
      <c r="CQY114"/>
      <c r="CQZ114"/>
      <c r="CRA114"/>
      <c r="CRB114"/>
      <c r="CRC114"/>
      <c r="CRD114"/>
      <c r="CRE114"/>
      <c r="CRF114"/>
      <c r="CRG114"/>
      <c r="CRH114"/>
      <c r="CRI114"/>
      <c r="CRJ114"/>
      <c r="CRK114"/>
      <c r="CRL114"/>
      <c r="CRM114"/>
      <c r="CRN114"/>
      <c r="CRO114"/>
      <c r="CRP114"/>
      <c r="CRQ114"/>
      <c r="CRR114"/>
      <c r="CRS114"/>
      <c r="CRT114"/>
      <c r="CRU114"/>
      <c r="CRV114"/>
      <c r="CRW114"/>
      <c r="CRX114"/>
      <c r="CRY114"/>
      <c r="CRZ114"/>
      <c r="CSA114"/>
      <c r="CSB114"/>
      <c r="CSC114"/>
      <c r="CSD114"/>
      <c r="CSE114"/>
      <c r="CSF114"/>
      <c r="CSG114"/>
      <c r="CSH114"/>
      <c r="CSI114"/>
      <c r="CSJ114"/>
      <c r="CSK114"/>
      <c r="CSL114"/>
      <c r="CSM114"/>
      <c r="CSN114"/>
      <c r="CSO114"/>
      <c r="CSP114"/>
      <c r="CSQ114"/>
      <c r="CSR114"/>
      <c r="CSS114"/>
      <c r="CST114"/>
      <c r="CSU114"/>
      <c r="CSV114"/>
      <c r="CSW114"/>
      <c r="CSX114"/>
      <c r="CSY114"/>
      <c r="CSZ114"/>
      <c r="CTA114"/>
      <c r="CTB114"/>
      <c r="CTC114"/>
      <c r="CTD114"/>
      <c r="CTE114"/>
      <c r="CTF114"/>
      <c r="CTG114"/>
      <c r="CTH114"/>
      <c r="CTI114"/>
      <c r="CTJ114"/>
      <c r="CTK114"/>
      <c r="CTL114"/>
      <c r="CTM114"/>
      <c r="CTN114"/>
      <c r="CTO114"/>
      <c r="CTP114"/>
      <c r="CTQ114"/>
      <c r="CTR114"/>
      <c r="CTS114"/>
      <c r="CTT114"/>
      <c r="CTU114"/>
      <c r="CTV114"/>
      <c r="CTW114"/>
      <c r="CTX114"/>
      <c r="CTY114"/>
      <c r="CTZ114"/>
      <c r="CUA114"/>
      <c r="CUB114"/>
      <c r="CUC114"/>
      <c r="CUD114"/>
      <c r="CUE114"/>
      <c r="CUF114"/>
      <c r="CUG114"/>
      <c r="CUH114"/>
      <c r="CUI114"/>
      <c r="CUJ114"/>
      <c r="CUK114"/>
      <c r="CUL114"/>
      <c r="CUM114"/>
      <c r="CUN114"/>
      <c r="CUO114"/>
      <c r="CUP114"/>
      <c r="CUQ114"/>
      <c r="CUR114"/>
      <c r="CUS114"/>
      <c r="CUT114"/>
      <c r="CUU114"/>
      <c r="CUV114"/>
      <c r="CUW114"/>
      <c r="CUX114"/>
      <c r="CUY114"/>
      <c r="CUZ114"/>
      <c r="CVA114"/>
      <c r="CVB114"/>
      <c r="CVC114"/>
      <c r="CVD114"/>
      <c r="CVE114"/>
      <c r="CVF114"/>
      <c r="CVG114"/>
      <c r="CVH114"/>
      <c r="CVI114"/>
      <c r="CVJ114"/>
      <c r="CVK114"/>
      <c r="CVL114"/>
      <c r="CVM114"/>
      <c r="CVN114"/>
      <c r="CVO114"/>
      <c r="CVP114"/>
      <c r="CVQ114"/>
      <c r="CVR114"/>
      <c r="CVS114"/>
      <c r="CVT114"/>
      <c r="CVU114"/>
      <c r="CVV114"/>
      <c r="CVW114"/>
      <c r="CVX114"/>
      <c r="CVY114"/>
      <c r="CVZ114"/>
      <c r="CWA114"/>
      <c r="CWB114"/>
      <c r="CWC114"/>
      <c r="CWD114"/>
      <c r="CWE114"/>
      <c r="CWF114"/>
      <c r="CWG114"/>
      <c r="CWH114"/>
      <c r="CWI114"/>
      <c r="CWJ114"/>
      <c r="CWK114"/>
      <c r="CWL114"/>
      <c r="CWM114"/>
      <c r="CWN114"/>
      <c r="CWO114"/>
      <c r="CWP114"/>
      <c r="CWQ114"/>
      <c r="CWR114"/>
      <c r="CWS114"/>
      <c r="CWT114"/>
      <c r="CWU114"/>
      <c r="CWV114"/>
      <c r="CWW114"/>
      <c r="CWX114"/>
      <c r="CWY114"/>
      <c r="CWZ114"/>
      <c r="CXA114"/>
      <c r="CXB114"/>
      <c r="CXC114"/>
      <c r="CXD114"/>
      <c r="CXE114"/>
      <c r="CXF114"/>
      <c r="CXG114"/>
      <c r="CXH114"/>
      <c r="CXI114"/>
      <c r="CXJ114"/>
      <c r="CXK114"/>
      <c r="CXL114"/>
      <c r="CXM114"/>
      <c r="CXN114"/>
      <c r="CXO114"/>
      <c r="CXP114"/>
      <c r="CXQ114"/>
      <c r="CXR114"/>
      <c r="CXS114"/>
      <c r="CXT114"/>
      <c r="CXU114"/>
      <c r="CXV114"/>
      <c r="CXW114"/>
      <c r="CXX114"/>
      <c r="CXY114"/>
      <c r="CXZ114"/>
      <c r="CYA114"/>
      <c r="CYB114"/>
      <c r="CYC114"/>
      <c r="CYD114"/>
      <c r="CYE114"/>
      <c r="CYF114"/>
      <c r="CYG114"/>
      <c r="CYH114"/>
      <c r="CYI114"/>
      <c r="CYJ114"/>
      <c r="CYK114"/>
      <c r="CYL114"/>
      <c r="CYM114"/>
      <c r="CYN114"/>
      <c r="CYO114"/>
      <c r="CYP114"/>
      <c r="CYQ114"/>
      <c r="CYR114"/>
      <c r="CYS114"/>
      <c r="CYT114"/>
      <c r="CYU114"/>
      <c r="CYV114"/>
      <c r="CYW114"/>
      <c r="CYX114"/>
      <c r="CYY114"/>
      <c r="CYZ114"/>
      <c r="CZA114"/>
      <c r="CZB114"/>
      <c r="CZC114"/>
      <c r="CZD114"/>
      <c r="CZE114"/>
      <c r="CZF114"/>
      <c r="CZG114"/>
      <c r="CZH114"/>
      <c r="CZI114"/>
      <c r="CZJ114"/>
      <c r="CZK114"/>
      <c r="CZL114"/>
      <c r="CZM114"/>
      <c r="CZN114"/>
      <c r="CZO114"/>
      <c r="CZP114"/>
      <c r="CZQ114"/>
      <c r="CZR114"/>
      <c r="CZS114"/>
      <c r="CZT114"/>
      <c r="CZU114"/>
      <c r="CZV114"/>
      <c r="CZW114"/>
      <c r="CZX114"/>
      <c r="CZY114"/>
      <c r="CZZ114"/>
      <c r="DAA114"/>
      <c r="DAB114"/>
      <c r="DAC114"/>
      <c r="DAD114"/>
      <c r="DAE114"/>
      <c r="DAF114"/>
      <c r="DAG114"/>
      <c r="DAH114"/>
      <c r="DAI114"/>
      <c r="DAJ114"/>
      <c r="DAK114"/>
      <c r="DAL114"/>
      <c r="DAM114"/>
      <c r="DAN114"/>
      <c r="DAO114"/>
      <c r="DAP114"/>
      <c r="DAQ114"/>
      <c r="DAR114"/>
      <c r="DAS114"/>
      <c r="DAT114"/>
      <c r="DAU114"/>
      <c r="DAV114"/>
      <c r="DAW114"/>
      <c r="DAX114"/>
      <c r="DAY114"/>
      <c r="DAZ114"/>
      <c r="DBA114"/>
      <c r="DBB114"/>
      <c r="DBC114"/>
      <c r="DBD114"/>
      <c r="DBE114"/>
      <c r="DBF114"/>
      <c r="DBG114"/>
      <c r="DBH114"/>
      <c r="DBI114"/>
      <c r="DBJ114"/>
      <c r="DBK114"/>
      <c r="DBL114"/>
      <c r="DBM114"/>
      <c r="DBN114"/>
      <c r="DBO114"/>
      <c r="DBP114"/>
      <c r="DBQ114"/>
      <c r="DBR114"/>
      <c r="DBS114"/>
      <c r="DBT114"/>
      <c r="DBU114"/>
      <c r="DBV114"/>
      <c r="DBW114"/>
      <c r="DBX114"/>
      <c r="DBY114"/>
      <c r="DBZ114"/>
      <c r="DCA114"/>
      <c r="DCB114"/>
      <c r="DCC114"/>
      <c r="DCD114"/>
      <c r="DCE114"/>
      <c r="DCF114"/>
      <c r="DCG114"/>
      <c r="DCH114"/>
      <c r="DCI114"/>
      <c r="DCJ114"/>
      <c r="DCK114"/>
      <c r="DCL114"/>
      <c r="DCM114"/>
      <c r="DCN114"/>
      <c r="DCO114"/>
      <c r="DCP114"/>
      <c r="DCQ114"/>
      <c r="DCR114"/>
      <c r="DCS114"/>
      <c r="DCT114"/>
      <c r="DCU114"/>
      <c r="DCV114"/>
      <c r="DCW114"/>
      <c r="DCX114"/>
      <c r="DCY114"/>
      <c r="DCZ114"/>
      <c r="DDA114"/>
      <c r="DDB114"/>
      <c r="DDC114"/>
      <c r="DDD114"/>
      <c r="DDE114"/>
      <c r="DDF114"/>
      <c r="DDG114"/>
      <c r="DDH114"/>
      <c r="DDI114"/>
      <c r="DDJ114"/>
      <c r="DDK114"/>
      <c r="DDL114"/>
      <c r="DDM114"/>
      <c r="DDN114"/>
      <c r="DDO114"/>
      <c r="DDP114"/>
      <c r="DDQ114"/>
      <c r="DDR114"/>
      <c r="DDS114"/>
      <c r="DDT114"/>
      <c r="DDU114"/>
      <c r="DDV114"/>
      <c r="DDW114"/>
      <c r="DDX114"/>
      <c r="DDY114"/>
      <c r="DDZ114"/>
      <c r="DEA114"/>
      <c r="DEB114"/>
      <c r="DEC114"/>
      <c r="DED114"/>
      <c r="DEE114"/>
      <c r="DEF114"/>
      <c r="DEG114"/>
      <c r="DEH114"/>
      <c r="DEI114"/>
      <c r="DEJ114"/>
      <c r="DEK114"/>
      <c r="DEL114"/>
      <c r="DEM114"/>
      <c r="DEN114"/>
      <c r="DEO114"/>
      <c r="DEP114"/>
      <c r="DEQ114"/>
      <c r="DER114"/>
      <c r="DES114"/>
      <c r="DET114"/>
      <c r="DEU114"/>
      <c r="DEV114"/>
      <c r="DEW114"/>
      <c r="DEX114"/>
      <c r="DEY114"/>
      <c r="DEZ114"/>
      <c r="DFA114"/>
      <c r="DFB114"/>
      <c r="DFC114"/>
      <c r="DFD114"/>
      <c r="DFE114"/>
      <c r="DFF114"/>
      <c r="DFG114"/>
      <c r="DFH114"/>
      <c r="DFI114"/>
      <c r="DFJ114"/>
      <c r="DFK114"/>
      <c r="DFL114"/>
      <c r="DFM114"/>
      <c r="DFN114"/>
      <c r="DFO114"/>
      <c r="DFP114"/>
      <c r="DFQ114"/>
      <c r="DFR114"/>
      <c r="DFS114"/>
      <c r="DFT114"/>
      <c r="DFU114"/>
      <c r="DFV114"/>
      <c r="DFW114"/>
      <c r="DFX114"/>
      <c r="DFY114"/>
      <c r="DFZ114"/>
      <c r="DGA114"/>
      <c r="DGB114"/>
      <c r="DGC114"/>
      <c r="DGD114"/>
      <c r="DGE114"/>
      <c r="DGF114"/>
      <c r="DGG114"/>
      <c r="DGH114"/>
      <c r="DGI114"/>
      <c r="DGJ114"/>
      <c r="DGK114"/>
      <c r="DGL114"/>
      <c r="DGM114"/>
      <c r="DGN114"/>
      <c r="DGO114"/>
      <c r="DGP114"/>
      <c r="DGQ114"/>
      <c r="DGR114"/>
      <c r="DGS114"/>
      <c r="DGT114"/>
      <c r="DGU114"/>
      <c r="DGV114"/>
      <c r="DGW114"/>
      <c r="DGX114"/>
      <c r="DGY114"/>
      <c r="DGZ114"/>
      <c r="DHA114"/>
      <c r="DHB114"/>
      <c r="DHC114"/>
      <c r="DHD114"/>
      <c r="DHE114"/>
      <c r="DHF114"/>
      <c r="DHG114"/>
      <c r="DHH114"/>
      <c r="DHI114"/>
      <c r="DHJ114"/>
      <c r="DHK114"/>
      <c r="DHL114"/>
      <c r="DHM114"/>
      <c r="DHN114"/>
      <c r="DHO114"/>
      <c r="DHP114"/>
      <c r="DHQ114"/>
      <c r="DHR114"/>
      <c r="DHS114"/>
      <c r="DHT114"/>
      <c r="DHU114"/>
      <c r="DHV114"/>
      <c r="DHW114"/>
      <c r="DHX114"/>
      <c r="DHY114"/>
      <c r="DHZ114"/>
      <c r="DIA114"/>
      <c r="DIB114"/>
      <c r="DIC114"/>
      <c r="DID114"/>
      <c r="DIE114"/>
      <c r="DIF114"/>
      <c r="DIG114"/>
      <c r="DIH114"/>
      <c r="DII114"/>
      <c r="DIJ114"/>
      <c r="DIK114"/>
      <c r="DIL114"/>
      <c r="DIM114"/>
      <c r="DIN114"/>
      <c r="DIO114"/>
      <c r="DIP114"/>
      <c r="DIQ114"/>
      <c r="DIR114"/>
      <c r="DIS114"/>
      <c r="DIT114"/>
      <c r="DIU114"/>
      <c r="DIV114"/>
      <c r="DIW114"/>
      <c r="DIX114"/>
      <c r="DIY114"/>
      <c r="DIZ114"/>
      <c r="DJA114"/>
      <c r="DJB114"/>
      <c r="DJC114"/>
      <c r="DJD114"/>
      <c r="DJE114"/>
      <c r="DJF114"/>
      <c r="DJG114"/>
      <c r="DJH114"/>
      <c r="DJI114"/>
      <c r="DJJ114"/>
      <c r="DJK114"/>
      <c r="DJL114"/>
      <c r="DJM114"/>
      <c r="DJN114"/>
      <c r="DJO114"/>
      <c r="DJP114"/>
      <c r="DJQ114"/>
      <c r="DJR114"/>
      <c r="DJS114"/>
      <c r="DJT114"/>
      <c r="DJU114"/>
      <c r="DJV114"/>
      <c r="DJW114"/>
      <c r="DJX114"/>
      <c r="DJY114"/>
      <c r="DJZ114"/>
      <c r="DKA114"/>
      <c r="DKB114"/>
      <c r="DKC114"/>
      <c r="DKD114"/>
      <c r="DKE114"/>
      <c r="DKF114"/>
      <c r="DKG114"/>
      <c r="DKH114"/>
      <c r="DKI114"/>
      <c r="DKJ114"/>
      <c r="DKK114"/>
      <c r="DKL114"/>
      <c r="DKM114"/>
      <c r="DKN114"/>
      <c r="DKO114"/>
      <c r="DKP114"/>
      <c r="DKQ114"/>
      <c r="DKR114"/>
      <c r="DKS114"/>
      <c r="DKT114"/>
      <c r="DKU114"/>
      <c r="DKV114"/>
      <c r="DKW114"/>
      <c r="DKX114"/>
      <c r="DKY114"/>
      <c r="DKZ114"/>
      <c r="DLA114"/>
      <c r="DLB114"/>
      <c r="DLC114"/>
      <c r="DLD114"/>
      <c r="DLE114"/>
      <c r="DLF114"/>
      <c r="DLG114"/>
      <c r="DLH114"/>
      <c r="DLI114"/>
      <c r="DLJ114"/>
      <c r="DLK114"/>
      <c r="DLL114"/>
      <c r="DLM114"/>
      <c r="DLN114"/>
      <c r="DLO114"/>
      <c r="DLP114"/>
      <c r="DLQ114"/>
      <c r="DLR114"/>
      <c r="DLS114"/>
      <c r="DLT114"/>
      <c r="DLU114"/>
      <c r="DLV114"/>
      <c r="DLW114"/>
      <c r="DLX114"/>
      <c r="DLY114"/>
      <c r="DLZ114"/>
      <c r="DMA114"/>
      <c r="DMB114"/>
      <c r="DMC114"/>
      <c r="DMD114"/>
      <c r="DME114"/>
      <c r="DMF114"/>
      <c r="DMG114"/>
      <c r="DMH114"/>
      <c r="DMI114"/>
      <c r="DMJ114"/>
      <c r="DMK114"/>
      <c r="DML114"/>
      <c r="DMM114"/>
      <c r="DMN114"/>
      <c r="DMO114"/>
      <c r="DMP114"/>
      <c r="DMQ114"/>
      <c r="DMR114"/>
      <c r="DMS114"/>
      <c r="DMT114"/>
      <c r="DMU114"/>
      <c r="DMV114"/>
      <c r="DMW114"/>
      <c r="DMX114"/>
      <c r="DMY114"/>
      <c r="DMZ114"/>
      <c r="DNA114"/>
      <c r="DNB114"/>
      <c r="DNC114"/>
      <c r="DND114"/>
      <c r="DNE114"/>
      <c r="DNF114"/>
      <c r="DNG114"/>
      <c r="DNH114"/>
      <c r="DNI114"/>
      <c r="DNJ114"/>
      <c r="DNK114"/>
      <c r="DNL114"/>
      <c r="DNM114"/>
      <c r="DNN114"/>
      <c r="DNO114"/>
      <c r="DNP114"/>
      <c r="DNQ114"/>
      <c r="DNR114"/>
      <c r="DNS114"/>
      <c r="DNT114"/>
      <c r="DNU114"/>
      <c r="DNV114"/>
      <c r="DNW114"/>
      <c r="DNX114"/>
      <c r="DNY114"/>
      <c r="DNZ114"/>
      <c r="DOA114"/>
      <c r="DOB114"/>
      <c r="DOC114"/>
      <c r="DOD114"/>
      <c r="DOE114"/>
      <c r="DOF114"/>
      <c r="DOG114"/>
      <c r="DOH114"/>
      <c r="DOI114"/>
      <c r="DOJ114"/>
      <c r="DOK114"/>
      <c r="DOL114"/>
      <c r="DOM114"/>
      <c r="DON114"/>
      <c r="DOO114"/>
      <c r="DOP114"/>
      <c r="DOQ114"/>
      <c r="DOR114"/>
      <c r="DOS114"/>
      <c r="DOT114"/>
      <c r="DOU114"/>
      <c r="DOV114"/>
      <c r="DOW114"/>
      <c r="DOX114"/>
      <c r="DOY114"/>
      <c r="DOZ114"/>
      <c r="DPA114"/>
      <c r="DPB114"/>
      <c r="DPC114"/>
      <c r="DPD114"/>
      <c r="DPE114"/>
      <c r="DPF114"/>
      <c r="DPG114"/>
      <c r="DPH114"/>
      <c r="DPI114"/>
      <c r="DPJ114"/>
      <c r="DPK114"/>
      <c r="DPL114"/>
      <c r="DPM114"/>
      <c r="DPN114"/>
      <c r="DPO114"/>
      <c r="DPP114"/>
      <c r="DPQ114"/>
      <c r="DPR114"/>
      <c r="DPS114"/>
      <c r="DPT114"/>
      <c r="DPU114"/>
      <c r="DPV114"/>
      <c r="DPW114"/>
      <c r="DPX114"/>
      <c r="DPY114"/>
      <c r="DPZ114"/>
      <c r="DQA114"/>
      <c r="DQB114"/>
      <c r="DQC114"/>
      <c r="DQD114"/>
      <c r="DQE114"/>
      <c r="DQF114"/>
      <c r="DQG114"/>
      <c r="DQH114"/>
      <c r="DQI114"/>
      <c r="DQJ114"/>
      <c r="DQK114"/>
      <c r="DQL114"/>
      <c r="DQM114"/>
      <c r="DQN114"/>
      <c r="DQO114"/>
      <c r="DQP114"/>
      <c r="DQQ114"/>
      <c r="DQR114"/>
      <c r="DQS114"/>
      <c r="DQT114"/>
      <c r="DQU114"/>
      <c r="DQV114"/>
      <c r="DQW114"/>
      <c r="DQX114"/>
      <c r="DQY114"/>
      <c r="DQZ114"/>
      <c r="DRA114"/>
      <c r="DRB114"/>
      <c r="DRC114"/>
      <c r="DRD114"/>
      <c r="DRE114"/>
      <c r="DRF114"/>
      <c r="DRG114"/>
      <c r="DRH114"/>
      <c r="DRI114"/>
      <c r="DRJ114"/>
      <c r="DRK114"/>
      <c r="DRL114"/>
      <c r="DRM114"/>
      <c r="DRN114"/>
      <c r="DRO114"/>
      <c r="DRP114"/>
      <c r="DRQ114"/>
      <c r="DRR114"/>
      <c r="DRS114"/>
      <c r="DRT114"/>
      <c r="DRU114"/>
      <c r="DRV114"/>
      <c r="DRW114"/>
      <c r="DRX114"/>
      <c r="DRY114"/>
      <c r="DRZ114"/>
      <c r="DSA114"/>
      <c r="DSB114"/>
      <c r="DSC114"/>
      <c r="DSD114"/>
      <c r="DSE114"/>
      <c r="DSF114"/>
      <c r="DSG114"/>
      <c r="DSH114"/>
      <c r="DSI114"/>
      <c r="DSJ114"/>
      <c r="DSK114"/>
      <c r="DSL114"/>
      <c r="DSM114"/>
      <c r="DSN114"/>
      <c r="DSO114"/>
      <c r="DSP114"/>
      <c r="DSQ114"/>
      <c r="DSR114"/>
      <c r="DSS114"/>
      <c r="DST114"/>
      <c r="DSU114"/>
      <c r="DSV114"/>
      <c r="DSW114"/>
      <c r="DSX114"/>
      <c r="DSY114"/>
      <c r="DSZ114"/>
      <c r="DTA114"/>
      <c r="DTB114"/>
      <c r="DTC114"/>
      <c r="DTD114"/>
      <c r="DTE114"/>
      <c r="DTF114"/>
      <c r="DTG114"/>
      <c r="DTH114"/>
      <c r="DTI114"/>
      <c r="DTJ114"/>
      <c r="DTK114"/>
      <c r="DTL114"/>
    </row>
    <row r="115" spans="1:3236" s="7" customFormat="1" ht="46.5" x14ac:dyDescent="0.7">
      <c r="A115" s="61">
        <v>45266</v>
      </c>
      <c r="B115" s="61">
        <v>45266</v>
      </c>
      <c r="C115" s="62" t="s">
        <v>21</v>
      </c>
      <c r="D115" s="62">
        <v>44121716</v>
      </c>
      <c r="E115" s="63" t="s">
        <v>136</v>
      </c>
      <c r="F115" s="62" t="s">
        <v>28</v>
      </c>
      <c r="G115" s="64">
        <v>10.62</v>
      </c>
      <c r="H115" s="64">
        <f t="shared" si="8"/>
        <v>254.88</v>
      </c>
      <c r="I115" s="62">
        <v>24</v>
      </c>
      <c r="J115" s="62">
        <v>0</v>
      </c>
      <c r="K115" s="65">
        <v>24</v>
      </c>
      <c r="L115" s="35"/>
      <c r="M115" s="31">
        <v>120</v>
      </c>
      <c r="N115" s="32">
        <f t="shared" si="5"/>
        <v>144</v>
      </c>
      <c r="O115" s="33"/>
      <c r="P115" s="34">
        <f t="shared" si="6"/>
        <v>144</v>
      </c>
      <c r="Q115" s="10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H115"/>
      <c r="AMI115"/>
      <c r="AMJ115"/>
      <c r="AMK115"/>
      <c r="AML115"/>
      <c r="AMM115"/>
      <c r="AMN115"/>
      <c r="AMO115"/>
      <c r="AMP115"/>
      <c r="AMQ115"/>
      <c r="AMR115"/>
      <c r="AMS115"/>
      <c r="AMT115"/>
      <c r="AMU115"/>
      <c r="AMV115"/>
      <c r="AMW115"/>
      <c r="AMX115"/>
      <c r="AMY115"/>
      <c r="AMZ115"/>
      <c r="ANA115"/>
      <c r="ANB115"/>
      <c r="ANC115"/>
      <c r="AND115"/>
      <c r="ANE115"/>
      <c r="ANF115"/>
      <c r="ANG115"/>
      <c r="ANH115"/>
      <c r="ANI115"/>
      <c r="ANJ115"/>
      <c r="ANK115"/>
      <c r="ANL115"/>
      <c r="ANM115"/>
      <c r="ANN115"/>
      <c r="ANO115"/>
      <c r="ANP115"/>
      <c r="ANQ115"/>
      <c r="ANR115"/>
      <c r="ANS115"/>
      <c r="ANT115"/>
      <c r="ANU115"/>
      <c r="ANV115"/>
      <c r="ANW115"/>
      <c r="ANX115"/>
      <c r="ANY115"/>
      <c r="ANZ115"/>
      <c r="AOA115"/>
      <c r="AOB115"/>
      <c r="AOC115"/>
      <c r="AOD115"/>
      <c r="AOE115"/>
      <c r="AOF115"/>
      <c r="AOG115"/>
      <c r="AOH115"/>
      <c r="AOI115"/>
      <c r="AOJ115"/>
      <c r="AOK115"/>
      <c r="AOL115"/>
      <c r="AOM115"/>
      <c r="AON115"/>
      <c r="AOO115"/>
      <c r="AOP115"/>
      <c r="AOQ115"/>
      <c r="AOR115"/>
      <c r="AOS115"/>
      <c r="AOT115"/>
      <c r="AOU115"/>
      <c r="AOV115"/>
      <c r="AOW115"/>
      <c r="AOX115"/>
      <c r="AOY115"/>
      <c r="AOZ115"/>
      <c r="APA115"/>
      <c r="APB115"/>
      <c r="APC115"/>
      <c r="APD115"/>
      <c r="APE115"/>
      <c r="APF115"/>
      <c r="APG115"/>
      <c r="APH115"/>
      <c r="API115"/>
      <c r="APJ115"/>
      <c r="APK115"/>
      <c r="APL115"/>
      <c r="APM115"/>
      <c r="APN115"/>
      <c r="APO115"/>
      <c r="APP115"/>
      <c r="APQ115"/>
      <c r="APR115"/>
      <c r="APS115"/>
      <c r="APT115"/>
      <c r="APU115"/>
      <c r="APV115"/>
      <c r="APW115"/>
      <c r="APX115"/>
      <c r="APY115"/>
      <c r="APZ115"/>
      <c r="AQA115"/>
      <c r="AQB115"/>
      <c r="AQC115"/>
      <c r="AQD115"/>
      <c r="AQE115"/>
      <c r="AQF115"/>
      <c r="AQG115"/>
      <c r="AQH115"/>
      <c r="AQI115"/>
      <c r="AQJ115"/>
      <c r="AQK115"/>
      <c r="AQL115"/>
      <c r="AQM115"/>
      <c r="AQN115"/>
      <c r="AQO115"/>
      <c r="AQP115"/>
      <c r="AQQ115"/>
      <c r="AQR115"/>
      <c r="AQS115"/>
      <c r="AQT115"/>
      <c r="AQU115"/>
      <c r="AQV115"/>
      <c r="AQW115"/>
      <c r="AQX115"/>
      <c r="AQY115"/>
      <c r="AQZ115"/>
      <c r="ARA115"/>
      <c r="ARB115"/>
      <c r="ARC115"/>
      <c r="ARD115"/>
      <c r="ARE115"/>
      <c r="ARF115"/>
      <c r="ARG115"/>
      <c r="ARH115"/>
      <c r="ARI115"/>
      <c r="ARJ115"/>
      <c r="ARK115"/>
      <c r="ARL115"/>
      <c r="ARM115"/>
      <c r="ARN115"/>
      <c r="ARO115"/>
      <c r="ARP115"/>
      <c r="ARQ115"/>
      <c r="ARR115"/>
      <c r="ARS115"/>
      <c r="ART115"/>
      <c r="ARU115"/>
      <c r="ARV115"/>
      <c r="ARW115"/>
      <c r="ARX115"/>
      <c r="ARY115"/>
      <c r="ARZ115"/>
      <c r="ASA115"/>
      <c r="ASB115"/>
      <c r="ASC115"/>
      <c r="ASD115"/>
      <c r="ASE115"/>
      <c r="ASF115"/>
      <c r="ASG115"/>
      <c r="ASH115"/>
      <c r="ASI115"/>
      <c r="ASJ115"/>
      <c r="ASK115"/>
      <c r="ASL115"/>
      <c r="ASM115"/>
      <c r="ASN115"/>
      <c r="ASO115"/>
      <c r="ASP115"/>
      <c r="ASQ115"/>
      <c r="ASR115"/>
      <c r="ASS115"/>
      <c r="AST115"/>
      <c r="ASU115"/>
      <c r="ASV115"/>
      <c r="ASW115"/>
      <c r="ASX115"/>
      <c r="ASY115"/>
      <c r="ASZ115"/>
      <c r="ATA115"/>
      <c r="ATB115"/>
      <c r="ATC115"/>
      <c r="ATD115"/>
      <c r="ATE115"/>
      <c r="ATF115"/>
      <c r="ATG115"/>
      <c r="ATH115"/>
      <c r="ATI115"/>
      <c r="ATJ115"/>
      <c r="ATK115"/>
      <c r="ATL115"/>
      <c r="ATM115"/>
      <c r="ATN115"/>
      <c r="ATO115"/>
      <c r="ATP115"/>
      <c r="ATQ115"/>
      <c r="ATR115"/>
      <c r="ATS115"/>
      <c r="ATT115"/>
      <c r="ATU115"/>
      <c r="ATV115"/>
      <c r="ATW115"/>
      <c r="ATX115"/>
      <c r="ATY115"/>
      <c r="ATZ115"/>
      <c r="AUA115"/>
      <c r="AUB115"/>
      <c r="AUC115"/>
      <c r="AUD115"/>
      <c r="AUE115"/>
      <c r="AUF115"/>
      <c r="AUG115"/>
      <c r="AUH115"/>
      <c r="AUI115"/>
      <c r="AUJ115"/>
      <c r="AUK115"/>
      <c r="AUL115"/>
      <c r="AUM115"/>
      <c r="AUN115"/>
      <c r="AUO115"/>
      <c r="AUP115"/>
      <c r="AUQ115"/>
      <c r="AUR115"/>
      <c r="AUS115"/>
      <c r="AUT115"/>
      <c r="AUU115"/>
      <c r="AUV115"/>
      <c r="AUW115"/>
      <c r="AUX115"/>
      <c r="AUY115"/>
      <c r="AUZ115"/>
      <c r="AVA115"/>
      <c r="AVB115"/>
      <c r="AVC115"/>
      <c r="AVD115"/>
      <c r="AVE115"/>
      <c r="AVF115"/>
      <c r="AVG115"/>
      <c r="AVH115"/>
      <c r="AVI115"/>
      <c r="AVJ115"/>
      <c r="AVK115"/>
      <c r="AVL115"/>
      <c r="AVM115"/>
      <c r="AVN115"/>
      <c r="AVO115"/>
      <c r="AVP115"/>
      <c r="AVQ115"/>
      <c r="AVR115"/>
      <c r="AVS115"/>
      <c r="AVT115"/>
      <c r="AVU115"/>
      <c r="AVV115"/>
      <c r="AVW115"/>
      <c r="AVX115"/>
      <c r="AVY115"/>
      <c r="AVZ115"/>
      <c r="AWA115"/>
      <c r="AWB115"/>
      <c r="AWC115"/>
      <c r="AWD115"/>
      <c r="AWE115"/>
      <c r="AWF115"/>
      <c r="AWG115"/>
      <c r="AWH115"/>
      <c r="AWI115"/>
      <c r="AWJ115"/>
      <c r="AWK115"/>
      <c r="AWL115"/>
      <c r="AWM115"/>
      <c r="AWN115"/>
      <c r="AWO115"/>
      <c r="AWP115"/>
      <c r="AWQ115"/>
      <c r="AWR115"/>
      <c r="AWS115"/>
      <c r="AWT115"/>
      <c r="AWU115"/>
      <c r="AWV115"/>
      <c r="AWW115"/>
      <c r="AWX115"/>
      <c r="AWY115"/>
      <c r="AWZ115"/>
      <c r="AXA115"/>
      <c r="AXB115"/>
      <c r="AXC115"/>
      <c r="AXD115"/>
      <c r="AXE115"/>
      <c r="AXF115"/>
      <c r="AXG115"/>
      <c r="AXH115"/>
      <c r="AXI115"/>
      <c r="AXJ115"/>
      <c r="AXK115"/>
      <c r="AXL115"/>
      <c r="AXM115"/>
      <c r="AXN115"/>
      <c r="AXO115"/>
      <c r="AXP115"/>
      <c r="AXQ115"/>
      <c r="AXR115"/>
      <c r="AXS115"/>
      <c r="AXT115"/>
      <c r="AXU115"/>
      <c r="AXV115"/>
      <c r="AXW115"/>
      <c r="AXX115"/>
      <c r="AXY115"/>
      <c r="AXZ115"/>
      <c r="AYA115"/>
      <c r="AYB115"/>
      <c r="AYC115"/>
      <c r="AYD115"/>
      <c r="AYE115"/>
      <c r="AYF115"/>
      <c r="AYG115"/>
      <c r="AYH115"/>
      <c r="AYI115"/>
      <c r="AYJ115"/>
      <c r="AYK115"/>
      <c r="AYL115"/>
      <c r="AYM115"/>
      <c r="AYN115"/>
      <c r="AYO115"/>
      <c r="AYP115"/>
      <c r="AYQ115"/>
      <c r="AYR115"/>
      <c r="AYS115"/>
      <c r="AYT115"/>
      <c r="AYU115"/>
      <c r="AYV115"/>
      <c r="AYW115"/>
      <c r="AYX115"/>
      <c r="AYY115"/>
      <c r="AYZ115"/>
      <c r="AZA115"/>
      <c r="AZB115"/>
      <c r="AZC115"/>
      <c r="AZD115"/>
      <c r="AZE115"/>
      <c r="AZF115"/>
      <c r="AZG115"/>
      <c r="AZH115"/>
      <c r="AZI115"/>
      <c r="AZJ115"/>
      <c r="AZK115"/>
      <c r="AZL115"/>
      <c r="AZM115"/>
      <c r="AZN115"/>
      <c r="AZO115"/>
      <c r="AZP115"/>
      <c r="AZQ115"/>
      <c r="AZR115"/>
      <c r="AZS115"/>
      <c r="AZT115"/>
      <c r="AZU115"/>
      <c r="AZV115"/>
      <c r="AZW115"/>
      <c r="AZX115"/>
      <c r="AZY115"/>
      <c r="AZZ115"/>
      <c r="BAA115"/>
      <c r="BAB115"/>
      <c r="BAC115"/>
      <c r="BAD115"/>
      <c r="BAE115"/>
      <c r="BAF115"/>
      <c r="BAG115"/>
      <c r="BAH115"/>
      <c r="BAI115"/>
      <c r="BAJ115"/>
      <c r="BAK115"/>
      <c r="BAL115"/>
      <c r="BAM115"/>
      <c r="BAN115"/>
      <c r="BAO115"/>
      <c r="BAP115"/>
      <c r="BAQ115"/>
      <c r="BAR115"/>
      <c r="BAS115"/>
      <c r="BAT115"/>
      <c r="BAU115"/>
      <c r="BAV115"/>
      <c r="BAW115"/>
      <c r="BAX115"/>
      <c r="BAY115"/>
      <c r="BAZ115"/>
      <c r="BBA115"/>
      <c r="BBB115"/>
      <c r="BBC115"/>
      <c r="BBD115"/>
      <c r="BBE115"/>
      <c r="BBF115"/>
      <c r="BBG115"/>
      <c r="BBH115"/>
      <c r="BBI115"/>
      <c r="BBJ115"/>
      <c r="BBK115"/>
      <c r="BBL115"/>
      <c r="BBM115"/>
      <c r="BBN115"/>
      <c r="BBO115"/>
      <c r="BBP115"/>
      <c r="BBQ115"/>
      <c r="BBR115"/>
      <c r="BBS115"/>
      <c r="BBT115"/>
      <c r="BBU115"/>
      <c r="BBV115"/>
      <c r="BBW115"/>
      <c r="BBX115"/>
      <c r="BBY115"/>
      <c r="BBZ115"/>
      <c r="BCA115"/>
      <c r="BCB115"/>
      <c r="BCC115"/>
      <c r="BCD115"/>
      <c r="BCE115"/>
      <c r="BCF115"/>
      <c r="BCG115"/>
      <c r="BCH115"/>
      <c r="BCI115"/>
      <c r="BCJ115"/>
      <c r="BCK115"/>
      <c r="BCL115"/>
      <c r="BCM115"/>
      <c r="BCN115"/>
      <c r="BCO115"/>
      <c r="BCP115"/>
      <c r="BCQ115"/>
      <c r="BCR115"/>
      <c r="BCS115"/>
      <c r="BCT115"/>
      <c r="BCU115"/>
      <c r="BCV115"/>
      <c r="BCW115"/>
      <c r="BCX115"/>
      <c r="BCY115"/>
      <c r="BCZ115"/>
      <c r="BDA115"/>
      <c r="BDB115"/>
      <c r="BDC115"/>
      <c r="BDD115"/>
      <c r="BDE115"/>
      <c r="BDF115"/>
      <c r="BDG115"/>
      <c r="BDH115"/>
      <c r="BDI115"/>
      <c r="BDJ115"/>
      <c r="BDK115"/>
      <c r="BDL115"/>
      <c r="BDM115"/>
      <c r="BDN115"/>
      <c r="BDO115"/>
      <c r="BDP115"/>
      <c r="BDQ115"/>
      <c r="BDR115"/>
      <c r="BDS115"/>
      <c r="BDT115"/>
      <c r="BDU115"/>
      <c r="BDV115"/>
      <c r="BDW115"/>
      <c r="BDX115"/>
      <c r="BDY115"/>
      <c r="BDZ115"/>
      <c r="BEA115"/>
      <c r="BEB115"/>
      <c r="BEC115"/>
      <c r="BED115"/>
      <c r="BEE115"/>
      <c r="BEF115"/>
      <c r="BEG115"/>
      <c r="BEH115"/>
      <c r="BEI115"/>
      <c r="BEJ115"/>
      <c r="BEK115"/>
      <c r="BEL115"/>
      <c r="BEM115"/>
      <c r="BEN115"/>
      <c r="BEO115"/>
      <c r="BEP115"/>
      <c r="BEQ115"/>
      <c r="BER115"/>
      <c r="BES115"/>
      <c r="BET115"/>
      <c r="BEU115"/>
      <c r="BEV115"/>
      <c r="BEW115"/>
      <c r="BEX115"/>
      <c r="BEY115"/>
      <c r="BEZ115"/>
      <c r="BFA115"/>
      <c r="BFB115"/>
      <c r="BFC115"/>
      <c r="BFD115"/>
      <c r="BFE115"/>
      <c r="BFF115"/>
      <c r="BFG115"/>
      <c r="BFH115"/>
      <c r="BFI115"/>
      <c r="BFJ115"/>
      <c r="BFK115"/>
      <c r="BFL115"/>
      <c r="BFM115"/>
      <c r="BFN115"/>
      <c r="BFO115"/>
      <c r="BFP115"/>
      <c r="BFQ115"/>
      <c r="BFR115"/>
      <c r="BFS115"/>
      <c r="BFT115"/>
      <c r="BFU115"/>
      <c r="BFV115"/>
      <c r="BFW115"/>
      <c r="BFX115"/>
      <c r="BFY115"/>
      <c r="BFZ115"/>
      <c r="BGA115"/>
      <c r="BGB115"/>
      <c r="BGC115"/>
      <c r="BGD115"/>
      <c r="BGE115"/>
      <c r="BGF115"/>
      <c r="BGG115"/>
      <c r="BGH115"/>
      <c r="BGI115"/>
      <c r="BGJ115"/>
      <c r="BGK115"/>
      <c r="BGL115"/>
      <c r="BGM115"/>
      <c r="BGN115"/>
      <c r="BGO115"/>
      <c r="BGP115"/>
      <c r="BGQ115"/>
      <c r="BGR115"/>
      <c r="BGS115"/>
      <c r="BGT115"/>
      <c r="BGU115"/>
      <c r="BGV115"/>
      <c r="BGW115"/>
      <c r="BGX115"/>
      <c r="BGY115"/>
      <c r="BGZ115"/>
      <c r="BHA115"/>
      <c r="BHB115"/>
      <c r="BHC115"/>
      <c r="BHD115"/>
      <c r="BHE115"/>
      <c r="BHF115"/>
      <c r="BHG115"/>
      <c r="BHH115"/>
      <c r="BHI115"/>
      <c r="BHJ115"/>
      <c r="BHK115"/>
      <c r="BHL115"/>
      <c r="BHM115"/>
      <c r="BHN115"/>
      <c r="BHO115"/>
      <c r="BHP115"/>
      <c r="BHQ115"/>
      <c r="BHR115"/>
      <c r="BHS115"/>
      <c r="BHT115"/>
      <c r="BHU115"/>
      <c r="BHV115"/>
      <c r="BHW115"/>
      <c r="BHX115"/>
      <c r="BHY115"/>
      <c r="BHZ115"/>
      <c r="BIA115"/>
      <c r="BIB115"/>
      <c r="BIC115"/>
      <c r="BID115"/>
      <c r="BIE115"/>
      <c r="BIF115"/>
      <c r="BIG115"/>
      <c r="BIH115"/>
      <c r="BII115"/>
      <c r="BIJ115"/>
      <c r="BIK115"/>
      <c r="BIL115"/>
      <c r="BIM115"/>
      <c r="BIN115"/>
      <c r="BIO115"/>
      <c r="BIP115"/>
      <c r="BIQ115"/>
      <c r="BIR115"/>
      <c r="BIS115"/>
      <c r="BIT115"/>
      <c r="BIU115"/>
      <c r="BIV115"/>
      <c r="BIW115"/>
      <c r="BIX115"/>
      <c r="BIY115"/>
      <c r="BIZ115"/>
      <c r="BJA115"/>
      <c r="BJB115"/>
      <c r="BJC115"/>
      <c r="BJD115"/>
      <c r="BJE115"/>
      <c r="BJF115"/>
      <c r="BJG115"/>
      <c r="BJH115"/>
      <c r="BJI115"/>
      <c r="BJJ115"/>
      <c r="BJK115"/>
      <c r="BJL115"/>
      <c r="BJM115"/>
      <c r="BJN115"/>
      <c r="BJO115"/>
      <c r="BJP115"/>
      <c r="BJQ115"/>
      <c r="BJR115"/>
      <c r="BJS115"/>
      <c r="BJT115"/>
      <c r="BJU115"/>
      <c r="BJV115"/>
      <c r="BJW115"/>
      <c r="BJX115"/>
      <c r="BJY115"/>
      <c r="BJZ115"/>
      <c r="BKA115"/>
      <c r="BKB115"/>
      <c r="BKC115"/>
      <c r="BKD115"/>
      <c r="BKE115"/>
      <c r="BKF115"/>
      <c r="BKG115"/>
      <c r="BKH115"/>
      <c r="BKI115"/>
      <c r="BKJ115"/>
      <c r="BKK115"/>
      <c r="BKL115"/>
      <c r="BKM115"/>
      <c r="BKN115"/>
      <c r="BKO115"/>
      <c r="BKP115"/>
      <c r="BKQ115"/>
      <c r="BKR115"/>
      <c r="BKS115"/>
      <c r="BKT115"/>
      <c r="BKU115"/>
      <c r="BKV115"/>
      <c r="BKW115"/>
      <c r="BKX115"/>
      <c r="BKY115"/>
      <c r="BKZ115"/>
      <c r="BLA115"/>
      <c r="BLB115"/>
      <c r="BLC115"/>
      <c r="BLD115"/>
      <c r="BLE115"/>
      <c r="BLF115"/>
      <c r="BLG115"/>
      <c r="BLH115"/>
      <c r="BLI115"/>
      <c r="BLJ115"/>
      <c r="BLK115"/>
      <c r="BLL115"/>
      <c r="BLM115"/>
      <c r="BLN115"/>
      <c r="BLO115"/>
      <c r="BLP115"/>
      <c r="BLQ115"/>
      <c r="BLR115"/>
      <c r="BLS115"/>
      <c r="BLT115"/>
      <c r="BLU115"/>
      <c r="BLV115"/>
      <c r="BLW115"/>
      <c r="BLX115"/>
      <c r="BLY115"/>
      <c r="BLZ115"/>
      <c r="BMA115"/>
      <c r="BMB115"/>
      <c r="BMC115"/>
      <c r="BMD115"/>
      <c r="BME115"/>
      <c r="BMF115"/>
      <c r="BMG115"/>
      <c r="BMH115"/>
      <c r="BMI115"/>
      <c r="BMJ115"/>
      <c r="BMK115"/>
      <c r="BML115"/>
      <c r="BMM115"/>
      <c r="BMN115"/>
      <c r="BMO115"/>
      <c r="BMP115"/>
      <c r="BMQ115"/>
      <c r="BMR115"/>
      <c r="BMS115"/>
      <c r="BMT115"/>
      <c r="BMU115"/>
      <c r="BMV115"/>
      <c r="BMW115"/>
      <c r="BMX115"/>
      <c r="BMY115"/>
      <c r="BMZ115"/>
      <c r="BNA115"/>
      <c r="BNB115"/>
      <c r="BNC115"/>
      <c r="BND115"/>
      <c r="BNE115"/>
      <c r="BNF115"/>
      <c r="BNG115"/>
      <c r="BNH115"/>
      <c r="BNI115"/>
      <c r="BNJ115"/>
      <c r="BNK115"/>
      <c r="BNL115"/>
      <c r="BNM115"/>
      <c r="BNN115"/>
      <c r="BNO115"/>
      <c r="BNP115"/>
      <c r="BNQ115"/>
      <c r="BNR115"/>
      <c r="BNS115"/>
      <c r="BNT115"/>
      <c r="BNU115"/>
      <c r="BNV115"/>
      <c r="BNW115"/>
      <c r="BNX115"/>
      <c r="BNY115"/>
      <c r="BNZ115"/>
      <c r="BOA115"/>
      <c r="BOB115"/>
      <c r="BOC115"/>
      <c r="BOD115"/>
      <c r="BOE115"/>
      <c r="BOF115"/>
      <c r="BOG115"/>
      <c r="BOH115"/>
      <c r="BOI115"/>
      <c r="BOJ115"/>
      <c r="BOK115"/>
      <c r="BOL115"/>
      <c r="BOM115"/>
      <c r="BON115"/>
      <c r="BOO115"/>
      <c r="BOP115"/>
      <c r="BOQ115"/>
      <c r="BOR115"/>
      <c r="BOS115"/>
      <c r="BOT115"/>
      <c r="BOU115"/>
      <c r="BOV115"/>
      <c r="BOW115"/>
      <c r="BOX115"/>
      <c r="BOY115"/>
      <c r="BOZ115"/>
      <c r="BPA115"/>
      <c r="BPB115"/>
      <c r="BPC115"/>
      <c r="BPD115"/>
      <c r="BPE115"/>
      <c r="BPF115"/>
      <c r="BPG115"/>
      <c r="BPH115"/>
      <c r="BPI115"/>
      <c r="BPJ115"/>
      <c r="BPK115"/>
      <c r="BPL115"/>
      <c r="BPM115"/>
      <c r="BPN115"/>
      <c r="BPO115"/>
      <c r="BPP115"/>
      <c r="BPQ115"/>
      <c r="BPR115"/>
      <c r="BPS115"/>
      <c r="BPT115"/>
      <c r="BPU115"/>
      <c r="BPV115"/>
      <c r="BPW115"/>
      <c r="BPX115"/>
      <c r="BPY115"/>
      <c r="BPZ115"/>
      <c r="BQA115"/>
      <c r="BQB115"/>
      <c r="BQC115"/>
      <c r="BQD115"/>
      <c r="BQE115"/>
      <c r="BQF115"/>
      <c r="BQG115"/>
      <c r="BQH115"/>
      <c r="BQI115"/>
      <c r="BQJ115"/>
      <c r="BQK115"/>
      <c r="BQL115"/>
      <c r="BQM115"/>
      <c r="BQN115"/>
      <c r="BQO115"/>
      <c r="BQP115"/>
      <c r="BQQ115"/>
      <c r="BQR115"/>
      <c r="BQS115"/>
      <c r="BQT115"/>
      <c r="BQU115"/>
      <c r="BQV115"/>
      <c r="BQW115"/>
      <c r="BQX115"/>
      <c r="BQY115"/>
      <c r="BQZ115"/>
      <c r="BRA115"/>
      <c r="BRB115"/>
      <c r="BRC115"/>
      <c r="BRD115"/>
      <c r="BRE115"/>
      <c r="BRF115"/>
      <c r="BRG115"/>
      <c r="BRH115"/>
      <c r="BRI115"/>
      <c r="BRJ115"/>
      <c r="BRK115"/>
      <c r="BRL115"/>
      <c r="BRM115"/>
      <c r="BRN115"/>
      <c r="BRO115"/>
      <c r="BRP115"/>
      <c r="BRQ115"/>
      <c r="BRR115"/>
      <c r="BRS115"/>
      <c r="BRT115"/>
      <c r="BRU115"/>
      <c r="BRV115"/>
      <c r="BRW115"/>
      <c r="BRX115"/>
      <c r="BRY115"/>
      <c r="BRZ115"/>
      <c r="BSA115"/>
      <c r="BSB115"/>
      <c r="BSC115"/>
      <c r="BSD115"/>
      <c r="BSE115"/>
      <c r="BSF115"/>
      <c r="BSG115"/>
      <c r="BSH115"/>
      <c r="BSI115"/>
      <c r="BSJ115"/>
      <c r="BSK115"/>
      <c r="BSL115"/>
      <c r="BSM115"/>
      <c r="BSN115"/>
      <c r="BSO115"/>
      <c r="BSP115"/>
      <c r="BSQ115"/>
      <c r="BSR115"/>
      <c r="BSS115"/>
      <c r="BST115"/>
      <c r="BSU115"/>
      <c r="BSV115"/>
      <c r="BSW115"/>
      <c r="BSX115"/>
      <c r="BSY115"/>
      <c r="BSZ115"/>
      <c r="BTA115"/>
      <c r="BTB115"/>
      <c r="BTC115"/>
      <c r="BTD115"/>
      <c r="BTE115"/>
      <c r="BTF115"/>
      <c r="BTG115"/>
      <c r="BTH115"/>
      <c r="BTI115"/>
      <c r="BTJ115"/>
      <c r="BTK115"/>
      <c r="BTL115"/>
      <c r="BTM115"/>
      <c r="BTN115"/>
      <c r="BTO115"/>
      <c r="BTP115"/>
      <c r="BTQ115"/>
      <c r="BTR115"/>
      <c r="BTS115"/>
      <c r="BTT115"/>
      <c r="BTU115"/>
      <c r="BTV115"/>
      <c r="BTW115"/>
      <c r="BTX115"/>
      <c r="BTY115"/>
      <c r="BTZ115"/>
      <c r="BUA115"/>
      <c r="BUB115"/>
      <c r="BUC115"/>
      <c r="BUD115"/>
      <c r="BUE115"/>
      <c r="BUF115"/>
      <c r="BUG115"/>
      <c r="BUH115"/>
      <c r="BUI115"/>
      <c r="BUJ115"/>
      <c r="BUK115"/>
      <c r="BUL115"/>
      <c r="BUM115"/>
      <c r="BUN115"/>
      <c r="BUO115"/>
      <c r="BUP115"/>
      <c r="BUQ115"/>
      <c r="BUR115"/>
      <c r="BUS115"/>
      <c r="BUT115"/>
      <c r="BUU115"/>
      <c r="BUV115"/>
      <c r="BUW115"/>
      <c r="BUX115"/>
      <c r="BUY115"/>
      <c r="BUZ115"/>
      <c r="BVA115"/>
      <c r="BVB115"/>
      <c r="BVC115"/>
      <c r="BVD115"/>
      <c r="BVE115"/>
      <c r="BVF115"/>
      <c r="BVG115"/>
      <c r="BVH115"/>
      <c r="BVI115"/>
      <c r="BVJ115"/>
      <c r="BVK115"/>
      <c r="BVL115"/>
      <c r="BVM115"/>
      <c r="BVN115"/>
      <c r="BVO115"/>
      <c r="BVP115"/>
      <c r="BVQ115"/>
      <c r="BVR115"/>
      <c r="BVS115"/>
      <c r="BVT115"/>
      <c r="BVU115"/>
      <c r="BVV115"/>
      <c r="BVW115"/>
      <c r="BVX115"/>
      <c r="BVY115"/>
      <c r="BVZ115"/>
      <c r="BWA115"/>
      <c r="BWB115"/>
      <c r="BWC115"/>
      <c r="BWD115"/>
      <c r="BWE115"/>
      <c r="BWF115"/>
      <c r="BWG115"/>
      <c r="BWH115"/>
      <c r="BWI115"/>
      <c r="BWJ115"/>
      <c r="BWK115"/>
      <c r="BWL115"/>
      <c r="BWM115"/>
      <c r="BWN115"/>
      <c r="BWO115"/>
      <c r="BWP115"/>
      <c r="BWQ115"/>
      <c r="BWR115"/>
      <c r="BWS115"/>
      <c r="BWT115"/>
      <c r="BWU115"/>
      <c r="BWV115"/>
      <c r="BWW115"/>
      <c r="BWX115"/>
      <c r="BWY115"/>
      <c r="BWZ115"/>
      <c r="BXA115"/>
      <c r="BXB115"/>
      <c r="BXC115"/>
      <c r="BXD115"/>
      <c r="BXE115"/>
      <c r="BXF115"/>
      <c r="BXG115"/>
      <c r="BXH115"/>
      <c r="BXI115"/>
      <c r="BXJ115"/>
      <c r="BXK115"/>
      <c r="BXL115"/>
      <c r="BXM115"/>
      <c r="BXN115"/>
      <c r="BXO115"/>
      <c r="BXP115"/>
      <c r="BXQ115"/>
      <c r="BXR115"/>
      <c r="BXS115"/>
      <c r="BXT115"/>
      <c r="BXU115"/>
      <c r="BXV115"/>
      <c r="BXW115"/>
      <c r="BXX115"/>
      <c r="BXY115"/>
      <c r="BXZ115"/>
      <c r="BYA115"/>
      <c r="BYB115"/>
      <c r="BYC115"/>
      <c r="BYD115"/>
      <c r="BYE115"/>
      <c r="BYF115"/>
      <c r="BYG115"/>
      <c r="BYH115"/>
      <c r="BYI115"/>
      <c r="BYJ115"/>
      <c r="BYK115"/>
      <c r="BYL115"/>
      <c r="BYM115"/>
      <c r="BYN115"/>
      <c r="BYO115"/>
      <c r="BYP115"/>
      <c r="BYQ115"/>
      <c r="BYR115"/>
      <c r="BYS115"/>
      <c r="BYT115"/>
      <c r="BYU115"/>
      <c r="BYV115"/>
      <c r="BYW115"/>
      <c r="BYX115"/>
      <c r="BYY115"/>
      <c r="BYZ115"/>
      <c r="BZA115"/>
      <c r="BZB115"/>
      <c r="BZC115"/>
      <c r="BZD115"/>
      <c r="BZE115"/>
      <c r="BZF115"/>
      <c r="BZG115"/>
      <c r="BZH115"/>
      <c r="BZI115"/>
      <c r="BZJ115"/>
      <c r="BZK115"/>
      <c r="BZL115"/>
      <c r="BZM115"/>
      <c r="BZN115"/>
      <c r="BZO115"/>
      <c r="BZP115"/>
      <c r="BZQ115"/>
      <c r="BZR115"/>
      <c r="BZS115"/>
      <c r="BZT115"/>
      <c r="BZU115"/>
      <c r="BZV115"/>
      <c r="BZW115"/>
      <c r="BZX115"/>
      <c r="BZY115"/>
      <c r="BZZ115"/>
      <c r="CAA115"/>
      <c r="CAB115"/>
      <c r="CAC115"/>
      <c r="CAD115"/>
      <c r="CAE115"/>
      <c r="CAF115"/>
      <c r="CAG115"/>
      <c r="CAH115"/>
      <c r="CAI115"/>
      <c r="CAJ115"/>
      <c r="CAK115"/>
      <c r="CAL115"/>
      <c r="CAM115"/>
      <c r="CAN115"/>
      <c r="CAO115"/>
      <c r="CAP115"/>
      <c r="CAQ115"/>
      <c r="CAR115"/>
      <c r="CAS115"/>
      <c r="CAT115"/>
      <c r="CAU115"/>
      <c r="CAV115"/>
      <c r="CAW115"/>
      <c r="CAX115"/>
      <c r="CAY115"/>
      <c r="CAZ115"/>
      <c r="CBA115"/>
      <c r="CBB115"/>
      <c r="CBC115"/>
      <c r="CBD115"/>
      <c r="CBE115"/>
      <c r="CBF115"/>
      <c r="CBG115"/>
      <c r="CBH115"/>
      <c r="CBI115"/>
      <c r="CBJ115"/>
      <c r="CBK115"/>
      <c r="CBL115"/>
      <c r="CBM115"/>
      <c r="CBN115"/>
      <c r="CBO115"/>
      <c r="CBP115"/>
      <c r="CBQ115"/>
      <c r="CBR115"/>
      <c r="CBS115"/>
      <c r="CBT115"/>
      <c r="CBU115"/>
      <c r="CBV115"/>
      <c r="CBW115"/>
      <c r="CBX115"/>
      <c r="CBY115"/>
      <c r="CBZ115"/>
      <c r="CCA115"/>
      <c r="CCB115"/>
      <c r="CCC115"/>
      <c r="CCD115"/>
      <c r="CCE115"/>
      <c r="CCF115"/>
      <c r="CCG115"/>
      <c r="CCH115"/>
      <c r="CCI115"/>
      <c r="CCJ115"/>
      <c r="CCK115"/>
      <c r="CCL115"/>
      <c r="CCM115"/>
      <c r="CCN115"/>
      <c r="CCO115"/>
      <c r="CCP115"/>
      <c r="CCQ115"/>
      <c r="CCR115"/>
      <c r="CCS115"/>
      <c r="CCT115"/>
      <c r="CCU115"/>
      <c r="CCV115"/>
      <c r="CCW115"/>
      <c r="CCX115"/>
      <c r="CCY115"/>
      <c r="CCZ115"/>
      <c r="CDA115"/>
      <c r="CDB115"/>
      <c r="CDC115"/>
      <c r="CDD115"/>
      <c r="CDE115"/>
      <c r="CDF115"/>
      <c r="CDG115"/>
      <c r="CDH115"/>
      <c r="CDI115"/>
      <c r="CDJ115"/>
      <c r="CDK115"/>
      <c r="CDL115"/>
      <c r="CDM115"/>
      <c r="CDN115"/>
      <c r="CDO115"/>
      <c r="CDP115"/>
      <c r="CDQ115"/>
      <c r="CDR115"/>
      <c r="CDS115"/>
      <c r="CDT115"/>
      <c r="CDU115"/>
      <c r="CDV115"/>
      <c r="CDW115"/>
      <c r="CDX115"/>
      <c r="CDY115"/>
      <c r="CDZ115"/>
      <c r="CEA115"/>
      <c r="CEB115"/>
      <c r="CEC115"/>
      <c r="CED115"/>
      <c r="CEE115"/>
      <c r="CEF115"/>
      <c r="CEG115"/>
      <c r="CEH115"/>
      <c r="CEI115"/>
      <c r="CEJ115"/>
      <c r="CEK115"/>
      <c r="CEL115"/>
      <c r="CEM115"/>
      <c r="CEN115"/>
      <c r="CEO115"/>
      <c r="CEP115"/>
      <c r="CEQ115"/>
      <c r="CER115"/>
      <c r="CES115"/>
      <c r="CET115"/>
      <c r="CEU115"/>
      <c r="CEV115"/>
      <c r="CEW115"/>
      <c r="CEX115"/>
      <c r="CEY115"/>
      <c r="CEZ115"/>
      <c r="CFA115"/>
      <c r="CFB115"/>
      <c r="CFC115"/>
      <c r="CFD115"/>
      <c r="CFE115"/>
      <c r="CFF115"/>
      <c r="CFG115"/>
      <c r="CFH115"/>
      <c r="CFI115"/>
      <c r="CFJ115"/>
      <c r="CFK115"/>
      <c r="CFL115"/>
      <c r="CFM115"/>
      <c r="CFN115"/>
      <c r="CFO115"/>
      <c r="CFP115"/>
      <c r="CFQ115"/>
      <c r="CFR115"/>
      <c r="CFS115"/>
      <c r="CFT115"/>
      <c r="CFU115"/>
      <c r="CFV115"/>
      <c r="CFW115"/>
      <c r="CFX115"/>
      <c r="CFY115"/>
      <c r="CFZ115"/>
      <c r="CGA115"/>
      <c r="CGB115"/>
      <c r="CGC115"/>
      <c r="CGD115"/>
      <c r="CGE115"/>
      <c r="CGF115"/>
      <c r="CGG115"/>
      <c r="CGH115"/>
      <c r="CGI115"/>
      <c r="CGJ115"/>
      <c r="CGK115"/>
      <c r="CGL115"/>
      <c r="CGM115"/>
      <c r="CGN115"/>
      <c r="CGO115"/>
      <c r="CGP115"/>
      <c r="CGQ115"/>
      <c r="CGR115"/>
      <c r="CGS115"/>
      <c r="CGT115"/>
      <c r="CGU115"/>
      <c r="CGV115"/>
      <c r="CGW115"/>
      <c r="CGX115"/>
      <c r="CGY115"/>
      <c r="CGZ115"/>
      <c r="CHA115"/>
      <c r="CHB115"/>
      <c r="CHC115"/>
      <c r="CHD115"/>
      <c r="CHE115"/>
      <c r="CHF115"/>
      <c r="CHG115"/>
      <c r="CHH115"/>
      <c r="CHI115"/>
      <c r="CHJ115"/>
      <c r="CHK115"/>
      <c r="CHL115"/>
      <c r="CHM115"/>
      <c r="CHN115"/>
      <c r="CHO115"/>
      <c r="CHP115"/>
      <c r="CHQ115"/>
      <c r="CHR115"/>
      <c r="CHS115"/>
      <c r="CHT115"/>
      <c r="CHU115"/>
      <c r="CHV115"/>
      <c r="CHW115"/>
      <c r="CHX115"/>
      <c r="CHY115"/>
      <c r="CHZ115"/>
      <c r="CIA115"/>
      <c r="CIB115"/>
      <c r="CIC115"/>
      <c r="CID115"/>
      <c r="CIE115"/>
      <c r="CIF115"/>
      <c r="CIG115"/>
      <c r="CIH115"/>
      <c r="CII115"/>
      <c r="CIJ115"/>
      <c r="CIK115"/>
      <c r="CIL115"/>
      <c r="CIM115"/>
      <c r="CIN115"/>
      <c r="CIO115"/>
      <c r="CIP115"/>
      <c r="CIQ115"/>
      <c r="CIR115"/>
      <c r="CIS115"/>
      <c r="CIT115"/>
      <c r="CIU115"/>
      <c r="CIV115"/>
      <c r="CIW115"/>
      <c r="CIX115"/>
      <c r="CIY115"/>
      <c r="CIZ115"/>
      <c r="CJA115"/>
      <c r="CJB115"/>
      <c r="CJC115"/>
      <c r="CJD115"/>
      <c r="CJE115"/>
      <c r="CJF115"/>
      <c r="CJG115"/>
      <c r="CJH115"/>
      <c r="CJI115"/>
      <c r="CJJ115"/>
      <c r="CJK115"/>
      <c r="CJL115"/>
      <c r="CJM115"/>
      <c r="CJN115"/>
      <c r="CJO115"/>
      <c r="CJP115"/>
      <c r="CJQ115"/>
      <c r="CJR115"/>
      <c r="CJS115"/>
      <c r="CJT115"/>
      <c r="CJU115"/>
      <c r="CJV115"/>
      <c r="CJW115"/>
      <c r="CJX115"/>
      <c r="CJY115"/>
      <c r="CJZ115"/>
      <c r="CKA115"/>
      <c r="CKB115"/>
      <c r="CKC115"/>
      <c r="CKD115"/>
      <c r="CKE115"/>
      <c r="CKF115"/>
      <c r="CKG115"/>
      <c r="CKH115"/>
      <c r="CKI115"/>
      <c r="CKJ115"/>
      <c r="CKK115"/>
      <c r="CKL115"/>
      <c r="CKM115"/>
      <c r="CKN115"/>
      <c r="CKO115"/>
      <c r="CKP115"/>
      <c r="CKQ115"/>
      <c r="CKR115"/>
      <c r="CKS115"/>
      <c r="CKT115"/>
      <c r="CKU115"/>
      <c r="CKV115"/>
      <c r="CKW115"/>
      <c r="CKX115"/>
      <c r="CKY115"/>
      <c r="CKZ115"/>
      <c r="CLA115"/>
      <c r="CLB115"/>
      <c r="CLC115"/>
      <c r="CLD115"/>
      <c r="CLE115"/>
      <c r="CLF115"/>
      <c r="CLG115"/>
      <c r="CLH115"/>
      <c r="CLI115"/>
      <c r="CLJ115"/>
      <c r="CLK115"/>
      <c r="CLL115"/>
      <c r="CLM115"/>
      <c r="CLN115"/>
      <c r="CLO115"/>
      <c r="CLP115"/>
      <c r="CLQ115"/>
      <c r="CLR115"/>
      <c r="CLS115"/>
      <c r="CLT115"/>
      <c r="CLU115"/>
      <c r="CLV115"/>
      <c r="CLW115"/>
      <c r="CLX115"/>
      <c r="CLY115"/>
      <c r="CLZ115"/>
      <c r="CMA115"/>
      <c r="CMB115"/>
      <c r="CMC115"/>
      <c r="CMD115"/>
      <c r="CME115"/>
      <c r="CMF115"/>
      <c r="CMG115"/>
      <c r="CMH115"/>
      <c r="CMI115"/>
      <c r="CMJ115"/>
      <c r="CMK115"/>
      <c r="CML115"/>
      <c r="CMM115"/>
      <c r="CMN115"/>
      <c r="CMO115"/>
      <c r="CMP115"/>
      <c r="CMQ115"/>
      <c r="CMR115"/>
      <c r="CMS115"/>
      <c r="CMT115"/>
      <c r="CMU115"/>
      <c r="CMV115"/>
      <c r="CMW115"/>
      <c r="CMX115"/>
      <c r="CMY115"/>
      <c r="CMZ115"/>
      <c r="CNA115"/>
      <c r="CNB115"/>
      <c r="CNC115"/>
      <c r="CND115"/>
      <c r="CNE115"/>
      <c r="CNF115"/>
      <c r="CNG115"/>
      <c r="CNH115"/>
      <c r="CNI115"/>
      <c r="CNJ115"/>
      <c r="CNK115"/>
      <c r="CNL115"/>
      <c r="CNM115"/>
      <c r="CNN115"/>
      <c r="CNO115"/>
      <c r="CNP115"/>
      <c r="CNQ115"/>
      <c r="CNR115"/>
      <c r="CNS115"/>
      <c r="CNT115"/>
      <c r="CNU115"/>
      <c r="CNV115"/>
      <c r="CNW115"/>
      <c r="CNX115"/>
      <c r="CNY115"/>
      <c r="CNZ115"/>
      <c r="COA115"/>
      <c r="COB115"/>
      <c r="COC115"/>
      <c r="COD115"/>
      <c r="COE115"/>
      <c r="COF115"/>
      <c r="COG115"/>
      <c r="COH115"/>
      <c r="COI115"/>
      <c r="COJ115"/>
      <c r="COK115"/>
      <c r="COL115"/>
      <c r="COM115"/>
      <c r="CON115"/>
      <c r="COO115"/>
      <c r="COP115"/>
      <c r="COQ115"/>
      <c r="COR115"/>
      <c r="COS115"/>
      <c r="COT115"/>
      <c r="COU115"/>
      <c r="COV115"/>
      <c r="COW115"/>
      <c r="COX115"/>
      <c r="COY115"/>
      <c r="COZ115"/>
      <c r="CPA115"/>
      <c r="CPB115"/>
      <c r="CPC115"/>
      <c r="CPD115"/>
      <c r="CPE115"/>
      <c r="CPF115"/>
      <c r="CPG115"/>
      <c r="CPH115"/>
      <c r="CPI115"/>
      <c r="CPJ115"/>
      <c r="CPK115"/>
      <c r="CPL115"/>
      <c r="CPM115"/>
      <c r="CPN115"/>
      <c r="CPO115"/>
      <c r="CPP115"/>
      <c r="CPQ115"/>
      <c r="CPR115"/>
      <c r="CPS115"/>
      <c r="CPT115"/>
      <c r="CPU115"/>
      <c r="CPV115"/>
      <c r="CPW115"/>
      <c r="CPX115"/>
      <c r="CPY115"/>
      <c r="CPZ115"/>
      <c r="CQA115"/>
      <c r="CQB115"/>
      <c r="CQC115"/>
      <c r="CQD115"/>
      <c r="CQE115"/>
      <c r="CQF115"/>
      <c r="CQG115"/>
      <c r="CQH115"/>
      <c r="CQI115"/>
      <c r="CQJ115"/>
      <c r="CQK115"/>
      <c r="CQL115"/>
      <c r="CQM115"/>
      <c r="CQN115"/>
      <c r="CQO115"/>
      <c r="CQP115"/>
      <c r="CQQ115"/>
      <c r="CQR115"/>
      <c r="CQS115"/>
      <c r="CQT115"/>
      <c r="CQU115"/>
      <c r="CQV115"/>
      <c r="CQW115"/>
      <c r="CQX115"/>
      <c r="CQY115"/>
      <c r="CQZ115"/>
      <c r="CRA115"/>
      <c r="CRB115"/>
      <c r="CRC115"/>
      <c r="CRD115"/>
      <c r="CRE115"/>
      <c r="CRF115"/>
      <c r="CRG115"/>
      <c r="CRH115"/>
      <c r="CRI115"/>
      <c r="CRJ115"/>
      <c r="CRK115"/>
      <c r="CRL115"/>
      <c r="CRM115"/>
      <c r="CRN115"/>
      <c r="CRO115"/>
      <c r="CRP115"/>
      <c r="CRQ115"/>
      <c r="CRR115"/>
      <c r="CRS115"/>
      <c r="CRT115"/>
      <c r="CRU115"/>
      <c r="CRV115"/>
      <c r="CRW115"/>
      <c r="CRX115"/>
      <c r="CRY115"/>
      <c r="CRZ115"/>
      <c r="CSA115"/>
      <c r="CSB115"/>
      <c r="CSC115"/>
      <c r="CSD115"/>
      <c r="CSE115"/>
      <c r="CSF115"/>
      <c r="CSG115"/>
      <c r="CSH115"/>
      <c r="CSI115"/>
      <c r="CSJ115"/>
      <c r="CSK115"/>
      <c r="CSL115"/>
      <c r="CSM115"/>
      <c r="CSN115"/>
      <c r="CSO115"/>
      <c r="CSP115"/>
      <c r="CSQ115"/>
      <c r="CSR115"/>
      <c r="CSS115"/>
      <c r="CST115"/>
      <c r="CSU115"/>
      <c r="CSV115"/>
      <c r="CSW115"/>
      <c r="CSX115"/>
      <c r="CSY115"/>
      <c r="CSZ115"/>
      <c r="CTA115"/>
      <c r="CTB115"/>
      <c r="CTC115"/>
      <c r="CTD115"/>
      <c r="CTE115"/>
      <c r="CTF115"/>
      <c r="CTG115"/>
      <c r="CTH115"/>
      <c r="CTI115"/>
      <c r="CTJ115"/>
      <c r="CTK115"/>
      <c r="CTL115"/>
      <c r="CTM115"/>
      <c r="CTN115"/>
      <c r="CTO115"/>
      <c r="CTP115"/>
      <c r="CTQ115"/>
      <c r="CTR115"/>
      <c r="CTS115"/>
      <c r="CTT115"/>
      <c r="CTU115"/>
      <c r="CTV115"/>
      <c r="CTW115"/>
      <c r="CTX115"/>
      <c r="CTY115"/>
      <c r="CTZ115"/>
      <c r="CUA115"/>
      <c r="CUB115"/>
      <c r="CUC115"/>
      <c r="CUD115"/>
      <c r="CUE115"/>
      <c r="CUF115"/>
      <c r="CUG115"/>
      <c r="CUH115"/>
      <c r="CUI115"/>
      <c r="CUJ115"/>
      <c r="CUK115"/>
      <c r="CUL115"/>
      <c r="CUM115"/>
      <c r="CUN115"/>
      <c r="CUO115"/>
      <c r="CUP115"/>
      <c r="CUQ115"/>
      <c r="CUR115"/>
      <c r="CUS115"/>
      <c r="CUT115"/>
      <c r="CUU115"/>
      <c r="CUV115"/>
      <c r="CUW115"/>
      <c r="CUX115"/>
      <c r="CUY115"/>
      <c r="CUZ115"/>
      <c r="CVA115"/>
      <c r="CVB115"/>
      <c r="CVC115"/>
      <c r="CVD115"/>
      <c r="CVE115"/>
      <c r="CVF115"/>
      <c r="CVG115"/>
      <c r="CVH115"/>
      <c r="CVI115"/>
      <c r="CVJ115"/>
      <c r="CVK115"/>
      <c r="CVL115"/>
      <c r="CVM115"/>
      <c r="CVN115"/>
      <c r="CVO115"/>
      <c r="CVP115"/>
      <c r="CVQ115"/>
      <c r="CVR115"/>
      <c r="CVS115"/>
      <c r="CVT115"/>
      <c r="CVU115"/>
      <c r="CVV115"/>
      <c r="CVW115"/>
      <c r="CVX115"/>
      <c r="CVY115"/>
      <c r="CVZ115"/>
      <c r="CWA115"/>
      <c r="CWB115"/>
      <c r="CWC115"/>
      <c r="CWD115"/>
      <c r="CWE115"/>
      <c r="CWF115"/>
      <c r="CWG115"/>
      <c r="CWH115"/>
      <c r="CWI115"/>
      <c r="CWJ115"/>
      <c r="CWK115"/>
      <c r="CWL115"/>
      <c r="CWM115"/>
      <c r="CWN115"/>
      <c r="CWO115"/>
      <c r="CWP115"/>
      <c r="CWQ115"/>
      <c r="CWR115"/>
      <c r="CWS115"/>
      <c r="CWT115"/>
      <c r="CWU115"/>
      <c r="CWV115"/>
      <c r="CWW115"/>
      <c r="CWX115"/>
      <c r="CWY115"/>
      <c r="CWZ115"/>
      <c r="CXA115"/>
      <c r="CXB115"/>
      <c r="CXC115"/>
      <c r="CXD115"/>
      <c r="CXE115"/>
      <c r="CXF115"/>
      <c r="CXG115"/>
      <c r="CXH115"/>
      <c r="CXI115"/>
      <c r="CXJ115"/>
      <c r="CXK115"/>
      <c r="CXL115"/>
      <c r="CXM115"/>
      <c r="CXN115"/>
      <c r="CXO115"/>
      <c r="CXP115"/>
      <c r="CXQ115"/>
      <c r="CXR115"/>
      <c r="CXS115"/>
      <c r="CXT115"/>
      <c r="CXU115"/>
      <c r="CXV115"/>
      <c r="CXW115"/>
      <c r="CXX115"/>
      <c r="CXY115"/>
      <c r="CXZ115"/>
      <c r="CYA115"/>
      <c r="CYB115"/>
      <c r="CYC115"/>
      <c r="CYD115"/>
      <c r="CYE115"/>
      <c r="CYF115"/>
      <c r="CYG115"/>
      <c r="CYH115"/>
      <c r="CYI115"/>
      <c r="CYJ115"/>
      <c r="CYK115"/>
      <c r="CYL115"/>
      <c r="CYM115"/>
      <c r="CYN115"/>
      <c r="CYO115"/>
      <c r="CYP115"/>
      <c r="CYQ115"/>
      <c r="CYR115"/>
      <c r="CYS115"/>
      <c r="CYT115"/>
      <c r="CYU115"/>
      <c r="CYV115"/>
      <c r="CYW115"/>
      <c r="CYX115"/>
      <c r="CYY115"/>
      <c r="CYZ115"/>
      <c r="CZA115"/>
      <c r="CZB115"/>
      <c r="CZC115"/>
      <c r="CZD115"/>
      <c r="CZE115"/>
      <c r="CZF115"/>
      <c r="CZG115"/>
      <c r="CZH115"/>
      <c r="CZI115"/>
      <c r="CZJ115"/>
      <c r="CZK115"/>
      <c r="CZL115"/>
      <c r="CZM115"/>
      <c r="CZN115"/>
      <c r="CZO115"/>
      <c r="CZP115"/>
      <c r="CZQ115"/>
      <c r="CZR115"/>
      <c r="CZS115"/>
      <c r="CZT115"/>
      <c r="CZU115"/>
      <c r="CZV115"/>
      <c r="CZW115"/>
      <c r="CZX115"/>
      <c r="CZY115"/>
      <c r="CZZ115"/>
      <c r="DAA115"/>
      <c r="DAB115"/>
      <c r="DAC115"/>
      <c r="DAD115"/>
      <c r="DAE115"/>
      <c r="DAF115"/>
      <c r="DAG115"/>
      <c r="DAH115"/>
      <c r="DAI115"/>
      <c r="DAJ115"/>
      <c r="DAK115"/>
      <c r="DAL115"/>
      <c r="DAM115"/>
      <c r="DAN115"/>
      <c r="DAO115"/>
      <c r="DAP115"/>
      <c r="DAQ115"/>
      <c r="DAR115"/>
      <c r="DAS115"/>
      <c r="DAT115"/>
      <c r="DAU115"/>
      <c r="DAV115"/>
      <c r="DAW115"/>
      <c r="DAX115"/>
      <c r="DAY115"/>
      <c r="DAZ115"/>
      <c r="DBA115"/>
      <c r="DBB115"/>
      <c r="DBC115"/>
      <c r="DBD115"/>
      <c r="DBE115"/>
      <c r="DBF115"/>
      <c r="DBG115"/>
      <c r="DBH115"/>
      <c r="DBI115"/>
      <c r="DBJ115"/>
      <c r="DBK115"/>
      <c r="DBL115"/>
      <c r="DBM115"/>
      <c r="DBN115"/>
      <c r="DBO115"/>
      <c r="DBP115"/>
      <c r="DBQ115"/>
      <c r="DBR115"/>
      <c r="DBS115"/>
      <c r="DBT115"/>
      <c r="DBU115"/>
      <c r="DBV115"/>
      <c r="DBW115"/>
      <c r="DBX115"/>
      <c r="DBY115"/>
      <c r="DBZ115"/>
      <c r="DCA115"/>
      <c r="DCB115"/>
      <c r="DCC115"/>
      <c r="DCD115"/>
      <c r="DCE115"/>
      <c r="DCF115"/>
      <c r="DCG115"/>
      <c r="DCH115"/>
      <c r="DCI115"/>
      <c r="DCJ115"/>
      <c r="DCK115"/>
      <c r="DCL115"/>
      <c r="DCM115"/>
      <c r="DCN115"/>
      <c r="DCO115"/>
      <c r="DCP115"/>
      <c r="DCQ115"/>
      <c r="DCR115"/>
      <c r="DCS115"/>
      <c r="DCT115"/>
      <c r="DCU115"/>
      <c r="DCV115"/>
      <c r="DCW115"/>
      <c r="DCX115"/>
      <c r="DCY115"/>
      <c r="DCZ115"/>
      <c r="DDA115"/>
      <c r="DDB115"/>
      <c r="DDC115"/>
      <c r="DDD115"/>
      <c r="DDE115"/>
      <c r="DDF115"/>
      <c r="DDG115"/>
      <c r="DDH115"/>
      <c r="DDI115"/>
      <c r="DDJ115"/>
      <c r="DDK115"/>
      <c r="DDL115"/>
      <c r="DDM115"/>
      <c r="DDN115"/>
      <c r="DDO115"/>
      <c r="DDP115"/>
      <c r="DDQ115"/>
      <c r="DDR115"/>
      <c r="DDS115"/>
      <c r="DDT115"/>
      <c r="DDU115"/>
      <c r="DDV115"/>
      <c r="DDW115"/>
      <c r="DDX115"/>
      <c r="DDY115"/>
      <c r="DDZ115"/>
      <c r="DEA115"/>
      <c r="DEB115"/>
      <c r="DEC115"/>
      <c r="DED115"/>
      <c r="DEE115"/>
      <c r="DEF115"/>
      <c r="DEG115"/>
      <c r="DEH115"/>
      <c r="DEI115"/>
      <c r="DEJ115"/>
      <c r="DEK115"/>
      <c r="DEL115"/>
      <c r="DEM115"/>
      <c r="DEN115"/>
      <c r="DEO115"/>
      <c r="DEP115"/>
      <c r="DEQ115"/>
      <c r="DER115"/>
      <c r="DES115"/>
      <c r="DET115"/>
      <c r="DEU115"/>
      <c r="DEV115"/>
      <c r="DEW115"/>
      <c r="DEX115"/>
      <c r="DEY115"/>
      <c r="DEZ115"/>
      <c r="DFA115"/>
      <c r="DFB115"/>
      <c r="DFC115"/>
      <c r="DFD115"/>
      <c r="DFE115"/>
      <c r="DFF115"/>
      <c r="DFG115"/>
      <c r="DFH115"/>
      <c r="DFI115"/>
      <c r="DFJ115"/>
      <c r="DFK115"/>
      <c r="DFL115"/>
      <c r="DFM115"/>
      <c r="DFN115"/>
      <c r="DFO115"/>
      <c r="DFP115"/>
      <c r="DFQ115"/>
      <c r="DFR115"/>
      <c r="DFS115"/>
      <c r="DFT115"/>
      <c r="DFU115"/>
      <c r="DFV115"/>
      <c r="DFW115"/>
      <c r="DFX115"/>
      <c r="DFY115"/>
      <c r="DFZ115"/>
      <c r="DGA115"/>
      <c r="DGB115"/>
      <c r="DGC115"/>
      <c r="DGD115"/>
      <c r="DGE115"/>
      <c r="DGF115"/>
      <c r="DGG115"/>
      <c r="DGH115"/>
      <c r="DGI115"/>
      <c r="DGJ115"/>
      <c r="DGK115"/>
      <c r="DGL115"/>
      <c r="DGM115"/>
      <c r="DGN115"/>
      <c r="DGO115"/>
      <c r="DGP115"/>
      <c r="DGQ115"/>
      <c r="DGR115"/>
      <c r="DGS115"/>
      <c r="DGT115"/>
      <c r="DGU115"/>
      <c r="DGV115"/>
      <c r="DGW115"/>
      <c r="DGX115"/>
      <c r="DGY115"/>
      <c r="DGZ115"/>
      <c r="DHA115"/>
      <c r="DHB115"/>
      <c r="DHC115"/>
      <c r="DHD115"/>
      <c r="DHE115"/>
      <c r="DHF115"/>
      <c r="DHG115"/>
      <c r="DHH115"/>
      <c r="DHI115"/>
      <c r="DHJ115"/>
      <c r="DHK115"/>
      <c r="DHL115"/>
      <c r="DHM115"/>
      <c r="DHN115"/>
      <c r="DHO115"/>
      <c r="DHP115"/>
      <c r="DHQ115"/>
      <c r="DHR115"/>
      <c r="DHS115"/>
      <c r="DHT115"/>
      <c r="DHU115"/>
      <c r="DHV115"/>
      <c r="DHW115"/>
      <c r="DHX115"/>
      <c r="DHY115"/>
      <c r="DHZ115"/>
      <c r="DIA115"/>
      <c r="DIB115"/>
      <c r="DIC115"/>
      <c r="DID115"/>
      <c r="DIE115"/>
      <c r="DIF115"/>
      <c r="DIG115"/>
      <c r="DIH115"/>
      <c r="DII115"/>
      <c r="DIJ115"/>
      <c r="DIK115"/>
      <c r="DIL115"/>
      <c r="DIM115"/>
      <c r="DIN115"/>
      <c r="DIO115"/>
      <c r="DIP115"/>
      <c r="DIQ115"/>
      <c r="DIR115"/>
      <c r="DIS115"/>
      <c r="DIT115"/>
      <c r="DIU115"/>
      <c r="DIV115"/>
      <c r="DIW115"/>
      <c r="DIX115"/>
      <c r="DIY115"/>
      <c r="DIZ115"/>
      <c r="DJA115"/>
      <c r="DJB115"/>
      <c r="DJC115"/>
      <c r="DJD115"/>
      <c r="DJE115"/>
      <c r="DJF115"/>
      <c r="DJG115"/>
      <c r="DJH115"/>
      <c r="DJI115"/>
      <c r="DJJ115"/>
      <c r="DJK115"/>
      <c r="DJL115"/>
      <c r="DJM115"/>
      <c r="DJN115"/>
      <c r="DJO115"/>
      <c r="DJP115"/>
      <c r="DJQ115"/>
      <c r="DJR115"/>
      <c r="DJS115"/>
      <c r="DJT115"/>
      <c r="DJU115"/>
      <c r="DJV115"/>
      <c r="DJW115"/>
      <c r="DJX115"/>
      <c r="DJY115"/>
      <c r="DJZ115"/>
      <c r="DKA115"/>
      <c r="DKB115"/>
      <c r="DKC115"/>
      <c r="DKD115"/>
      <c r="DKE115"/>
      <c r="DKF115"/>
      <c r="DKG115"/>
      <c r="DKH115"/>
      <c r="DKI115"/>
      <c r="DKJ115"/>
      <c r="DKK115"/>
      <c r="DKL115"/>
      <c r="DKM115"/>
      <c r="DKN115"/>
      <c r="DKO115"/>
      <c r="DKP115"/>
      <c r="DKQ115"/>
      <c r="DKR115"/>
      <c r="DKS115"/>
      <c r="DKT115"/>
      <c r="DKU115"/>
      <c r="DKV115"/>
      <c r="DKW115"/>
      <c r="DKX115"/>
      <c r="DKY115"/>
      <c r="DKZ115"/>
      <c r="DLA115"/>
      <c r="DLB115"/>
      <c r="DLC115"/>
      <c r="DLD115"/>
      <c r="DLE115"/>
      <c r="DLF115"/>
      <c r="DLG115"/>
      <c r="DLH115"/>
      <c r="DLI115"/>
      <c r="DLJ115"/>
      <c r="DLK115"/>
      <c r="DLL115"/>
      <c r="DLM115"/>
      <c r="DLN115"/>
      <c r="DLO115"/>
      <c r="DLP115"/>
      <c r="DLQ115"/>
      <c r="DLR115"/>
      <c r="DLS115"/>
      <c r="DLT115"/>
      <c r="DLU115"/>
      <c r="DLV115"/>
      <c r="DLW115"/>
      <c r="DLX115"/>
      <c r="DLY115"/>
      <c r="DLZ115"/>
      <c r="DMA115"/>
      <c r="DMB115"/>
      <c r="DMC115"/>
      <c r="DMD115"/>
      <c r="DME115"/>
      <c r="DMF115"/>
      <c r="DMG115"/>
      <c r="DMH115"/>
      <c r="DMI115"/>
      <c r="DMJ115"/>
      <c r="DMK115"/>
      <c r="DML115"/>
      <c r="DMM115"/>
      <c r="DMN115"/>
      <c r="DMO115"/>
      <c r="DMP115"/>
      <c r="DMQ115"/>
      <c r="DMR115"/>
      <c r="DMS115"/>
      <c r="DMT115"/>
      <c r="DMU115"/>
      <c r="DMV115"/>
      <c r="DMW115"/>
      <c r="DMX115"/>
      <c r="DMY115"/>
      <c r="DMZ115"/>
      <c r="DNA115"/>
      <c r="DNB115"/>
      <c r="DNC115"/>
      <c r="DND115"/>
      <c r="DNE115"/>
      <c r="DNF115"/>
      <c r="DNG115"/>
      <c r="DNH115"/>
      <c r="DNI115"/>
      <c r="DNJ115"/>
      <c r="DNK115"/>
      <c r="DNL115"/>
      <c r="DNM115"/>
      <c r="DNN115"/>
      <c r="DNO115"/>
      <c r="DNP115"/>
      <c r="DNQ115"/>
      <c r="DNR115"/>
      <c r="DNS115"/>
      <c r="DNT115"/>
      <c r="DNU115"/>
      <c r="DNV115"/>
      <c r="DNW115"/>
      <c r="DNX115"/>
      <c r="DNY115"/>
      <c r="DNZ115"/>
      <c r="DOA115"/>
      <c r="DOB115"/>
      <c r="DOC115"/>
      <c r="DOD115"/>
      <c r="DOE115"/>
      <c r="DOF115"/>
      <c r="DOG115"/>
      <c r="DOH115"/>
      <c r="DOI115"/>
      <c r="DOJ115"/>
      <c r="DOK115"/>
      <c r="DOL115"/>
      <c r="DOM115"/>
      <c r="DON115"/>
      <c r="DOO115"/>
      <c r="DOP115"/>
      <c r="DOQ115"/>
      <c r="DOR115"/>
      <c r="DOS115"/>
      <c r="DOT115"/>
      <c r="DOU115"/>
      <c r="DOV115"/>
      <c r="DOW115"/>
      <c r="DOX115"/>
      <c r="DOY115"/>
      <c r="DOZ115"/>
      <c r="DPA115"/>
      <c r="DPB115"/>
      <c r="DPC115"/>
      <c r="DPD115"/>
      <c r="DPE115"/>
      <c r="DPF115"/>
      <c r="DPG115"/>
      <c r="DPH115"/>
      <c r="DPI115"/>
      <c r="DPJ115"/>
      <c r="DPK115"/>
      <c r="DPL115"/>
      <c r="DPM115"/>
      <c r="DPN115"/>
      <c r="DPO115"/>
      <c r="DPP115"/>
      <c r="DPQ115"/>
      <c r="DPR115"/>
      <c r="DPS115"/>
      <c r="DPT115"/>
      <c r="DPU115"/>
      <c r="DPV115"/>
      <c r="DPW115"/>
      <c r="DPX115"/>
      <c r="DPY115"/>
      <c r="DPZ115"/>
      <c r="DQA115"/>
      <c r="DQB115"/>
      <c r="DQC115"/>
      <c r="DQD115"/>
      <c r="DQE115"/>
      <c r="DQF115"/>
      <c r="DQG115"/>
      <c r="DQH115"/>
      <c r="DQI115"/>
      <c r="DQJ115"/>
      <c r="DQK115"/>
      <c r="DQL115"/>
      <c r="DQM115"/>
      <c r="DQN115"/>
      <c r="DQO115"/>
      <c r="DQP115"/>
      <c r="DQQ115"/>
      <c r="DQR115"/>
      <c r="DQS115"/>
      <c r="DQT115"/>
      <c r="DQU115"/>
      <c r="DQV115"/>
      <c r="DQW115"/>
      <c r="DQX115"/>
      <c r="DQY115"/>
      <c r="DQZ115"/>
      <c r="DRA115"/>
      <c r="DRB115"/>
      <c r="DRC115"/>
      <c r="DRD115"/>
      <c r="DRE115"/>
      <c r="DRF115"/>
      <c r="DRG115"/>
      <c r="DRH115"/>
      <c r="DRI115"/>
      <c r="DRJ115"/>
      <c r="DRK115"/>
      <c r="DRL115"/>
      <c r="DRM115"/>
      <c r="DRN115"/>
      <c r="DRO115"/>
      <c r="DRP115"/>
      <c r="DRQ115"/>
      <c r="DRR115"/>
      <c r="DRS115"/>
      <c r="DRT115"/>
      <c r="DRU115"/>
      <c r="DRV115"/>
      <c r="DRW115"/>
      <c r="DRX115"/>
      <c r="DRY115"/>
      <c r="DRZ115"/>
      <c r="DSA115"/>
      <c r="DSB115"/>
      <c r="DSC115"/>
      <c r="DSD115"/>
      <c r="DSE115"/>
      <c r="DSF115"/>
      <c r="DSG115"/>
      <c r="DSH115"/>
      <c r="DSI115"/>
      <c r="DSJ115"/>
      <c r="DSK115"/>
      <c r="DSL115"/>
      <c r="DSM115"/>
      <c r="DSN115"/>
      <c r="DSO115"/>
      <c r="DSP115"/>
      <c r="DSQ115"/>
      <c r="DSR115"/>
      <c r="DSS115"/>
      <c r="DST115"/>
      <c r="DSU115"/>
      <c r="DSV115"/>
      <c r="DSW115"/>
      <c r="DSX115"/>
      <c r="DSY115"/>
      <c r="DSZ115"/>
      <c r="DTA115"/>
      <c r="DTB115"/>
      <c r="DTC115"/>
      <c r="DTD115"/>
      <c r="DTE115"/>
      <c r="DTF115"/>
      <c r="DTG115"/>
      <c r="DTH115"/>
      <c r="DTI115"/>
      <c r="DTJ115"/>
      <c r="DTK115"/>
      <c r="DTL115"/>
    </row>
    <row r="116" spans="1:3236" ht="46.5" x14ac:dyDescent="0.7">
      <c r="A116" s="66">
        <v>44746</v>
      </c>
      <c r="B116" s="66">
        <v>44746</v>
      </c>
      <c r="C116" s="62" t="s">
        <v>21</v>
      </c>
      <c r="D116" s="62">
        <v>14111506</v>
      </c>
      <c r="E116" s="63" t="s">
        <v>137</v>
      </c>
      <c r="F116" s="62" t="s">
        <v>28</v>
      </c>
      <c r="G116" s="64">
        <v>413</v>
      </c>
      <c r="H116" s="64">
        <v>2891</v>
      </c>
      <c r="I116" s="62">
        <v>15</v>
      </c>
      <c r="J116" s="62">
        <v>8</v>
      </c>
      <c r="K116" s="65">
        <v>7</v>
      </c>
      <c r="L116" s="35"/>
      <c r="M116" s="31"/>
      <c r="N116" s="32"/>
      <c r="O116" s="33"/>
      <c r="P116" s="34"/>
      <c r="Q116" s="10"/>
    </row>
    <row r="117" spans="1:3236" ht="46.5" x14ac:dyDescent="0.7">
      <c r="A117" s="66">
        <v>44727</v>
      </c>
      <c r="B117" s="66">
        <v>44727</v>
      </c>
      <c r="C117" s="62" t="s">
        <v>21</v>
      </c>
      <c r="D117" s="62">
        <v>14111506</v>
      </c>
      <c r="E117" s="63" t="s">
        <v>138</v>
      </c>
      <c r="F117" s="62" t="s">
        <v>28</v>
      </c>
      <c r="G117" s="64">
        <v>1175</v>
      </c>
      <c r="H117" s="64">
        <v>1175</v>
      </c>
      <c r="I117" s="62">
        <v>3</v>
      </c>
      <c r="J117" s="62">
        <v>2</v>
      </c>
      <c r="K117" s="65">
        <v>1</v>
      </c>
      <c r="L117" s="35"/>
      <c r="M117" s="31"/>
      <c r="N117" s="32"/>
      <c r="O117" s="33"/>
      <c r="P117" s="34"/>
      <c r="Q117" s="10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  <c r="IU117" s="7"/>
      <c r="IV117" s="7"/>
      <c r="IW117" s="7"/>
      <c r="IX117" s="7"/>
      <c r="IY117" s="7"/>
      <c r="IZ117" s="7"/>
      <c r="JA117" s="7"/>
      <c r="JB117" s="7"/>
      <c r="JC117" s="7"/>
      <c r="JD117" s="7"/>
      <c r="JE117" s="7"/>
      <c r="JF117" s="7"/>
      <c r="JG117" s="7"/>
      <c r="JH117" s="7"/>
      <c r="JI117" s="7"/>
      <c r="JJ117" s="7"/>
      <c r="JK117" s="7"/>
      <c r="JL117" s="7"/>
      <c r="JM117" s="7"/>
      <c r="JN117" s="7"/>
      <c r="JO117" s="7"/>
      <c r="JP117" s="7"/>
      <c r="JQ117" s="7"/>
      <c r="JR117" s="7"/>
      <c r="JS117" s="7"/>
      <c r="JT117" s="7"/>
      <c r="JU117" s="7"/>
      <c r="JV117" s="7"/>
      <c r="JW117" s="7"/>
      <c r="JX117" s="7"/>
      <c r="JY117" s="7"/>
      <c r="JZ117" s="7"/>
      <c r="KA117" s="7"/>
      <c r="KB117" s="7"/>
      <c r="KC117" s="7"/>
      <c r="KD117" s="7"/>
      <c r="KE117" s="7"/>
      <c r="KF117" s="7"/>
      <c r="KG117" s="7"/>
      <c r="KH117" s="7"/>
      <c r="KI117" s="7"/>
      <c r="KJ117" s="7"/>
      <c r="KK117" s="7"/>
      <c r="KL117" s="7"/>
      <c r="KM117" s="7"/>
      <c r="KN117" s="7"/>
      <c r="KO117" s="7"/>
      <c r="KP117" s="7"/>
      <c r="KQ117" s="7"/>
      <c r="KR117" s="7"/>
      <c r="KS117" s="7"/>
      <c r="KT117" s="7"/>
      <c r="KU117" s="7"/>
      <c r="KV117" s="7"/>
      <c r="KW117" s="7"/>
      <c r="KX117" s="7"/>
      <c r="KY117" s="7"/>
      <c r="KZ117" s="7"/>
      <c r="LA117" s="7"/>
      <c r="LB117" s="7"/>
      <c r="LC117" s="7"/>
      <c r="LD117" s="7"/>
      <c r="LE117" s="7"/>
      <c r="LF117" s="7"/>
      <c r="LG117" s="7"/>
      <c r="LH117" s="7"/>
      <c r="LI117" s="7"/>
      <c r="LJ117" s="7"/>
      <c r="LK117" s="7"/>
      <c r="LL117" s="7"/>
      <c r="LM117" s="7"/>
      <c r="LN117" s="7"/>
      <c r="LO117" s="7"/>
      <c r="LP117" s="7"/>
      <c r="LQ117" s="7"/>
      <c r="LR117" s="7"/>
      <c r="LS117" s="7"/>
      <c r="LT117" s="7"/>
      <c r="LU117" s="7"/>
      <c r="LV117" s="7"/>
      <c r="LW117" s="7"/>
      <c r="LX117" s="7"/>
      <c r="LY117" s="7"/>
      <c r="LZ117" s="7"/>
      <c r="MA117" s="7"/>
      <c r="MB117" s="7"/>
      <c r="MC117" s="7"/>
      <c r="MD117" s="7"/>
      <c r="ME117" s="7"/>
      <c r="MF117" s="7"/>
      <c r="MG117" s="7"/>
      <c r="MH117" s="7"/>
      <c r="MI117" s="7"/>
      <c r="MJ117" s="7"/>
      <c r="MK117" s="7"/>
      <c r="ML117" s="7"/>
      <c r="MM117" s="7"/>
      <c r="MN117" s="7"/>
      <c r="MO117" s="7"/>
      <c r="MP117" s="7"/>
      <c r="MQ117" s="7"/>
      <c r="MR117" s="7"/>
      <c r="MS117" s="7"/>
      <c r="MT117" s="7"/>
      <c r="MU117" s="7"/>
      <c r="MV117" s="7"/>
      <c r="MW117" s="7"/>
      <c r="MX117" s="7"/>
      <c r="MY117" s="7"/>
      <c r="MZ117" s="7"/>
      <c r="NA117" s="7"/>
      <c r="NB117" s="7"/>
      <c r="NC117" s="7"/>
      <c r="ND117" s="7"/>
      <c r="NE117" s="7"/>
      <c r="NF117" s="7"/>
      <c r="NG117" s="7"/>
      <c r="NH117" s="7"/>
      <c r="NI117" s="7"/>
      <c r="NJ117" s="7"/>
      <c r="NK117" s="7"/>
      <c r="NL117" s="7"/>
      <c r="NM117" s="7"/>
      <c r="NN117" s="7"/>
      <c r="NO117" s="7"/>
      <c r="NP117" s="7"/>
      <c r="NQ117" s="7"/>
      <c r="NR117" s="7"/>
      <c r="NS117" s="7"/>
      <c r="NT117" s="7"/>
      <c r="NU117" s="7"/>
      <c r="NV117" s="7"/>
      <c r="NW117" s="7"/>
      <c r="NX117" s="7"/>
      <c r="NY117" s="7"/>
      <c r="NZ117" s="7"/>
      <c r="OA117" s="7"/>
      <c r="OB117" s="7"/>
      <c r="OC117" s="7"/>
      <c r="OD117" s="7"/>
      <c r="OE117" s="7"/>
      <c r="OF117" s="7"/>
      <c r="OG117" s="7"/>
      <c r="OH117" s="7"/>
      <c r="OI117" s="7"/>
      <c r="OJ117" s="7"/>
      <c r="OK117" s="7"/>
      <c r="OL117" s="7"/>
      <c r="OM117" s="7"/>
      <c r="ON117" s="7"/>
      <c r="OO117" s="7"/>
      <c r="OP117" s="7"/>
      <c r="OQ117" s="7"/>
      <c r="OR117" s="7"/>
      <c r="OS117" s="7"/>
      <c r="OT117" s="7"/>
      <c r="OU117" s="7"/>
      <c r="OV117" s="7"/>
      <c r="OW117" s="7"/>
      <c r="OX117" s="7"/>
      <c r="OY117" s="7"/>
      <c r="OZ117" s="7"/>
      <c r="PA117" s="7"/>
      <c r="PB117" s="7"/>
      <c r="PC117" s="7"/>
      <c r="PD117" s="7"/>
      <c r="PE117" s="7"/>
      <c r="PF117" s="7"/>
      <c r="PG117" s="7"/>
      <c r="PH117" s="7"/>
      <c r="PI117" s="7"/>
      <c r="PJ117" s="7"/>
      <c r="PK117" s="7"/>
      <c r="PL117" s="7"/>
      <c r="PM117" s="7"/>
      <c r="PN117" s="7"/>
      <c r="PO117" s="7"/>
      <c r="PP117" s="7"/>
      <c r="PQ117" s="7"/>
      <c r="PR117" s="7"/>
      <c r="PS117" s="7"/>
      <c r="PT117" s="7"/>
      <c r="PU117" s="7"/>
      <c r="PV117" s="7"/>
      <c r="PW117" s="7"/>
      <c r="PX117" s="7"/>
      <c r="PY117" s="7"/>
      <c r="PZ117" s="7"/>
      <c r="QA117" s="7"/>
      <c r="QB117" s="7"/>
      <c r="QC117" s="7"/>
      <c r="QD117" s="7"/>
      <c r="QE117" s="7"/>
      <c r="QF117" s="7"/>
      <c r="QG117" s="7"/>
      <c r="QH117" s="7"/>
      <c r="QI117" s="7"/>
      <c r="QJ117" s="7"/>
      <c r="QK117" s="7"/>
      <c r="QL117" s="7"/>
      <c r="QM117" s="7"/>
      <c r="QN117" s="7"/>
      <c r="QO117" s="7"/>
      <c r="QP117" s="7"/>
      <c r="QQ117" s="7"/>
      <c r="QR117" s="7"/>
      <c r="QS117" s="7"/>
      <c r="QT117" s="7"/>
      <c r="QU117" s="7"/>
      <c r="QV117" s="7"/>
      <c r="QW117" s="7"/>
      <c r="QX117" s="7"/>
      <c r="QY117" s="7"/>
      <c r="QZ117" s="7"/>
      <c r="RA117" s="7"/>
      <c r="RB117" s="7"/>
      <c r="RC117" s="7"/>
      <c r="RD117" s="7"/>
      <c r="RE117" s="7"/>
      <c r="RF117" s="7"/>
      <c r="RG117" s="7"/>
      <c r="RH117" s="7"/>
      <c r="RI117" s="7"/>
      <c r="RJ117" s="7"/>
      <c r="RK117" s="7"/>
      <c r="RL117" s="7"/>
      <c r="RM117" s="7"/>
      <c r="RN117" s="7"/>
      <c r="RO117" s="7"/>
      <c r="RP117" s="7"/>
      <c r="RQ117" s="7"/>
      <c r="RR117" s="7"/>
      <c r="RS117" s="7"/>
      <c r="RT117" s="7"/>
      <c r="RU117" s="7"/>
      <c r="RV117" s="7"/>
      <c r="RW117" s="7"/>
      <c r="RX117" s="7"/>
      <c r="RY117" s="7"/>
      <c r="RZ117" s="7"/>
      <c r="SA117" s="7"/>
      <c r="SB117" s="7"/>
      <c r="SC117" s="7"/>
      <c r="SD117" s="7"/>
      <c r="SE117" s="7"/>
      <c r="SF117" s="7"/>
      <c r="SG117" s="7"/>
      <c r="SH117" s="7"/>
      <c r="SI117" s="7"/>
      <c r="SJ117" s="7"/>
      <c r="SK117" s="7"/>
      <c r="SL117" s="7"/>
      <c r="SM117" s="7"/>
      <c r="SN117" s="7"/>
      <c r="SO117" s="7"/>
      <c r="SP117" s="7"/>
      <c r="SQ117" s="7"/>
      <c r="SR117" s="7"/>
      <c r="SS117" s="7"/>
      <c r="ST117" s="7"/>
      <c r="SU117" s="7"/>
      <c r="SV117" s="7"/>
      <c r="SW117" s="7"/>
      <c r="SX117" s="7"/>
      <c r="SY117" s="7"/>
      <c r="SZ117" s="7"/>
      <c r="TA117" s="7"/>
      <c r="TB117" s="7"/>
      <c r="TC117" s="7"/>
      <c r="TD117" s="7"/>
      <c r="TE117" s="7"/>
      <c r="TF117" s="7"/>
      <c r="TG117" s="7"/>
      <c r="TH117" s="7"/>
      <c r="TI117" s="7"/>
      <c r="TJ117" s="7"/>
      <c r="TK117" s="7"/>
      <c r="TL117" s="7"/>
      <c r="TM117" s="7"/>
      <c r="TN117" s="7"/>
      <c r="TO117" s="7"/>
      <c r="TP117" s="7"/>
      <c r="TQ117" s="7"/>
      <c r="TR117" s="7"/>
      <c r="TS117" s="7"/>
      <c r="TT117" s="7"/>
      <c r="TU117" s="7"/>
      <c r="TV117" s="7"/>
      <c r="TW117" s="7"/>
      <c r="TX117" s="7"/>
      <c r="TY117" s="7"/>
      <c r="TZ117" s="7"/>
      <c r="UA117" s="7"/>
      <c r="UB117" s="7"/>
      <c r="UC117" s="7"/>
      <c r="UD117" s="7"/>
      <c r="UE117" s="7"/>
      <c r="UF117" s="7"/>
      <c r="UG117" s="7"/>
      <c r="UH117" s="7"/>
      <c r="UI117" s="7"/>
      <c r="UJ117" s="7"/>
      <c r="UK117" s="7"/>
      <c r="UL117" s="7"/>
      <c r="UM117" s="7"/>
      <c r="UN117" s="7"/>
      <c r="UO117" s="7"/>
      <c r="UP117" s="7"/>
      <c r="UQ117" s="7"/>
      <c r="UR117" s="7"/>
      <c r="US117" s="7"/>
      <c r="UT117" s="7"/>
      <c r="UU117" s="7"/>
      <c r="UV117" s="7"/>
      <c r="UW117" s="7"/>
      <c r="UX117" s="7"/>
      <c r="UY117" s="7"/>
      <c r="UZ117" s="7"/>
      <c r="VA117" s="7"/>
      <c r="VB117" s="7"/>
      <c r="VC117" s="7"/>
      <c r="VD117" s="7"/>
      <c r="VE117" s="7"/>
      <c r="VF117" s="7"/>
      <c r="VG117" s="7"/>
      <c r="VH117" s="7"/>
      <c r="VI117" s="7"/>
      <c r="VJ117" s="7"/>
      <c r="VK117" s="7"/>
      <c r="VL117" s="7"/>
      <c r="VM117" s="7"/>
      <c r="VN117" s="7"/>
      <c r="VO117" s="7"/>
      <c r="VP117" s="7"/>
      <c r="VQ117" s="7"/>
      <c r="VR117" s="7"/>
      <c r="VS117" s="7"/>
      <c r="VT117" s="7"/>
      <c r="VU117" s="7"/>
      <c r="VV117" s="7"/>
      <c r="VW117" s="7"/>
      <c r="VX117" s="7"/>
      <c r="VY117" s="7"/>
      <c r="VZ117" s="7"/>
      <c r="WA117" s="7"/>
      <c r="WB117" s="7"/>
      <c r="WC117" s="7"/>
      <c r="WD117" s="7"/>
      <c r="WE117" s="7"/>
      <c r="WF117" s="7"/>
      <c r="WG117" s="7"/>
      <c r="WH117" s="7"/>
      <c r="WI117" s="7"/>
      <c r="WJ117" s="7"/>
      <c r="WK117" s="7"/>
      <c r="WL117" s="7"/>
      <c r="WM117" s="7"/>
      <c r="WN117" s="7"/>
      <c r="WO117" s="7"/>
      <c r="WP117" s="7"/>
      <c r="WQ117" s="7"/>
      <c r="WR117" s="7"/>
      <c r="WS117" s="7"/>
      <c r="WT117" s="7"/>
      <c r="WU117" s="7"/>
      <c r="WV117" s="7"/>
      <c r="WW117" s="7"/>
      <c r="WX117" s="7"/>
      <c r="WY117" s="7"/>
      <c r="WZ117" s="7"/>
      <c r="XA117" s="7"/>
      <c r="XB117" s="7"/>
      <c r="XC117" s="7"/>
      <c r="XD117" s="7"/>
      <c r="XE117" s="7"/>
      <c r="XF117" s="7"/>
      <c r="XG117" s="7"/>
      <c r="XH117" s="7"/>
      <c r="XI117" s="7"/>
      <c r="XJ117" s="7"/>
      <c r="XK117" s="7"/>
      <c r="XL117" s="7"/>
      <c r="XM117" s="7"/>
      <c r="XN117" s="7"/>
      <c r="XO117" s="7"/>
      <c r="XP117" s="7"/>
      <c r="XQ117" s="7"/>
      <c r="XR117" s="7"/>
      <c r="XS117" s="7"/>
      <c r="XT117" s="7"/>
      <c r="XU117" s="7"/>
      <c r="XV117" s="7"/>
      <c r="XW117" s="7"/>
      <c r="XX117" s="7"/>
      <c r="XY117" s="7"/>
      <c r="XZ117" s="7"/>
      <c r="YA117" s="7"/>
      <c r="YB117" s="7"/>
      <c r="YC117" s="7"/>
      <c r="YD117" s="7"/>
      <c r="YE117" s="7"/>
      <c r="YF117" s="7"/>
      <c r="YG117" s="7"/>
      <c r="YH117" s="7"/>
      <c r="YI117" s="7"/>
      <c r="YJ117" s="7"/>
      <c r="YK117" s="7"/>
      <c r="YL117" s="7"/>
      <c r="YM117" s="7"/>
      <c r="YN117" s="7"/>
      <c r="YO117" s="7"/>
      <c r="YP117" s="7"/>
      <c r="YQ117" s="7"/>
      <c r="YR117" s="7"/>
      <c r="YS117" s="7"/>
      <c r="YT117" s="7"/>
      <c r="YU117" s="7"/>
      <c r="YV117" s="7"/>
      <c r="YW117" s="7"/>
      <c r="YX117" s="7"/>
      <c r="YY117" s="7"/>
      <c r="YZ117" s="7"/>
      <c r="ZA117" s="7"/>
      <c r="ZB117" s="7"/>
      <c r="ZC117" s="7"/>
      <c r="ZD117" s="7"/>
      <c r="ZE117" s="7"/>
      <c r="ZF117" s="7"/>
      <c r="ZG117" s="7"/>
      <c r="ZH117" s="7"/>
      <c r="ZI117" s="7"/>
      <c r="ZJ117" s="7"/>
      <c r="ZK117" s="7"/>
      <c r="ZL117" s="7"/>
      <c r="ZM117" s="7"/>
      <c r="ZN117" s="7"/>
      <c r="ZO117" s="7"/>
      <c r="ZP117" s="7"/>
      <c r="ZQ117" s="7"/>
      <c r="ZR117" s="7"/>
      <c r="ZS117" s="7"/>
      <c r="ZT117" s="7"/>
      <c r="ZU117" s="7"/>
      <c r="ZV117" s="7"/>
      <c r="ZW117" s="7"/>
      <c r="ZX117" s="7"/>
      <c r="ZY117" s="7"/>
      <c r="ZZ117" s="7"/>
      <c r="AAA117" s="7"/>
      <c r="AAB117" s="7"/>
      <c r="AAC117" s="7"/>
      <c r="AAD117" s="7"/>
      <c r="AAE117" s="7"/>
      <c r="AAF117" s="7"/>
      <c r="AAG117" s="7"/>
      <c r="AAH117" s="7"/>
      <c r="AAI117" s="7"/>
      <c r="AAJ117" s="7"/>
      <c r="AAK117" s="7"/>
      <c r="AAL117" s="7"/>
      <c r="AAM117" s="7"/>
      <c r="AAN117" s="7"/>
      <c r="AAO117" s="7"/>
      <c r="AAP117" s="7"/>
      <c r="AAQ117" s="7"/>
      <c r="AAR117" s="7"/>
      <c r="AAS117" s="7"/>
      <c r="AAT117" s="7"/>
      <c r="AAU117" s="7"/>
      <c r="AAV117" s="7"/>
      <c r="AAW117" s="7"/>
      <c r="AAX117" s="7"/>
      <c r="AAY117" s="7"/>
      <c r="AAZ117" s="7"/>
      <c r="ABA117" s="7"/>
      <c r="ABB117" s="7"/>
      <c r="ABC117" s="7"/>
      <c r="ABD117" s="7"/>
      <c r="ABE117" s="7"/>
      <c r="ABF117" s="7"/>
      <c r="ABG117" s="7"/>
      <c r="ABH117" s="7"/>
      <c r="ABI117" s="7"/>
      <c r="ABJ117" s="7"/>
      <c r="ABK117" s="7"/>
      <c r="ABL117" s="7"/>
      <c r="ABM117" s="7"/>
      <c r="ABN117" s="7"/>
      <c r="ABO117" s="7"/>
      <c r="ABP117" s="7"/>
      <c r="ABQ117" s="7"/>
      <c r="ABR117" s="7"/>
      <c r="ABS117" s="7"/>
      <c r="ABT117" s="7"/>
      <c r="ABU117" s="7"/>
      <c r="ABV117" s="7"/>
      <c r="ABW117" s="7"/>
      <c r="ABX117" s="7"/>
      <c r="ABY117" s="7"/>
      <c r="ABZ117" s="7"/>
      <c r="ACA117" s="7"/>
      <c r="ACB117" s="7"/>
      <c r="ACC117" s="7"/>
      <c r="ACD117" s="7"/>
      <c r="ACE117" s="7"/>
      <c r="ACF117" s="7"/>
      <c r="ACG117" s="7"/>
      <c r="ACH117" s="7"/>
      <c r="ACI117" s="7"/>
      <c r="ACJ117" s="7"/>
      <c r="ACK117" s="7"/>
      <c r="ACL117" s="7"/>
      <c r="ACM117" s="7"/>
      <c r="ACN117" s="7"/>
      <c r="ACO117" s="7"/>
      <c r="ACP117" s="7"/>
      <c r="ACQ117" s="7"/>
      <c r="ACR117" s="7"/>
      <c r="ACS117" s="7"/>
      <c r="ACT117" s="7"/>
      <c r="ACU117" s="7"/>
      <c r="ACV117" s="7"/>
      <c r="ACW117" s="7"/>
      <c r="ACX117" s="7"/>
      <c r="ACY117" s="7"/>
      <c r="ACZ117" s="7"/>
      <c r="ADA117" s="7"/>
      <c r="ADB117" s="7"/>
      <c r="ADC117" s="7"/>
      <c r="ADD117" s="7"/>
      <c r="ADE117" s="7"/>
      <c r="ADF117" s="7"/>
      <c r="ADG117" s="7"/>
      <c r="ADH117" s="7"/>
      <c r="ADI117" s="7"/>
      <c r="ADJ117" s="7"/>
      <c r="ADK117" s="7"/>
      <c r="ADL117" s="7"/>
      <c r="ADM117" s="7"/>
      <c r="ADN117" s="7"/>
      <c r="ADO117" s="7"/>
      <c r="ADP117" s="7"/>
      <c r="ADQ117" s="7"/>
      <c r="ADR117" s="7"/>
      <c r="ADS117" s="7"/>
      <c r="ADT117" s="7"/>
      <c r="ADU117" s="7"/>
      <c r="ADV117" s="7"/>
      <c r="ADW117" s="7"/>
      <c r="ADX117" s="7"/>
      <c r="ADY117" s="7"/>
      <c r="ADZ117" s="7"/>
      <c r="AEA117" s="7"/>
      <c r="AEB117" s="7"/>
      <c r="AEC117" s="7"/>
      <c r="AED117" s="7"/>
      <c r="AEE117" s="7"/>
      <c r="AEF117" s="7"/>
      <c r="AEG117" s="7"/>
      <c r="AEH117" s="7"/>
      <c r="AEI117" s="7"/>
      <c r="AEJ117" s="7"/>
      <c r="AEK117" s="7"/>
      <c r="AEL117" s="7"/>
      <c r="AEM117" s="7"/>
      <c r="AEN117" s="7"/>
      <c r="AEO117" s="7"/>
      <c r="AEP117" s="7"/>
      <c r="AEQ117" s="7"/>
      <c r="AER117" s="7"/>
      <c r="AES117" s="7"/>
      <c r="AET117" s="7"/>
      <c r="AEU117" s="7"/>
      <c r="AEV117" s="7"/>
      <c r="AEW117" s="7"/>
      <c r="AEX117" s="7"/>
      <c r="AEY117" s="7"/>
      <c r="AEZ117" s="7"/>
      <c r="AFA117" s="7"/>
      <c r="AFB117" s="7"/>
      <c r="AFC117" s="7"/>
      <c r="AFD117" s="7"/>
      <c r="AFE117" s="7"/>
      <c r="AFF117" s="7"/>
      <c r="AFG117" s="7"/>
      <c r="AFH117" s="7"/>
      <c r="AFI117" s="7"/>
      <c r="AFJ117" s="7"/>
      <c r="AFK117" s="7"/>
      <c r="AFL117" s="7"/>
      <c r="AFM117" s="7"/>
      <c r="AFN117" s="7"/>
      <c r="AFO117" s="7"/>
      <c r="AFP117" s="7"/>
      <c r="AFQ117" s="7"/>
      <c r="AFR117" s="7"/>
      <c r="AFS117" s="7"/>
      <c r="AFT117" s="7"/>
      <c r="AFU117" s="7"/>
      <c r="AFV117" s="7"/>
      <c r="AFW117" s="7"/>
      <c r="AFX117" s="7"/>
      <c r="AFY117" s="7"/>
      <c r="AFZ117" s="7"/>
      <c r="AGA117" s="7"/>
      <c r="AGB117" s="7"/>
      <c r="AGC117" s="7"/>
      <c r="AGD117" s="7"/>
      <c r="AGE117" s="7"/>
      <c r="AGF117" s="7"/>
      <c r="AGG117" s="7"/>
      <c r="AGH117" s="7"/>
      <c r="AGI117" s="7"/>
      <c r="AGJ117" s="7"/>
      <c r="AGK117" s="7"/>
      <c r="AGL117" s="7"/>
      <c r="AGM117" s="7"/>
      <c r="AGN117" s="7"/>
      <c r="AGO117" s="7"/>
      <c r="AGP117" s="7"/>
      <c r="AGQ117" s="7"/>
      <c r="AGR117" s="7"/>
      <c r="AGS117" s="7"/>
      <c r="AGT117" s="7"/>
      <c r="AGU117" s="7"/>
      <c r="AGV117" s="7"/>
      <c r="AGW117" s="7"/>
      <c r="AGX117" s="7"/>
      <c r="AGY117" s="7"/>
      <c r="AGZ117" s="7"/>
      <c r="AHA117" s="7"/>
      <c r="AHB117" s="7"/>
      <c r="AHC117" s="7"/>
      <c r="AHD117" s="7"/>
      <c r="AHE117" s="7"/>
      <c r="AHF117" s="7"/>
      <c r="AHG117" s="7"/>
      <c r="AHH117" s="7"/>
      <c r="AHI117" s="7"/>
      <c r="AHJ117" s="7"/>
      <c r="AHK117" s="7"/>
      <c r="AHL117" s="7"/>
      <c r="AHM117" s="7"/>
      <c r="AHN117" s="7"/>
      <c r="AHO117" s="7"/>
      <c r="AHP117" s="7"/>
      <c r="AHQ117" s="7"/>
      <c r="AHR117" s="7"/>
      <c r="AHS117" s="7"/>
      <c r="AHT117" s="7"/>
      <c r="AHU117" s="7"/>
      <c r="AHV117" s="7"/>
      <c r="AHW117" s="7"/>
      <c r="AHX117" s="7"/>
      <c r="AHY117" s="7"/>
      <c r="AHZ117" s="7"/>
      <c r="AIA117" s="7"/>
      <c r="AIB117" s="7"/>
      <c r="AIC117" s="7"/>
      <c r="AID117" s="7"/>
      <c r="AIE117" s="7"/>
      <c r="AIF117" s="7"/>
      <c r="AIG117" s="7"/>
      <c r="AIH117" s="7"/>
      <c r="AII117" s="7"/>
      <c r="AIJ117" s="7"/>
      <c r="AIK117" s="7"/>
      <c r="AIL117" s="7"/>
      <c r="AIM117" s="7"/>
      <c r="AIN117" s="7"/>
      <c r="AIO117" s="7"/>
      <c r="AIP117" s="7"/>
      <c r="AIQ117" s="7"/>
      <c r="AIR117" s="7"/>
      <c r="AIS117" s="7"/>
      <c r="AIT117" s="7"/>
      <c r="AIU117" s="7"/>
      <c r="AIV117" s="7"/>
      <c r="AIW117" s="7"/>
      <c r="AIX117" s="7"/>
      <c r="AIY117" s="7"/>
      <c r="AIZ117" s="7"/>
      <c r="AJA117" s="7"/>
      <c r="AJB117" s="7"/>
      <c r="AJC117" s="7"/>
      <c r="AJD117" s="7"/>
      <c r="AJE117" s="7"/>
      <c r="AJF117" s="7"/>
      <c r="AJG117" s="7"/>
      <c r="AJH117" s="7"/>
      <c r="AJI117" s="7"/>
      <c r="AJJ117" s="7"/>
      <c r="AJK117" s="7"/>
      <c r="AJL117" s="7"/>
      <c r="AJM117" s="7"/>
      <c r="AJN117" s="7"/>
      <c r="AJO117" s="7"/>
      <c r="AJP117" s="7"/>
      <c r="AJQ117" s="7"/>
      <c r="AJR117" s="7"/>
      <c r="AJS117" s="7"/>
      <c r="AJT117" s="7"/>
      <c r="AJU117" s="7"/>
      <c r="AJV117" s="7"/>
      <c r="AJW117" s="7"/>
      <c r="AJX117" s="7"/>
      <c r="AJY117" s="7"/>
      <c r="AJZ117" s="7"/>
      <c r="AKA117" s="7"/>
      <c r="AKB117" s="7"/>
      <c r="AKC117" s="7"/>
      <c r="AKD117" s="7"/>
      <c r="AKE117" s="7"/>
      <c r="AKF117" s="7"/>
      <c r="AKG117" s="7"/>
      <c r="AKH117" s="7"/>
      <c r="AKI117" s="7"/>
      <c r="AKJ117" s="7"/>
      <c r="AKK117" s="7"/>
      <c r="AKL117" s="7"/>
      <c r="AKM117" s="7"/>
      <c r="AKN117" s="7"/>
      <c r="AKO117" s="7"/>
      <c r="AKP117" s="7"/>
      <c r="AKQ117" s="7"/>
      <c r="AKR117" s="7"/>
      <c r="AKS117" s="7"/>
      <c r="AKT117" s="7"/>
      <c r="AKU117" s="7"/>
      <c r="AKV117" s="7"/>
      <c r="AKW117" s="7"/>
      <c r="AKX117" s="7"/>
      <c r="AKY117" s="7"/>
      <c r="AKZ117" s="7"/>
      <c r="ALA117" s="7"/>
      <c r="ALB117" s="7"/>
      <c r="ALC117" s="7"/>
      <c r="ALD117" s="7"/>
      <c r="ALE117" s="7"/>
      <c r="ALF117" s="7"/>
      <c r="ALG117" s="7"/>
      <c r="ALH117" s="7"/>
      <c r="ALI117" s="7"/>
      <c r="ALJ117" s="7"/>
      <c r="ALK117" s="7"/>
      <c r="ALL117" s="7"/>
      <c r="ALM117" s="7"/>
      <c r="ALN117" s="7"/>
      <c r="ALO117" s="7"/>
      <c r="ALP117" s="7"/>
      <c r="ALQ117" s="7"/>
      <c r="ALR117" s="7"/>
      <c r="ALS117" s="7"/>
      <c r="ALT117" s="7"/>
      <c r="ALU117" s="7"/>
      <c r="ALV117" s="7"/>
      <c r="ALW117" s="7"/>
      <c r="ALX117" s="7"/>
      <c r="ALY117" s="7"/>
      <c r="ALZ117" s="7"/>
      <c r="AMA117" s="7"/>
      <c r="AMB117" s="7"/>
      <c r="AMC117" s="7"/>
      <c r="AMD117" s="7"/>
      <c r="AME117" s="7"/>
      <c r="AMF117" s="7"/>
      <c r="AMG117" s="7"/>
      <c r="AMH117" s="7"/>
      <c r="AMI117" s="7"/>
      <c r="AMJ117" s="7"/>
      <c r="AMK117" s="7"/>
      <c r="AML117" s="7"/>
      <c r="AMM117" s="7"/>
      <c r="AMN117" s="7"/>
      <c r="AMO117" s="7"/>
      <c r="AMP117" s="7"/>
      <c r="AMQ117" s="7"/>
      <c r="AMR117" s="7"/>
      <c r="AMS117" s="7"/>
      <c r="AMT117" s="7"/>
      <c r="AMU117" s="7"/>
      <c r="AMV117" s="7"/>
      <c r="AMW117" s="7"/>
      <c r="AMX117" s="7"/>
      <c r="AMY117" s="7"/>
      <c r="AMZ117" s="7"/>
      <c r="ANA117" s="7"/>
      <c r="ANB117" s="7"/>
      <c r="ANC117" s="7"/>
      <c r="AND117" s="7"/>
      <c r="ANE117" s="7"/>
      <c r="ANF117" s="7"/>
      <c r="ANG117" s="7"/>
      <c r="ANH117" s="7"/>
      <c r="ANI117" s="7"/>
      <c r="ANJ117" s="7"/>
      <c r="ANK117" s="7"/>
      <c r="ANL117" s="7"/>
      <c r="ANM117" s="7"/>
      <c r="ANN117" s="7"/>
      <c r="ANO117" s="7"/>
      <c r="ANP117" s="7"/>
      <c r="ANQ117" s="7"/>
      <c r="ANR117" s="7"/>
      <c r="ANS117" s="7"/>
      <c r="ANT117" s="7"/>
      <c r="ANU117" s="7"/>
      <c r="ANV117" s="7"/>
      <c r="ANW117" s="7"/>
      <c r="ANX117" s="7"/>
      <c r="ANY117" s="7"/>
      <c r="ANZ117" s="7"/>
      <c r="AOA117" s="7"/>
      <c r="AOB117" s="7"/>
      <c r="AOC117" s="7"/>
      <c r="AOD117" s="7"/>
      <c r="AOE117" s="7"/>
      <c r="AOF117" s="7"/>
      <c r="AOG117" s="7"/>
      <c r="AOH117" s="7"/>
      <c r="AOI117" s="7"/>
      <c r="AOJ117" s="7"/>
      <c r="AOK117" s="7"/>
      <c r="AOL117" s="7"/>
      <c r="AOM117" s="7"/>
      <c r="AON117" s="7"/>
      <c r="AOO117" s="7"/>
      <c r="AOP117" s="7"/>
      <c r="AOQ117" s="7"/>
      <c r="AOR117" s="7"/>
      <c r="AOS117" s="7"/>
      <c r="AOT117" s="7"/>
      <c r="AOU117" s="7"/>
      <c r="AOV117" s="7"/>
      <c r="AOW117" s="7"/>
      <c r="AOX117" s="7"/>
      <c r="AOY117" s="7"/>
      <c r="AOZ117" s="7"/>
      <c r="APA117" s="7"/>
      <c r="APB117" s="7"/>
      <c r="APC117" s="7"/>
      <c r="APD117" s="7"/>
      <c r="APE117" s="7"/>
      <c r="APF117" s="7"/>
      <c r="APG117" s="7"/>
      <c r="APH117" s="7"/>
      <c r="API117" s="7"/>
      <c r="APJ117" s="7"/>
      <c r="APK117" s="7"/>
      <c r="APL117" s="7"/>
      <c r="APM117" s="7"/>
      <c r="APN117" s="7"/>
      <c r="APO117" s="7"/>
      <c r="APP117" s="7"/>
      <c r="APQ117" s="7"/>
      <c r="APR117" s="7"/>
      <c r="APS117" s="7"/>
      <c r="APT117" s="7"/>
      <c r="APU117" s="7"/>
      <c r="APV117" s="7"/>
      <c r="APW117" s="7"/>
      <c r="APX117" s="7"/>
      <c r="APY117" s="7"/>
      <c r="APZ117" s="7"/>
      <c r="AQA117" s="7"/>
      <c r="AQB117" s="7"/>
      <c r="AQC117" s="7"/>
      <c r="AQD117" s="7"/>
      <c r="AQE117" s="7"/>
      <c r="AQF117" s="7"/>
      <c r="AQG117" s="7"/>
      <c r="AQH117" s="7"/>
      <c r="AQI117" s="7"/>
      <c r="AQJ117" s="7"/>
      <c r="AQK117" s="7"/>
      <c r="AQL117" s="7"/>
      <c r="AQM117" s="7"/>
      <c r="AQN117" s="7"/>
      <c r="AQO117" s="7"/>
      <c r="AQP117" s="7"/>
      <c r="AQQ117" s="7"/>
      <c r="AQR117" s="7"/>
      <c r="AQS117" s="7"/>
      <c r="AQT117" s="7"/>
      <c r="AQU117" s="7"/>
      <c r="AQV117" s="7"/>
      <c r="AQW117" s="7"/>
      <c r="AQX117" s="7"/>
      <c r="AQY117" s="7"/>
      <c r="AQZ117" s="7"/>
      <c r="ARA117" s="7"/>
      <c r="ARB117" s="7"/>
      <c r="ARC117" s="7"/>
      <c r="ARD117" s="7"/>
      <c r="ARE117" s="7"/>
      <c r="ARF117" s="7"/>
      <c r="ARG117" s="7"/>
      <c r="ARH117" s="7"/>
      <c r="ARI117" s="7"/>
      <c r="ARJ117" s="7"/>
      <c r="ARK117" s="7"/>
      <c r="ARL117" s="7"/>
      <c r="ARM117" s="7"/>
      <c r="ARN117" s="7"/>
      <c r="ARO117" s="7"/>
      <c r="ARP117" s="7"/>
      <c r="ARQ117" s="7"/>
      <c r="ARR117" s="7"/>
      <c r="ARS117" s="7"/>
      <c r="ART117" s="7"/>
      <c r="ARU117" s="7"/>
      <c r="ARV117" s="7"/>
      <c r="ARW117" s="7"/>
      <c r="ARX117" s="7"/>
      <c r="ARY117" s="7"/>
      <c r="ARZ117" s="7"/>
      <c r="ASA117" s="7"/>
      <c r="ASB117" s="7"/>
      <c r="ASC117" s="7"/>
      <c r="ASD117" s="7"/>
      <c r="ASE117" s="7"/>
      <c r="ASF117" s="7"/>
      <c r="ASG117" s="7"/>
      <c r="ASH117" s="7"/>
      <c r="ASI117" s="7"/>
      <c r="ASJ117" s="7"/>
      <c r="ASK117" s="7"/>
      <c r="ASL117" s="7"/>
      <c r="ASM117" s="7"/>
      <c r="ASN117" s="7"/>
      <c r="ASO117" s="7"/>
      <c r="ASP117" s="7"/>
      <c r="ASQ117" s="7"/>
      <c r="ASR117" s="7"/>
      <c r="ASS117" s="7"/>
      <c r="AST117" s="7"/>
      <c r="ASU117" s="7"/>
      <c r="ASV117" s="7"/>
      <c r="ASW117" s="7"/>
      <c r="ASX117" s="7"/>
      <c r="ASY117" s="7"/>
      <c r="ASZ117" s="7"/>
      <c r="ATA117" s="7"/>
      <c r="ATB117" s="7"/>
      <c r="ATC117" s="7"/>
      <c r="ATD117" s="7"/>
      <c r="ATE117" s="7"/>
      <c r="ATF117" s="7"/>
      <c r="ATG117" s="7"/>
      <c r="ATH117" s="7"/>
      <c r="ATI117" s="7"/>
      <c r="ATJ117" s="7"/>
      <c r="ATK117" s="7"/>
      <c r="ATL117" s="7"/>
      <c r="ATM117" s="7"/>
      <c r="ATN117" s="7"/>
      <c r="ATO117" s="7"/>
      <c r="ATP117" s="7"/>
      <c r="ATQ117" s="7"/>
      <c r="ATR117" s="7"/>
      <c r="ATS117" s="7"/>
      <c r="ATT117" s="7"/>
      <c r="ATU117" s="7"/>
      <c r="ATV117" s="7"/>
      <c r="ATW117" s="7"/>
      <c r="ATX117" s="7"/>
      <c r="ATY117" s="7"/>
      <c r="ATZ117" s="7"/>
      <c r="AUA117" s="7"/>
      <c r="AUB117" s="7"/>
      <c r="AUC117" s="7"/>
      <c r="AUD117" s="7"/>
      <c r="AUE117" s="7"/>
      <c r="AUF117" s="7"/>
      <c r="AUG117" s="7"/>
      <c r="AUH117" s="7"/>
      <c r="AUI117" s="7"/>
      <c r="AUJ117" s="7"/>
      <c r="AUK117" s="7"/>
      <c r="AUL117" s="7"/>
      <c r="AUM117" s="7"/>
      <c r="AUN117" s="7"/>
      <c r="AUO117" s="7"/>
      <c r="AUP117" s="7"/>
      <c r="AUQ117" s="7"/>
      <c r="AUR117" s="7"/>
      <c r="AUS117" s="7"/>
      <c r="AUT117" s="7"/>
      <c r="AUU117" s="7"/>
      <c r="AUV117" s="7"/>
      <c r="AUW117" s="7"/>
      <c r="AUX117" s="7"/>
      <c r="AUY117" s="7"/>
      <c r="AUZ117" s="7"/>
      <c r="AVA117" s="7"/>
      <c r="AVB117" s="7"/>
      <c r="AVC117" s="7"/>
      <c r="AVD117" s="7"/>
      <c r="AVE117" s="7"/>
      <c r="AVF117" s="7"/>
      <c r="AVG117" s="7"/>
      <c r="AVH117" s="7"/>
      <c r="AVI117" s="7"/>
      <c r="AVJ117" s="7"/>
      <c r="AVK117" s="7"/>
      <c r="AVL117" s="7"/>
      <c r="AVM117" s="7"/>
      <c r="AVN117" s="7"/>
      <c r="AVO117" s="7"/>
      <c r="AVP117" s="7"/>
      <c r="AVQ117" s="7"/>
      <c r="AVR117" s="7"/>
      <c r="AVS117" s="7"/>
      <c r="AVT117" s="7"/>
      <c r="AVU117" s="7"/>
      <c r="AVV117" s="7"/>
      <c r="AVW117" s="7"/>
      <c r="AVX117" s="7"/>
      <c r="AVY117" s="7"/>
      <c r="AVZ117" s="7"/>
      <c r="AWA117" s="7"/>
      <c r="AWB117" s="7"/>
      <c r="AWC117" s="7"/>
      <c r="AWD117" s="7"/>
      <c r="AWE117" s="7"/>
      <c r="AWF117" s="7"/>
      <c r="AWG117" s="7"/>
      <c r="AWH117" s="7"/>
      <c r="AWI117" s="7"/>
      <c r="AWJ117" s="7"/>
      <c r="AWK117" s="7"/>
      <c r="AWL117" s="7"/>
      <c r="AWM117" s="7"/>
      <c r="AWN117" s="7"/>
      <c r="AWO117" s="7"/>
      <c r="AWP117" s="7"/>
      <c r="AWQ117" s="7"/>
      <c r="AWR117" s="7"/>
      <c r="AWS117" s="7"/>
      <c r="AWT117" s="7"/>
      <c r="AWU117" s="7"/>
      <c r="AWV117" s="7"/>
      <c r="AWW117" s="7"/>
      <c r="AWX117" s="7"/>
      <c r="AWY117" s="7"/>
      <c r="AWZ117" s="7"/>
      <c r="AXA117" s="7"/>
      <c r="AXB117" s="7"/>
      <c r="AXC117" s="7"/>
      <c r="AXD117" s="7"/>
      <c r="AXE117" s="7"/>
      <c r="AXF117" s="7"/>
      <c r="AXG117" s="7"/>
      <c r="AXH117" s="7"/>
      <c r="AXI117" s="7"/>
      <c r="AXJ117" s="7"/>
      <c r="AXK117" s="7"/>
      <c r="AXL117" s="7"/>
      <c r="AXM117" s="7"/>
      <c r="AXN117" s="7"/>
      <c r="AXO117" s="7"/>
      <c r="AXP117" s="7"/>
      <c r="AXQ117" s="7"/>
      <c r="AXR117" s="7"/>
      <c r="AXS117" s="7"/>
      <c r="AXT117" s="7"/>
      <c r="AXU117" s="7"/>
      <c r="AXV117" s="7"/>
      <c r="AXW117" s="7"/>
      <c r="AXX117" s="7"/>
      <c r="AXY117" s="7"/>
      <c r="AXZ117" s="7"/>
      <c r="AYA117" s="7"/>
      <c r="AYB117" s="7"/>
      <c r="AYC117" s="7"/>
      <c r="AYD117" s="7"/>
      <c r="AYE117" s="7"/>
      <c r="AYF117" s="7"/>
      <c r="AYG117" s="7"/>
      <c r="AYH117" s="7"/>
      <c r="AYI117" s="7"/>
      <c r="AYJ117" s="7"/>
      <c r="AYK117" s="7"/>
      <c r="AYL117" s="7"/>
      <c r="AYM117" s="7"/>
      <c r="AYN117" s="7"/>
      <c r="AYO117" s="7"/>
      <c r="AYP117" s="7"/>
      <c r="AYQ117" s="7"/>
      <c r="AYR117" s="7"/>
      <c r="AYS117" s="7"/>
      <c r="AYT117" s="7"/>
      <c r="AYU117" s="7"/>
      <c r="AYV117" s="7"/>
      <c r="AYW117" s="7"/>
      <c r="AYX117" s="7"/>
      <c r="AYY117" s="7"/>
      <c r="AYZ117" s="7"/>
      <c r="AZA117" s="7"/>
      <c r="AZB117" s="7"/>
      <c r="AZC117" s="7"/>
      <c r="AZD117" s="7"/>
      <c r="AZE117" s="7"/>
      <c r="AZF117" s="7"/>
      <c r="AZG117" s="7"/>
      <c r="AZH117" s="7"/>
      <c r="AZI117" s="7"/>
      <c r="AZJ117" s="7"/>
      <c r="AZK117" s="7"/>
      <c r="AZL117" s="7"/>
      <c r="AZM117" s="7"/>
      <c r="AZN117" s="7"/>
      <c r="AZO117" s="7"/>
      <c r="AZP117" s="7"/>
      <c r="AZQ117" s="7"/>
      <c r="AZR117" s="7"/>
      <c r="AZS117" s="7"/>
      <c r="AZT117" s="7"/>
      <c r="AZU117" s="7"/>
      <c r="AZV117" s="7"/>
      <c r="AZW117" s="7"/>
      <c r="AZX117" s="7"/>
      <c r="AZY117" s="7"/>
      <c r="AZZ117" s="7"/>
      <c r="BAA117" s="7"/>
      <c r="BAB117" s="7"/>
      <c r="BAC117" s="7"/>
      <c r="BAD117" s="7"/>
      <c r="BAE117" s="7"/>
      <c r="BAF117" s="7"/>
      <c r="BAG117" s="7"/>
      <c r="BAH117" s="7"/>
      <c r="BAI117" s="7"/>
      <c r="BAJ117" s="7"/>
      <c r="BAK117" s="7"/>
      <c r="BAL117" s="7"/>
      <c r="BAM117" s="7"/>
      <c r="BAN117" s="7"/>
      <c r="BAO117" s="7"/>
      <c r="BAP117" s="7"/>
      <c r="BAQ117" s="7"/>
      <c r="BAR117" s="7"/>
      <c r="BAS117" s="7"/>
      <c r="BAT117" s="7"/>
      <c r="BAU117" s="7"/>
      <c r="BAV117" s="7"/>
      <c r="BAW117" s="7"/>
      <c r="BAX117" s="7"/>
      <c r="BAY117" s="7"/>
      <c r="BAZ117" s="7"/>
      <c r="BBA117" s="7"/>
      <c r="BBB117" s="7"/>
      <c r="BBC117" s="7"/>
      <c r="BBD117" s="7"/>
      <c r="BBE117" s="7"/>
      <c r="BBF117" s="7"/>
      <c r="BBG117" s="7"/>
      <c r="BBH117" s="7"/>
      <c r="BBI117" s="7"/>
      <c r="BBJ117" s="7"/>
      <c r="BBK117" s="7"/>
      <c r="BBL117" s="7"/>
      <c r="BBM117" s="7"/>
      <c r="BBN117" s="7"/>
      <c r="BBO117" s="7"/>
      <c r="BBP117" s="7"/>
      <c r="BBQ117" s="7"/>
      <c r="BBR117" s="7"/>
      <c r="BBS117" s="7"/>
      <c r="BBT117" s="7"/>
      <c r="BBU117" s="7"/>
      <c r="BBV117" s="7"/>
      <c r="BBW117" s="7"/>
      <c r="BBX117" s="7"/>
      <c r="BBY117" s="7"/>
      <c r="BBZ117" s="7"/>
      <c r="BCA117" s="7"/>
      <c r="BCB117" s="7"/>
      <c r="BCC117" s="7"/>
      <c r="BCD117" s="7"/>
      <c r="BCE117" s="7"/>
      <c r="BCF117" s="7"/>
      <c r="BCG117" s="7"/>
      <c r="BCH117" s="7"/>
      <c r="BCI117" s="7"/>
      <c r="BCJ117" s="7"/>
      <c r="BCK117" s="7"/>
      <c r="BCL117" s="7"/>
      <c r="BCM117" s="7"/>
      <c r="BCN117" s="7"/>
      <c r="BCO117" s="7"/>
      <c r="BCP117" s="7"/>
      <c r="BCQ117" s="7"/>
      <c r="BCR117" s="7"/>
      <c r="BCS117" s="7"/>
      <c r="BCT117" s="7"/>
      <c r="BCU117" s="7"/>
      <c r="BCV117" s="7"/>
      <c r="BCW117" s="7"/>
      <c r="BCX117" s="7"/>
      <c r="BCY117" s="7"/>
      <c r="BCZ117" s="7"/>
      <c r="BDA117" s="7"/>
      <c r="BDB117" s="7"/>
      <c r="BDC117" s="7"/>
      <c r="BDD117" s="7"/>
      <c r="BDE117" s="7"/>
      <c r="BDF117" s="7"/>
      <c r="BDG117" s="7"/>
      <c r="BDH117" s="7"/>
      <c r="BDI117" s="7"/>
      <c r="BDJ117" s="7"/>
      <c r="BDK117" s="7"/>
      <c r="BDL117" s="7"/>
      <c r="BDM117" s="7"/>
      <c r="BDN117" s="7"/>
      <c r="BDO117" s="7"/>
      <c r="BDP117" s="7"/>
      <c r="BDQ117" s="7"/>
      <c r="BDR117" s="7"/>
      <c r="BDS117" s="7"/>
      <c r="BDT117" s="7"/>
      <c r="BDU117" s="7"/>
      <c r="BDV117" s="7"/>
      <c r="BDW117" s="7"/>
      <c r="BDX117" s="7"/>
      <c r="BDY117" s="7"/>
      <c r="BDZ117" s="7"/>
      <c r="BEA117" s="7"/>
      <c r="BEB117" s="7"/>
      <c r="BEC117" s="7"/>
      <c r="BED117" s="7"/>
      <c r="BEE117" s="7"/>
      <c r="BEF117" s="7"/>
      <c r="BEG117" s="7"/>
      <c r="BEH117" s="7"/>
      <c r="BEI117" s="7"/>
      <c r="BEJ117" s="7"/>
      <c r="BEK117" s="7"/>
      <c r="BEL117" s="7"/>
      <c r="BEM117" s="7"/>
      <c r="BEN117" s="7"/>
      <c r="BEO117" s="7"/>
      <c r="BEP117" s="7"/>
      <c r="BEQ117" s="7"/>
      <c r="BER117" s="7"/>
      <c r="BES117" s="7"/>
      <c r="BET117" s="7"/>
      <c r="BEU117" s="7"/>
      <c r="BEV117" s="7"/>
      <c r="BEW117" s="7"/>
      <c r="BEX117" s="7"/>
      <c r="BEY117" s="7"/>
      <c r="BEZ117" s="7"/>
      <c r="BFA117" s="7"/>
      <c r="BFB117" s="7"/>
      <c r="BFC117" s="7"/>
      <c r="BFD117" s="7"/>
      <c r="BFE117" s="7"/>
      <c r="BFF117" s="7"/>
      <c r="BFG117" s="7"/>
      <c r="BFH117" s="7"/>
      <c r="BFI117" s="7"/>
      <c r="BFJ117" s="7"/>
      <c r="BFK117" s="7"/>
      <c r="BFL117" s="7"/>
      <c r="BFM117" s="7"/>
      <c r="BFN117" s="7"/>
      <c r="BFO117" s="7"/>
      <c r="BFP117" s="7"/>
      <c r="BFQ117" s="7"/>
      <c r="BFR117" s="7"/>
      <c r="BFS117" s="7"/>
      <c r="BFT117" s="7"/>
      <c r="BFU117" s="7"/>
      <c r="BFV117" s="7"/>
      <c r="BFW117" s="7"/>
      <c r="BFX117" s="7"/>
      <c r="BFY117" s="7"/>
      <c r="BFZ117" s="7"/>
      <c r="BGA117" s="7"/>
      <c r="BGB117" s="7"/>
      <c r="BGC117" s="7"/>
      <c r="BGD117" s="7"/>
      <c r="BGE117" s="7"/>
      <c r="BGF117" s="7"/>
      <c r="BGG117" s="7"/>
      <c r="BGH117" s="7"/>
      <c r="BGI117" s="7"/>
      <c r="BGJ117" s="7"/>
      <c r="BGK117" s="7"/>
      <c r="BGL117" s="7"/>
      <c r="BGM117" s="7"/>
      <c r="BGN117" s="7"/>
      <c r="BGO117" s="7"/>
      <c r="BGP117" s="7"/>
      <c r="BGQ117" s="7"/>
      <c r="BGR117" s="7"/>
      <c r="BGS117" s="7"/>
      <c r="BGT117" s="7"/>
      <c r="BGU117" s="7"/>
      <c r="BGV117" s="7"/>
      <c r="BGW117" s="7"/>
      <c r="BGX117" s="7"/>
      <c r="BGY117" s="7"/>
      <c r="BGZ117" s="7"/>
      <c r="BHA117" s="7"/>
      <c r="BHB117" s="7"/>
      <c r="BHC117" s="7"/>
      <c r="BHD117" s="7"/>
      <c r="BHE117" s="7"/>
      <c r="BHF117" s="7"/>
      <c r="BHG117" s="7"/>
      <c r="BHH117" s="7"/>
      <c r="BHI117" s="7"/>
      <c r="BHJ117" s="7"/>
      <c r="BHK117" s="7"/>
      <c r="BHL117" s="7"/>
      <c r="BHM117" s="7"/>
      <c r="BHN117" s="7"/>
      <c r="BHO117" s="7"/>
      <c r="BHP117" s="7"/>
      <c r="BHQ117" s="7"/>
      <c r="BHR117" s="7"/>
      <c r="BHS117" s="7"/>
      <c r="BHT117" s="7"/>
      <c r="BHU117" s="7"/>
      <c r="BHV117" s="7"/>
      <c r="BHW117" s="7"/>
      <c r="BHX117" s="7"/>
      <c r="BHY117" s="7"/>
      <c r="BHZ117" s="7"/>
      <c r="BIA117" s="7"/>
      <c r="BIB117" s="7"/>
      <c r="BIC117" s="7"/>
      <c r="BID117" s="7"/>
      <c r="BIE117" s="7"/>
      <c r="BIF117" s="7"/>
      <c r="BIG117" s="7"/>
      <c r="BIH117" s="7"/>
      <c r="BII117" s="7"/>
      <c r="BIJ117" s="7"/>
      <c r="BIK117" s="7"/>
      <c r="BIL117" s="7"/>
      <c r="BIM117" s="7"/>
      <c r="BIN117" s="7"/>
      <c r="BIO117" s="7"/>
      <c r="BIP117" s="7"/>
      <c r="BIQ117" s="7"/>
      <c r="BIR117" s="7"/>
      <c r="BIS117" s="7"/>
      <c r="BIT117" s="7"/>
      <c r="BIU117" s="7"/>
      <c r="BIV117" s="7"/>
      <c r="BIW117" s="7"/>
      <c r="BIX117" s="7"/>
      <c r="BIY117" s="7"/>
      <c r="BIZ117" s="7"/>
      <c r="BJA117" s="7"/>
      <c r="BJB117" s="7"/>
      <c r="BJC117" s="7"/>
      <c r="BJD117" s="7"/>
      <c r="BJE117" s="7"/>
      <c r="BJF117" s="7"/>
      <c r="BJG117" s="7"/>
      <c r="BJH117" s="7"/>
      <c r="BJI117" s="7"/>
      <c r="BJJ117" s="7"/>
      <c r="BJK117" s="7"/>
      <c r="BJL117" s="7"/>
      <c r="BJM117" s="7"/>
      <c r="BJN117" s="7"/>
      <c r="BJO117" s="7"/>
      <c r="BJP117" s="7"/>
      <c r="BJQ117" s="7"/>
      <c r="BJR117" s="7"/>
      <c r="BJS117" s="7"/>
      <c r="BJT117" s="7"/>
      <c r="BJU117" s="7"/>
      <c r="BJV117" s="7"/>
      <c r="BJW117" s="7"/>
      <c r="BJX117" s="7"/>
      <c r="BJY117" s="7"/>
      <c r="BJZ117" s="7"/>
      <c r="BKA117" s="7"/>
      <c r="BKB117" s="7"/>
      <c r="BKC117" s="7"/>
      <c r="BKD117" s="7"/>
      <c r="BKE117" s="7"/>
      <c r="BKF117" s="7"/>
      <c r="BKG117" s="7"/>
      <c r="BKH117" s="7"/>
      <c r="BKI117" s="7"/>
      <c r="BKJ117" s="7"/>
      <c r="BKK117" s="7"/>
      <c r="BKL117" s="7"/>
      <c r="BKM117" s="7"/>
      <c r="BKN117" s="7"/>
      <c r="BKO117" s="7"/>
      <c r="BKP117" s="7"/>
      <c r="BKQ117" s="7"/>
      <c r="BKR117" s="7"/>
      <c r="BKS117" s="7"/>
      <c r="BKT117" s="7"/>
      <c r="BKU117" s="7"/>
      <c r="BKV117" s="7"/>
      <c r="BKW117" s="7"/>
      <c r="BKX117" s="7"/>
      <c r="BKY117" s="7"/>
      <c r="BKZ117" s="7"/>
      <c r="BLA117" s="7"/>
      <c r="BLB117" s="7"/>
      <c r="BLC117" s="7"/>
      <c r="BLD117" s="7"/>
      <c r="BLE117" s="7"/>
      <c r="BLF117" s="7"/>
      <c r="BLG117" s="7"/>
      <c r="BLH117" s="7"/>
      <c r="BLI117" s="7"/>
      <c r="BLJ117" s="7"/>
      <c r="BLK117" s="7"/>
      <c r="BLL117" s="7"/>
      <c r="BLM117" s="7"/>
      <c r="BLN117" s="7"/>
      <c r="BLO117" s="7"/>
      <c r="BLP117" s="7"/>
      <c r="BLQ117" s="7"/>
      <c r="BLR117" s="7"/>
      <c r="BLS117" s="7"/>
      <c r="BLT117" s="7"/>
      <c r="BLU117" s="7"/>
      <c r="BLV117" s="7"/>
      <c r="BLW117" s="7"/>
      <c r="BLX117" s="7"/>
      <c r="BLY117" s="7"/>
      <c r="BLZ117" s="7"/>
      <c r="BMA117" s="7"/>
      <c r="BMB117" s="7"/>
      <c r="BMC117" s="7"/>
      <c r="BMD117" s="7"/>
      <c r="BME117" s="7"/>
      <c r="BMF117" s="7"/>
      <c r="BMG117" s="7"/>
      <c r="BMH117" s="7"/>
      <c r="BMI117" s="7"/>
      <c r="BMJ117" s="7"/>
      <c r="BMK117" s="7"/>
      <c r="BML117" s="7"/>
      <c r="BMM117" s="7"/>
      <c r="BMN117" s="7"/>
      <c r="BMO117" s="7"/>
      <c r="BMP117" s="7"/>
      <c r="BMQ117" s="7"/>
      <c r="BMR117" s="7"/>
      <c r="BMS117" s="7"/>
      <c r="BMT117" s="7"/>
      <c r="BMU117" s="7"/>
      <c r="BMV117" s="7"/>
      <c r="BMW117" s="7"/>
      <c r="BMX117" s="7"/>
      <c r="BMY117" s="7"/>
      <c r="BMZ117" s="7"/>
      <c r="BNA117" s="7"/>
      <c r="BNB117" s="7"/>
      <c r="BNC117" s="7"/>
      <c r="BND117" s="7"/>
      <c r="BNE117" s="7"/>
      <c r="BNF117" s="7"/>
      <c r="BNG117" s="7"/>
      <c r="BNH117" s="7"/>
      <c r="BNI117" s="7"/>
      <c r="BNJ117" s="7"/>
      <c r="BNK117" s="7"/>
      <c r="BNL117" s="7"/>
      <c r="BNM117" s="7"/>
      <c r="BNN117" s="7"/>
      <c r="BNO117" s="7"/>
      <c r="BNP117" s="7"/>
      <c r="BNQ117" s="7"/>
      <c r="BNR117" s="7"/>
      <c r="BNS117" s="7"/>
      <c r="BNT117" s="7"/>
      <c r="BNU117" s="7"/>
      <c r="BNV117" s="7"/>
      <c r="BNW117" s="7"/>
      <c r="BNX117" s="7"/>
      <c r="BNY117" s="7"/>
      <c r="BNZ117" s="7"/>
      <c r="BOA117" s="7"/>
      <c r="BOB117" s="7"/>
      <c r="BOC117" s="7"/>
      <c r="BOD117" s="7"/>
      <c r="BOE117" s="7"/>
      <c r="BOF117" s="7"/>
      <c r="BOG117" s="7"/>
      <c r="BOH117" s="7"/>
      <c r="BOI117" s="7"/>
      <c r="BOJ117" s="7"/>
      <c r="BOK117" s="7"/>
      <c r="BOL117" s="7"/>
      <c r="BOM117" s="7"/>
      <c r="BON117" s="7"/>
      <c r="BOO117" s="7"/>
      <c r="BOP117" s="7"/>
      <c r="BOQ117" s="7"/>
      <c r="BOR117" s="7"/>
      <c r="BOS117" s="7"/>
      <c r="BOT117" s="7"/>
      <c r="BOU117" s="7"/>
      <c r="BOV117" s="7"/>
      <c r="BOW117" s="7"/>
      <c r="BOX117" s="7"/>
      <c r="BOY117" s="7"/>
      <c r="BOZ117" s="7"/>
      <c r="BPA117" s="7"/>
      <c r="BPB117" s="7"/>
      <c r="BPC117" s="7"/>
      <c r="BPD117" s="7"/>
      <c r="BPE117" s="7"/>
      <c r="BPF117" s="7"/>
      <c r="BPG117" s="7"/>
      <c r="BPH117" s="7"/>
      <c r="BPI117" s="7"/>
      <c r="BPJ117" s="7"/>
      <c r="BPK117" s="7"/>
      <c r="BPL117" s="7"/>
      <c r="BPM117" s="7"/>
      <c r="BPN117" s="7"/>
      <c r="BPO117" s="7"/>
      <c r="BPP117" s="7"/>
      <c r="BPQ117" s="7"/>
      <c r="BPR117" s="7"/>
      <c r="BPS117" s="7"/>
      <c r="BPT117" s="7"/>
      <c r="BPU117" s="7"/>
      <c r="BPV117" s="7"/>
      <c r="BPW117" s="7"/>
      <c r="BPX117" s="7"/>
      <c r="BPY117" s="7"/>
      <c r="BPZ117" s="7"/>
      <c r="BQA117" s="7"/>
      <c r="BQB117" s="7"/>
      <c r="BQC117" s="7"/>
      <c r="BQD117" s="7"/>
      <c r="BQE117" s="7"/>
      <c r="BQF117" s="7"/>
      <c r="BQG117" s="7"/>
      <c r="BQH117" s="7"/>
      <c r="BQI117" s="7"/>
      <c r="BQJ117" s="7"/>
      <c r="BQK117" s="7"/>
      <c r="BQL117" s="7"/>
      <c r="BQM117" s="7"/>
      <c r="BQN117" s="7"/>
      <c r="BQO117" s="7"/>
      <c r="BQP117" s="7"/>
      <c r="BQQ117" s="7"/>
      <c r="BQR117" s="7"/>
      <c r="BQS117" s="7"/>
      <c r="BQT117" s="7"/>
      <c r="BQU117" s="7"/>
      <c r="BQV117" s="7"/>
      <c r="BQW117" s="7"/>
      <c r="BQX117" s="7"/>
      <c r="BQY117" s="7"/>
      <c r="BQZ117" s="7"/>
      <c r="BRA117" s="7"/>
      <c r="BRB117" s="7"/>
      <c r="BRC117" s="7"/>
      <c r="BRD117" s="7"/>
      <c r="BRE117" s="7"/>
      <c r="BRF117" s="7"/>
      <c r="BRG117" s="7"/>
      <c r="BRH117" s="7"/>
      <c r="BRI117" s="7"/>
      <c r="BRJ117" s="7"/>
      <c r="BRK117" s="7"/>
      <c r="BRL117" s="7"/>
      <c r="BRM117" s="7"/>
      <c r="BRN117" s="7"/>
      <c r="BRO117" s="7"/>
      <c r="BRP117" s="7"/>
      <c r="BRQ117" s="7"/>
      <c r="BRR117" s="7"/>
      <c r="BRS117" s="7"/>
      <c r="BRT117" s="7"/>
      <c r="BRU117" s="7"/>
      <c r="BRV117" s="7"/>
      <c r="BRW117" s="7"/>
      <c r="BRX117" s="7"/>
      <c r="BRY117" s="7"/>
      <c r="BRZ117" s="7"/>
      <c r="BSA117" s="7"/>
      <c r="BSB117" s="7"/>
      <c r="BSC117" s="7"/>
      <c r="BSD117" s="7"/>
      <c r="BSE117" s="7"/>
      <c r="BSF117" s="7"/>
      <c r="BSG117" s="7"/>
      <c r="BSH117" s="7"/>
      <c r="BSI117" s="7"/>
      <c r="BSJ117" s="7"/>
      <c r="BSK117" s="7"/>
      <c r="BSL117" s="7"/>
      <c r="BSM117" s="7"/>
      <c r="BSN117" s="7"/>
      <c r="BSO117" s="7"/>
      <c r="BSP117" s="7"/>
      <c r="BSQ117" s="7"/>
      <c r="BSR117" s="7"/>
      <c r="BSS117" s="7"/>
      <c r="BST117" s="7"/>
      <c r="BSU117" s="7"/>
      <c r="BSV117" s="7"/>
      <c r="BSW117" s="7"/>
      <c r="BSX117" s="7"/>
      <c r="BSY117" s="7"/>
      <c r="BSZ117" s="7"/>
      <c r="BTA117" s="7"/>
      <c r="BTB117" s="7"/>
      <c r="BTC117" s="7"/>
      <c r="BTD117" s="7"/>
      <c r="BTE117" s="7"/>
      <c r="BTF117" s="7"/>
      <c r="BTG117" s="7"/>
      <c r="BTH117" s="7"/>
      <c r="BTI117" s="7"/>
      <c r="BTJ117" s="7"/>
      <c r="BTK117" s="7"/>
      <c r="BTL117" s="7"/>
      <c r="BTM117" s="7"/>
      <c r="BTN117" s="7"/>
      <c r="BTO117" s="7"/>
      <c r="BTP117" s="7"/>
      <c r="BTQ117" s="7"/>
      <c r="BTR117" s="7"/>
      <c r="BTS117" s="7"/>
      <c r="BTT117" s="7"/>
      <c r="BTU117" s="7"/>
      <c r="BTV117" s="7"/>
      <c r="BTW117" s="7"/>
      <c r="BTX117" s="7"/>
      <c r="BTY117" s="7"/>
      <c r="BTZ117" s="7"/>
      <c r="BUA117" s="7"/>
      <c r="BUB117" s="7"/>
      <c r="BUC117" s="7"/>
      <c r="BUD117" s="7"/>
      <c r="BUE117" s="7"/>
      <c r="BUF117" s="7"/>
      <c r="BUG117" s="7"/>
      <c r="BUH117" s="7"/>
      <c r="BUI117" s="7"/>
      <c r="BUJ117" s="7"/>
      <c r="BUK117" s="7"/>
      <c r="BUL117" s="7"/>
      <c r="BUM117" s="7"/>
      <c r="BUN117" s="7"/>
      <c r="BUO117" s="7"/>
      <c r="BUP117" s="7"/>
      <c r="BUQ117" s="7"/>
      <c r="BUR117" s="7"/>
      <c r="BUS117" s="7"/>
      <c r="BUT117" s="7"/>
      <c r="BUU117" s="7"/>
      <c r="BUV117" s="7"/>
      <c r="BUW117" s="7"/>
      <c r="BUX117" s="7"/>
      <c r="BUY117" s="7"/>
      <c r="BUZ117" s="7"/>
      <c r="BVA117" s="7"/>
      <c r="BVB117" s="7"/>
      <c r="BVC117" s="7"/>
      <c r="BVD117" s="7"/>
      <c r="BVE117" s="7"/>
      <c r="BVF117" s="7"/>
      <c r="BVG117" s="7"/>
      <c r="BVH117" s="7"/>
      <c r="BVI117" s="7"/>
      <c r="BVJ117" s="7"/>
      <c r="BVK117" s="7"/>
      <c r="BVL117" s="7"/>
      <c r="BVM117" s="7"/>
      <c r="BVN117" s="7"/>
      <c r="BVO117" s="7"/>
      <c r="BVP117" s="7"/>
      <c r="BVQ117" s="7"/>
      <c r="BVR117" s="7"/>
      <c r="BVS117" s="7"/>
      <c r="BVT117" s="7"/>
      <c r="BVU117" s="7"/>
      <c r="BVV117" s="7"/>
      <c r="BVW117" s="7"/>
      <c r="BVX117" s="7"/>
      <c r="BVY117" s="7"/>
      <c r="BVZ117" s="7"/>
      <c r="BWA117" s="7"/>
      <c r="BWB117" s="7"/>
      <c r="BWC117" s="7"/>
      <c r="BWD117" s="7"/>
      <c r="BWE117" s="7"/>
      <c r="BWF117" s="7"/>
      <c r="BWG117" s="7"/>
      <c r="BWH117" s="7"/>
      <c r="BWI117" s="7"/>
      <c r="BWJ117" s="7"/>
      <c r="BWK117" s="7"/>
      <c r="BWL117" s="7"/>
      <c r="BWM117" s="7"/>
      <c r="BWN117" s="7"/>
      <c r="BWO117" s="7"/>
      <c r="BWP117" s="7"/>
      <c r="BWQ117" s="7"/>
      <c r="BWR117" s="7"/>
      <c r="BWS117" s="7"/>
      <c r="BWT117" s="7"/>
      <c r="BWU117" s="7"/>
      <c r="BWV117" s="7"/>
      <c r="BWW117" s="7"/>
      <c r="BWX117" s="7"/>
      <c r="BWY117" s="7"/>
      <c r="BWZ117" s="7"/>
      <c r="BXA117" s="7"/>
      <c r="BXB117" s="7"/>
      <c r="BXC117" s="7"/>
      <c r="BXD117" s="7"/>
      <c r="BXE117" s="7"/>
      <c r="BXF117" s="7"/>
      <c r="BXG117" s="7"/>
      <c r="BXH117" s="7"/>
      <c r="BXI117" s="7"/>
      <c r="BXJ117" s="7"/>
      <c r="BXK117" s="7"/>
      <c r="BXL117" s="7"/>
      <c r="BXM117" s="7"/>
      <c r="BXN117" s="7"/>
      <c r="BXO117" s="7"/>
      <c r="BXP117" s="7"/>
      <c r="BXQ117" s="7"/>
      <c r="BXR117" s="7"/>
      <c r="BXS117" s="7"/>
      <c r="BXT117" s="7"/>
      <c r="BXU117" s="7"/>
      <c r="BXV117" s="7"/>
      <c r="BXW117" s="7"/>
      <c r="BXX117" s="7"/>
      <c r="BXY117" s="7"/>
      <c r="BXZ117" s="7"/>
      <c r="BYA117" s="7"/>
      <c r="BYB117" s="7"/>
      <c r="BYC117" s="7"/>
      <c r="BYD117" s="7"/>
      <c r="BYE117" s="7"/>
      <c r="BYF117" s="7"/>
      <c r="BYG117" s="7"/>
      <c r="BYH117" s="7"/>
      <c r="BYI117" s="7"/>
      <c r="BYJ117" s="7"/>
      <c r="BYK117" s="7"/>
      <c r="BYL117" s="7"/>
      <c r="BYM117" s="7"/>
      <c r="BYN117" s="7"/>
      <c r="BYO117" s="7"/>
      <c r="BYP117" s="7"/>
      <c r="BYQ117" s="7"/>
      <c r="BYR117" s="7"/>
      <c r="BYS117" s="7"/>
      <c r="BYT117" s="7"/>
      <c r="BYU117" s="7"/>
      <c r="BYV117" s="7"/>
      <c r="BYW117" s="7"/>
      <c r="BYX117" s="7"/>
      <c r="BYY117" s="7"/>
      <c r="BYZ117" s="7"/>
      <c r="BZA117" s="7"/>
      <c r="BZB117" s="7"/>
      <c r="BZC117" s="7"/>
      <c r="BZD117" s="7"/>
      <c r="BZE117" s="7"/>
      <c r="BZF117" s="7"/>
      <c r="BZG117" s="7"/>
      <c r="BZH117" s="7"/>
      <c r="BZI117" s="7"/>
      <c r="BZJ117" s="7"/>
      <c r="BZK117" s="7"/>
      <c r="BZL117" s="7"/>
      <c r="BZM117" s="7"/>
      <c r="BZN117" s="7"/>
      <c r="BZO117" s="7"/>
      <c r="BZP117" s="7"/>
      <c r="BZQ117" s="7"/>
      <c r="BZR117" s="7"/>
      <c r="BZS117" s="7"/>
      <c r="BZT117" s="7"/>
      <c r="BZU117" s="7"/>
      <c r="BZV117" s="7"/>
      <c r="BZW117" s="7"/>
      <c r="BZX117" s="7"/>
      <c r="BZY117" s="7"/>
      <c r="BZZ117" s="7"/>
      <c r="CAA117" s="7"/>
      <c r="CAB117" s="7"/>
      <c r="CAC117" s="7"/>
      <c r="CAD117" s="7"/>
      <c r="CAE117" s="7"/>
      <c r="CAF117" s="7"/>
      <c r="CAG117" s="7"/>
      <c r="CAH117" s="7"/>
      <c r="CAI117" s="7"/>
      <c r="CAJ117" s="7"/>
      <c r="CAK117" s="7"/>
      <c r="CAL117" s="7"/>
      <c r="CAM117" s="7"/>
      <c r="CAN117" s="7"/>
      <c r="CAO117" s="7"/>
      <c r="CAP117" s="7"/>
      <c r="CAQ117" s="7"/>
      <c r="CAR117" s="7"/>
      <c r="CAS117" s="7"/>
      <c r="CAT117" s="7"/>
      <c r="CAU117" s="7"/>
      <c r="CAV117" s="7"/>
      <c r="CAW117" s="7"/>
      <c r="CAX117" s="7"/>
      <c r="CAY117" s="7"/>
      <c r="CAZ117" s="7"/>
      <c r="CBA117" s="7"/>
      <c r="CBB117" s="7"/>
      <c r="CBC117" s="7"/>
      <c r="CBD117" s="7"/>
      <c r="CBE117" s="7"/>
      <c r="CBF117" s="7"/>
      <c r="CBG117" s="7"/>
      <c r="CBH117" s="7"/>
      <c r="CBI117" s="7"/>
      <c r="CBJ117" s="7"/>
      <c r="CBK117" s="7"/>
      <c r="CBL117" s="7"/>
      <c r="CBM117" s="7"/>
      <c r="CBN117" s="7"/>
      <c r="CBO117" s="7"/>
      <c r="CBP117" s="7"/>
      <c r="CBQ117" s="7"/>
      <c r="CBR117" s="7"/>
      <c r="CBS117" s="7"/>
      <c r="CBT117" s="7"/>
      <c r="CBU117" s="7"/>
      <c r="CBV117" s="7"/>
      <c r="CBW117" s="7"/>
      <c r="CBX117" s="7"/>
      <c r="CBY117" s="7"/>
      <c r="CBZ117" s="7"/>
      <c r="CCA117" s="7"/>
      <c r="CCB117" s="7"/>
      <c r="CCC117" s="7"/>
      <c r="CCD117" s="7"/>
      <c r="CCE117" s="7"/>
      <c r="CCF117" s="7"/>
      <c r="CCG117" s="7"/>
      <c r="CCH117" s="7"/>
      <c r="CCI117" s="7"/>
      <c r="CCJ117" s="7"/>
      <c r="CCK117" s="7"/>
      <c r="CCL117" s="7"/>
      <c r="CCM117" s="7"/>
      <c r="CCN117" s="7"/>
      <c r="CCO117" s="7"/>
      <c r="CCP117" s="7"/>
      <c r="CCQ117" s="7"/>
      <c r="CCR117" s="7"/>
      <c r="CCS117" s="7"/>
      <c r="CCT117" s="7"/>
      <c r="CCU117" s="7"/>
      <c r="CCV117" s="7"/>
      <c r="CCW117" s="7"/>
      <c r="CCX117" s="7"/>
      <c r="CCY117" s="7"/>
      <c r="CCZ117" s="7"/>
      <c r="CDA117" s="7"/>
      <c r="CDB117" s="7"/>
      <c r="CDC117" s="7"/>
      <c r="CDD117" s="7"/>
      <c r="CDE117" s="7"/>
      <c r="CDF117" s="7"/>
      <c r="CDG117" s="7"/>
      <c r="CDH117" s="7"/>
      <c r="CDI117" s="7"/>
      <c r="CDJ117" s="7"/>
      <c r="CDK117" s="7"/>
      <c r="CDL117" s="7"/>
      <c r="CDM117" s="7"/>
      <c r="CDN117" s="7"/>
      <c r="CDO117" s="7"/>
      <c r="CDP117" s="7"/>
      <c r="CDQ117" s="7"/>
      <c r="CDR117" s="7"/>
      <c r="CDS117" s="7"/>
      <c r="CDT117" s="7"/>
      <c r="CDU117" s="7"/>
      <c r="CDV117" s="7"/>
      <c r="CDW117" s="7"/>
      <c r="CDX117" s="7"/>
      <c r="CDY117" s="7"/>
      <c r="CDZ117" s="7"/>
      <c r="CEA117" s="7"/>
      <c r="CEB117" s="7"/>
      <c r="CEC117" s="7"/>
      <c r="CED117" s="7"/>
      <c r="CEE117" s="7"/>
      <c r="CEF117" s="7"/>
      <c r="CEG117" s="7"/>
      <c r="CEH117" s="7"/>
      <c r="CEI117" s="7"/>
      <c r="CEJ117" s="7"/>
      <c r="CEK117" s="7"/>
      <c r="CEL117" s="7"/>
      <c r="CEM117" s="7"/>
      <c r="CEN117" s="7"/>
      <c r="CEO117" s="7"/>
      <c r="CEP117" s="7"/>
      <c r="CEQ117" s="7"/>
      <c r="CER117" s="7"/>
      <c r="CES117" s="7"/>
      <c r="CET117" s="7"/>
      <c r="CEU117" s="7"/>
      <c r="CEV117" s="7"/>
      <c r="CEW117" s="7"/>
      <c r="CEX117" s="7"/>
      <c r="CEY117" s="7"/>
      <c r="CEZ117" s="7"/>
      <c r="CFA117" s="7"/>
      <c r="CFB117" s="7"/>
      <c r="CFC117" s="7"/>
      <c r="CFD117" s="7"/>
      <c r="CFE117" s="7"/>
      <c r="CFF117" s="7"/>
      <c r="CFG117" s="7"/>
      <c r="CFH117" s="7"/>
      <c r="CFI117" s="7"/>
      <c r="CFJ117" s="7"/>
      <c r="CFK117" s="7"/>
      <c r="CFL117" s="7"/>
      <c r="CFM117" s="7"/>
      <c r="CFN117" s="7"/>
      <c r="CFO117" s="7"/>
      <c r="CFP117" s="7"/>
      <c r="CFQ117" s="7"/>
      <c r="CFR117" s="7"/>
      <c r="CFS117" s="7"/>
      <c r="CFT117" s="7"/>
      <c r="CFU117" s="7"/>
      <c r="CFV117" s="7"/>
      <c r="CFW117" s="7"/>
      <c r="CFX117" s="7"/>
      <c r="CFY117" s="7"/>
      <c r="CFZ117" s="7"/>
      <c r="CGA117" s="7"/>
      <c r="CGB117" s="7"/>
      <c r="CGC117" s="7"/>
      <c r="CGD117" s="7"/>
      <c r="CGE117" s="7"/>
      <c r="CGF117" s="7"/>
      <c r="CGG117" s="7"/>
      <c r="CGH117" s="7"/>
      <c r="CGI117" s="7"/>
      <c r="CGJ117" s="7"/>
      <c r="CGK117" s="7"/>
      <c r="CGL117" s="7"/>
      <c r="CGM117" s="7"/>
      <c r="CGN117" s="7"/>
      <c r="CGO117" s="7"/>
      <c r="CGP117" s="7"/>
      <c r="CGQ117" s="7"/>
      <c r="CGR117" s="7"/>
      <c r="CGS117" s="7"/>
      <c r="CGT117" s="7"/>
      <c r="CGU117" s="7"/>
      <c r="CGV117" s="7"/>
      <c r="CGW117" s="7"/>
      <c r="CGX117" s="7"/>
      <c r="CGY117" s="7"/>
      <c r="CGZ117" s="7"/>
      <c r="CHA117" s="7"/>
      <c r="CHB117" s="7"/>
      <c r="CHC117" s="7"/>
      <c r="CHD117" s="7"/>
      <c r="CHE117" s="7"/>
      <c r="CHF117" s="7"/>
      <c r="CHG117" s="7"/>
      <c r="CHH117" s="7"/>
      <c r="CHI117" s="7"/>
      <c r="CHJ117" s="7"/>
      <c r="CHK117" s="7"/>
      <c r="CHL117" s="7"/>
      <c r="CHM117" s="7"/>
      <c r="CHN117" s="7"/>
      <c r="CHO117" s="7"/>
      <c r="CHP117" s="7"/>
      <c r="CHQ117" s="7"/>
      <c r="CHR117" s="7"/>
      <c r="CHS117" s="7"/>
      <c r="CHT117" s="7"/>
      <c r="CHU117" s="7"/>
      <c r="CHV117" s="7"/>
      <c r="CHW117" s="7"/>
      <c r="CHX117" s="7"/>
      <c r="CHY117" s="7"/>
      <c r="CHZ117" s="7"/>
      <c r="CIA117" s="7"/>
      <c r="CIB117" s="7"/>
      <c r="CIC117" s="7"/>
      <c r="CID117" s="7"/>
      <c r="CIE117" s="7"/>
      <c r="CIF117" s="7"/>
      <c r="CIG117" s="7"/>
      <c r="CIH117" s="7"/>
      <c r="CII117" s="7"/>
      <c r="CIJ117" s="7"/>
      <c r="CIK117" s="7"/>
      <c r="CIL117" s="7"/>
      <c r="CIM117" s="7"/>
      <c r="CIN117" s="7"/>
      <c r="CIO117" s="7"/>
      <c r="CIP117" s="7"/>
      <c r="CIQ117" s="7"/>
      <c r="CIR117" s="7"/>
      <c r="CIS117" s="7"/>
      <c r="CIT117" s="7"/>
      <c r="CIU117" s="7"/>
      <c r="CIV117" s="7"/>
      <c r="CIW117" s="7"/>
      <c r="CIX117" s="7"/>
      <c r="CIY117" s="7"/>
      <c r="CIZ117" s="7"/>
      <c r="CJA117" s="7"/>
      <c r="CJB117" s="7"/>
      <c r="CJC117" s="7"/>
      <c r="CJD117" s="7"/>
      <c r="CJE117" s="7"/>
      <c r="CJF117" s="7"/>
      <c r="CJG117" s="7"/>
      <c r="CJH117" s="7"/>
      <c r="CJI117" s="7"/>
      <c r="CJJ117" s="7"/>
      <c r="CJK117" s="7"/>
      <c r="CJL117" s="7"/>
      <c r="CJM117" s="7"/>
      <c r="CJN117" s="7"/>
      <c r="CJO117" s="7"/>
      <c r="CJP117" s="7"/>
      <c r="CJQ117" s="7"/>
      <c r="CJR117" s="7"/>
      <c r="CJS117" s="7"/>
      <c r="CJT117" s="7"/>
      <c r="CJU117" s="7"/>
      <c r="CJV117" s="7"/>
      <c r="CJW117" s="7"/>
      <c r="CJX117" s="7"/>
      <c r="CJY117" s="7"/>
      <c r="CJZ117" s="7"/>
      <c r="CKA117" s="7"/>
      <c r="CKB117" s="7"/>
      <c r="CKC117" s="7"/>
      <c r="CKD117" s="7"/>
      <c r="CKE117" s="7"/>
      <c r="CKF117" s="7"/>
      <c r="CKG117" s="7"/>
      <c r="CKH117" s="7"/>
      <c r="CKI117" s="7"/>
      <c r="CKJ117" s="7"/>
      <c r="CKK117" s="7"/>
      <c r="CKL117" s="7"/>
      <c r="CKM117" s="7"/>
      <c r="CKN117" s="7"/>
      <c r="CKO117" s="7"/>
      <c r="CKP117" s="7"/>
      <c r="CKQ117" s="7"/>
      <c r="CKR117" s="7"/>
      <c r="CKS117" s="7"/>
      <c r="CKT117" s="7"/>
      <c r="CKU117" s="7"/>
      <c r="CKV117" s="7"/>
      <c r="CKW117" s="7"/>
      <c r="CKX117" s="7"/>
      <c r="CKY117" s="7"/>
      <c r="CKZ117" s="7"/>
      <c r="CLA117" s="7"/>
      <c r="CLB117" s="7"/>
      <c r="CLC117" s="7"/>
      <c r="CLD117" s="7"/>
      <c r="CLE117" s="7"/>
      <c r="CLF117" s="7"/>
      <c r="CLG117" s="7"/>
      <c r="CLH117" s="7"/>
      <c r="CLI117" s="7"/>
      <c r="CLJ117" s="7"/>
      <c r="CLK117" s="7"/>
      <c r="CLL117" s="7"/>
      <c r="CLM117" s="7"/>
      <c r="CLN117" s="7"/>
      <c r="CLO117" s="7"/>
      <c r="CLP117" s="7"/>
      <c r="CLQ117" s="7"/>
      <c r="CLR117" s="7"/>
      <c r="CLS117" s="7"/>
      <c r="CLT117" s="7"/>
      <c r="CLU117" s="7"/>
      <c r="CLV117" s="7"/>
      <c r="CLW117" s="7"/>
      <c r="CLX117" s="7"/>
      <c r="CLY117" s="7"/>
      <c r="CLZ117" s="7"/>
      <c r="CMA117" s="7"/>
      <c r="CMB117" s="7"/>
      <c r="CMC117" s="7"/>
      <c r="CMD117" s="7"/>
      <c r="CME117" s="7"/>
      <c r="CMF117" s="7"/>
      <c r="CMG117" s="7"/>
      <c r="CMH117" s="7"/>
      <c r="CMI117" s="7"/>
      <c r="CMJ117" s="7"/>
      <c r="CMK117" s="7"/>
      <c r="CML117" s="7"/>
      <c r="CMM117" s="7"/>
      <c r="CMN117" s="7"/>
      <c r="CMO117" s="7"/>
      <c r="CMP117" s="7"/>
      <c r="CMQ117" s="7"/>
      <c r="CMR117" s="7"/>
      <c r="CMS117" s="7"/>
      <c r="CMT117" s="7"/>
      <c r="CMU117" s="7"/>
      <c r="CMV117" s="7"/>
      <c r="CMW117" s="7"/>
      <c r="CMX117" s="7"/>
      <c r="CMY117" s="7"/>
      <c r="CMZ117" s="7"/>
      <c r="CNA117" s="7"/>
      <c r="CNB117" s="7"/>
      <c r="CNC117" s="7"/>
      <c r="CND117" s="7"/>
      <c r="CNE117" s="7"/>
      <c r="CNF117" s="7"/>
      <c r="CNG117" s="7"/>
      <c r="CNH117" s="7"/>
      <c r="CNI117" s="7"/>
      <c r="CNJ117" s="7"/>
      <c r="CNK117" s="7"/>
      <c r="CNL117" s="7"/>
      <c r="CNM117" s="7"/>
      <c r="CNN117" s="7"/>
      <c r="CNO117" s="7"/>
      <c r="CNP117" s="7"/>
      <c r="CNQ117" s="7"/>
      <c r="CNR117" s="7"/>
      <c r="CNS117" s="7"/>
      <c r="CNT117" s="7"/>
      <c r="CNU117" s="7"/>
      <c r="CNV117" s="7"/>
      <c r="CNW117" s="7"/>
      <c r="CNX117" s="7"/>
      <c r="CNY117" s="7"/>
      <c r="CNZ117" s="7"/>
      <c r="COA117" s="7"/>
      <c r="COB117" s="7"/>
      <c r="COC117" s="7"/>
      <c r="COD117" s="7"/>
      <c r="COE117" s="7"/>
      <c r="COF117" s="7"/>
      <c r="COG117" s="7"/>
      <c r="COH117" s="7"/>
      <c r="COI117" s="7"/>
      <c r="COJ117" s="7"/>
      <c r="COK117" s="7"/>
      <c r="COL117" s="7"/>
      <c r="COM117" s="7"/>
      <c r="CON117" s="7"/>
      <c r="COO117" s="7"/>
      <c r="COP117" s="7"/>
      <c r="COQ117" s="7"/>
      <c r="COR117" s="7"/>
      <c r="COS117" s="7"/>
      <c r="COT117" s="7"/>
      <c r="COU117" s="7"/>
      <c r="COV117" s="7"/>
      <c r="COW117" s="7"/>
      <c r="COX117" s="7"/>
      <c r="COY117" s="7"/>
      <c r="COZ117" s="7"/>
      <c r="CPA117" s="7"/>
      <c r="CPB117" s="7"/>
      <c r="CPC117" s="7"/>
      <c r="CPD117" s="7"/>
      <c r="CPE117" s="7"/>
      <c r="CPF117" s="7"/>
      <c r="CPG117" s="7"/>
      <c r="CPH117" s="7"/>
      <c r="CPI117" s="7"/>
      <c r="CPJ117" s="7"/>
      <c r="CPK117" s="7"/>
      <c r="CPL117" s="7"/>
      <c r="CPM117" s="7"/>
      <c r="CPN117" s="7"/>
      <c r="CPO117" s="7"/>
      <c r="CPP117" s="7"/>
      <c r="CPQ117" s="7"/>
      <c r="CPR117" s="7"/>
      <c r="CPS117" s="7"/>
      <c r="CPT117" s="7"/>
      <c r="CPU117" s="7"/>
      <c r="CPV117" s="7"/>
      <c r="CPW117" s="7"/>
      <c r="CPX117" s="7"/>
      <c r="CPY117" s="7"/>
      <c r="CPZ117" s="7"/>
      <c r="CQA117" s="7"/>
      <c r="CQB117" s="7"/>
      <c r="CQC117" s="7"/>
      <c r="CQD117" s="7"/>
      <c r="CQE117" s="7"/>
      <c r="CQF117" s="7"/>
      <c r="CQG117" s="7"/>
      <c r="CQH117" s="7"/>
      <c r="CQI117" s="7"/>
      <c r="CQJ117" s="7"/>
      <c r="CQK117" s="7"/>
      <c r="CQL117" s="7"/>
      <c r="CQM117" s="7"/>
      <c r="CQN117" s="7"/>
      <c r="CQO117" s="7"/>
      <c r="CQP117" s="7"/>
      <c r="CQQ117" s="7"/>
      <c r="CQR117" s="7"/>
      <c r="CQS117" s="7"/>
      <c r="CQT117" s="7"/>
      <c r="CQU117" s="7"/>
      <c r="CQV117" s="7"/>
      <c r="CQW117" s="7"/>
      <c r="CQX117" s="7"/>
      <c r="CQY117" s="7"/>
      <c r="CQZ117" s="7"/>
      <c r="CRA117" s="7"/>
      <c r="CRB117" s="7"/>
      <c r="CRC117" s="7"/>
      <c r="CRD117" s="7"/>
      <c r="CRE117" s="7"/>
      <c r="CRF117" s="7"/>
      <c r="CRG117" s="7"/>
      <c r="CRH117" s="7"/>
      <c r="CRI117" s="7"/>
      <c r="CRJ117" s="7"/>
      <c r="CRK117" s="7"/>
      <c r="CRL117" s="7"/>
      <c r="CRM117" s="7"/>
      <c r="CRN117" s="7"/>
      <c r="CRO117" s="7"/>
      <c r="CRP117" s="7"/>
      <c r="CRQ117" s="7"/>
      <c r="CRR117" s="7"/>
      <c r="CRS117" s="7"/>
      <c r="CRT117" s="7"/>
      <c r="CRU117" s="7"/>
      <c r="CRV117" s="7"/>
      <c r="CRW117" s="7"/>
      <c r="CRX117" s="7"/>
      <c r="CRY117" s="7"/>
      <c r="CRZ117" s="7"/>
      <c r="CSA117" s="7"/>
      <c r="CSB117" s="7"/>
      <c r="CSC117" s="7"/>
      <c r="CSD117" s="7"/>
      <c r="CSE117" s="7"/>
      <c r="CSF117" s="7"/>
      <c r="CSG117" s="7"/>
      <c r="CSH117" s="7"/>
      <c r="CSI117" s="7"/>
      <c r="CSJ117" s="7"/>
      <c r="CSK117" s="7"/>
      <c r="CSL117" s="7"/>
      <c r="CSM117" s="7"/>
      <c r="CSN117" s="7"/>
      <c r="CSO117" s="7"/>
      <c r="CSP117" s="7"/>
      <c r="CSQ117" s="7"/>
      <c r="CSR117" s="7"/>
      <c r="CSS117" s="7"/>
      <c r="CST117" s="7"/>
      <c r="CSU117" s="7"/>
      <c r="CSV117" s="7"/>
      <c r="CSW117" s="7"/>
      <c r="CSX117" s="7"/>
      <c r="CSY117" s="7"/>
      <c r="CSZ117" s="7"/>
      <c r="CTA117" s="7"/>
      <c r="CTB117" s="7"/>
      <c r="CTC117" s="7"/>
      <c r="CTD117" s="7"/>
      <c r="CTE117" s="7"/>
      <c r="CTF117" s="7"/>
      <c r="CTG117" s="7"/>
      <c r="CTH117" s="7"/>
      <c r="CTI117" s="7"/>
      <c r="CTJ117" s="7"/>
      <c r="CTK117" s="7"/>
      <c r="CTL117" s="7"/>
      <c r="CTM117" s="7"/>
      <c r="CTN117" s="7"/>
      <c r="CTO117" s="7"/>
      <c r="CTP117" s="7"/>
      <c r="CTQ117" s="7"/>
      <c r="CTR117" s="7"/>
      <c r="CTS117" s="7"/>
      <c r="CTT117" s="7"/>
      <c r="CTU117" s="7"/>
      <c r="CTV117" s="7"/>
      <c r="CTW117" s="7"/>
      <c r="CTX117" s="7"/>
      <c r="CTY117" s="7"/>
      <c r="CTZ117" s="7"/>
      <c r="CUA117" s="7"/>
      <c r="CUB117" s="7"/>
      <c r="CUC117" s="7"/>
      <c r="CUD117" s="7"/>
      <c r="CUE117" s="7"/>
      <c r="CUF117" s="7"/>
      <c r="CUG117" s="7"/>
      <c r="CUH117" s="7"/>
      <c r="CUI117" s="7"/>
      <c r="CUJ117" s="7"/>
      <c r="CUK117" s="7"/>
      <c r="CUL117" s="7"/>
      <c r="CUM117" s="7"/>
      <c r="CUN117" s="7"/>
      <c r="CUO117" s="7"/>
      <c r="CUP117" s="7"/>
      <c r="CUQ117" s="7"/>
      <c r="CUR117" s="7"/>
      <c r="CUS117" s="7"/>
      <c r="CUT117" s="7"/>
      <c r="CUU117" s="7"/>
      <c r="CUV117" s="7"/>
      <c r="CUW117" s="7"/>
      <c r="CUX117" s="7"/>
      <c r="CUY117" s="7"/>
      <c r="CUZ117" s="7"/>
      <c r="CVA117" s="7"/>
      <c r="CVB117" s="7"/>
      <c r="CVC117" s="7"/>
      <c r="CVD117" s="7"/>
      <c r="CVE117" s="7"/>
      <c r="CVF117" s="7"/>
      <c r="CVG117" s="7"/>
      <c r="CVH117" s="7"/>
      <c r="CVI117" s="7"/>
      <c r="CVJ117" s="7"/>
      <c r="CVK117" s="7"/>
      <c r="CVL117" s="7"/>
      <c r="CVM117" s="7"/>
      <c r="CVN117" s="7"/>
      <c r="CVO117" s="7"/>
      <c r="CVP117" s="7"/>
      <c r="CVQ117" s="7"/>
      <c r="CVR117" s="7"/>
      <c r="CVS117" s="7"/>
      <c r="CVT117" s="7"/>
      <c r="CVU117" s="7"/>
      <c r="CVV117" s="7"/>
      <c r="CVW117" s="7"/>
      <c r="CVX117" s="7"/>
      <c r="CVY117" s="7"/>
      <c r="CVZ117" s="7"/>
      <c r="CWA117" s="7"/>
      <c r="CWB117" s="7"/>
      <c r="CWC117" s="7"/>
      <c r="CWD117" s="7"/>
      <c r="CWE117" s="7"/>
      <c r="CWF117" s="7"/>
      <c r="CWG117" s="7"/>
      <c r="CWH117" s="7"/>
      <c r="CWI117" s="7"/>
      <c r="CWJ117" s="7"/>
      <c r="CWK117" s="7"/>
      <c r="CWL117" s="7"/>
      <c r="CWM117" s="7"/>
      <c r="CWN117" s="7"/>
      <c r="CWO117" s="7"/>
      <c r="CWP117" s="7"/>
      <c r="CWQ117" s="7"/>
      <c r="CWR117" s="7"/>
      <c r="CWS117" s="7"/>
      <c r="CWT117" s="7"/>
      <c r="CWU117" s="7"/>
      <c r="CWV117" s="7"/>
      <c r="CWW117" s="7"/>
      <c r="CWX117" s="7"/>
      <c r="CWY117" s="7"/>
      <c r="CWZ117" s="7"/>
      <c r="CXA117" s="7"/>
      <c r="CXB117" s="7"/>
      <c r="CXC117" s="7"/>
      <c r="CXD117" s="7"/>
      <c r="CXE117" s="7"/>
      <c r="CXF117" s="7"/>
      <c r="CXG117" s="7"/>
      <c r="CXH117" s="7"/>
      <c r="CXI117" s="7"/>
      <c r="CXJ117" s="7"/>
      <c r="CXK117" s="7"/>
      <c r="CXL117" s="7"/>
      <c r="CXM117" s="7"/>
      <c r="CXN117" s="7"/>
      <c r="CXO117" s="7"/>
      <c r="CXP117" s="7"/>
      <c r="CXQ117" s="7"/>
      <c r="CXR117" s="7"/>
      <c r="CXS117" s="7"/>
      <c r="CXT117" s="7"/>
      <c r="CXU117" s="7"/>
      <c r="CXV117" s="7"/>
      <c r="CXW117" s="7"/>
      <c r="CXX117" s="7"/>
      <c r="CXY117" s="7"/>
      <c r="CXZ117" s="7"/>
      <c r="CYA117" s="7"/>
      <c r="CYB117" s="7"/>
      <c r="CYC117" s="7"/>
      <c r="CYD117" s="7"/>
      <c r="CYE117" s="7"/>
      <c r="CYF117" s="7"/>
      <c r="CYG117" s="7"/>
      <c r="CYH117" s="7"/>
      <c r="CYI117" s="7"/>
      <c r="CYJ117" s="7"/>
      <c r="CYK117" s="7"/>
      <c r="CYL117" s="7"/>
      <c r="CYM117" s="7"/>
      <c r="CYN117" s="7"/>
      <c r="CYO117" s="7"/>
      <c r="CYP117" s="7"/>
      <c r="CYQ117" s="7"/>
      <c r="CYR117" s="7"/>
      <c r="CYS117" s="7"/>
      <c r="CYT117" s="7"/>
      <c r="CYU117" s="7"/>
      <c r="CYV117" s="7"/>
      <c r="CYW117" s="7"/>
      <c r="CYX117" s="7"/>
      <c r="CYY117" s="7"/>
      <c r="CYZ117" s="7"/>
      <c r="CZA117" s="7"/>
      <c r="CZB117" s="7"/>
      <c r="CZC117" s="7"/>
      <c r="CZD117" s="7"/>
      <c r="CZE117" s="7"/>
      <c r="CZF117" s="7"/>
      <c r="CZG117" s="7"/>
      <c r="CZH117" s="7"/>
      <c r="CZI117" s="7"/>
      <c r="CZJ117" s="7"/>
      <c r="CZK117" s="7"/>
      <c r="CZL117" s="7"/>
      <c r="CZM117" s="7"/>
      <c r="CZN117" s="7"/>
      <c r="CZO117" s="7"/>
      <c r="CZP117" s="7"/>
      <c r="CZQ117" s="7"/>
      <c r="CZR117" s="7"/>
      <c r="CZS117" s="7"/>
      <c r="CZT117" s="7"/>
      <c r="CZU117" s="7"/>
      <c r="CZV117" s="7"/>
      <c r="CZW117" s="7"/>
      <c r="CZX117" s="7"/>
      <c r="CZY117" s="7"/>
      <c r="CZZ117" s="7"/>
      <c r="DAA117" s="7"/>
      <c r="DAB117" s="7"/>
      <c r="DAC117" s="7"/>
      <c r="DAD117" s="7"/>
      <c r="DAE117" s="7"/>
      <c r="DAF117" s="7"/>
      <c r="DAG117" s="7"/>
      <c r="DAH117" s="7"/>
      <c r="DAI117" s="7"/>
      <c r="DAJ117" s="7"/>
      <c r="DAK117" s="7"/>
      <c r="DAL117" s="7"/>
      <c r="DAM117" s="7"/>
      <c r="DAN117" s="7"/>
      <c r="DAO117" s="7"/>
      <c r="DAP117" s="7"/>
      <c r="DAQ117" s="7"/>
      <c r="DAR117" s="7"/>
      <c r="DAS117" s="7"/>
      <c r="DAT117" s="7"/>
      <c r="DAU117" s="7"/>
      <c r="DAV117" s="7"/>
      <c r="DAW117" s="7"/>
      <c r="DAX117" s="7"/>
      <c r="DAY117" s="7"/>
      <c r="DAZ117" s="7"/>
      <c r="DBA117" s="7"/>
      <c r="DBB117" s="7"/>
      <c r="DBC117" s="7"/>
      <c r="DBD117" s="7"/>
      <c r="DBE117" s="7"/>
      <c r="DBF117" s="7"/>
      <c r="DBG117" s="7"/>
      <c r="DBH117" s="7"/>
      <c r="DBI117" s="7"/>
      <c r="DBJ117" s="7"/>
      <c r="DBK117" s="7"/>
      <c r="DBL117" s="7"/>
      <c r="DBM117" s="7"/>
      <c r="DBN117" s="7"/>
      <c r="DBO117" s="7"/>
      <c r="DBP117" s="7"/>
      <c r="DBQ117" s="7"/>
      <c r="DBR117" s="7"/>
      <c r="DBS117" s="7"/>
      <c r="DBT117" s="7"/>
      <c r="DBU117" s="7"/>
      <c r="DBV117" s="7"/>
      <c r="DBW117" s="7"/>
      <c r="DBX117" s="7"/>
      <c r="DBY117" s="7"/>
      <c r="DBZ117" s="7"/>
      <c r="DCA117" s="7"/>
      <c r="DCB117" s="7"/>
      <c r="DCC117" s="7"/>
      <c r="DCD117" s="7"/>
      <c r="DCE117" s="7"/>
      <c r="DCF117" s="7"/>
      <c r="DCG117" s="7"/>
      <c r="DCH117" s="7"/>
      <c r="DCI117" s="7"/>
      <c r="DCJ117" s="7"/>
      <c r="DCK117" s="7"/>
      <c r="DCL117" s="7"/>
      <c r="DCM117" s="7"/>
      <c r="DCN117" s="7"/>
      <c r="DCO117" s="7"/>
      <c r="DCP117" s="7"/>
      <c r="DCQ117" s="7"/>
      <c r="DCR117" s="7"/>
      <c r="DCS117" s="7"/>
      <c r="DCT117" s="7"/>
      <c r="DCU117" s="7"/>
      <c r="DCV117" s="7"/>
      <c r="DCW117" s="7"/>
      <c r="DCX117" s="7"/>
      <c r="DCY117" s="7"/>
      <c r="DCZ117" s="7"/>
      <c r="DDA117" s="7"/>
      <c r="DDB117" s="7"/>
      <c r="DDC117" s="7"/>
      <c r="DDD117" s="7"/>
      <c r="DDE117" s="7"/>
      <c r="DDF117" s="7"/>
      <c r="DDG117" s="7"/>
      <c r="DDH117" s="7"/>
      <c r="DDI117" s="7"/>
      <c r="DDJ117" s="7"/>
      <c r="DDK117" s="7"/>
      <c r="DDL117" s="7"/>
      <c r="DDM117" s="7"/>
      <c r="DDN117" s="7"/>
      <c r="DDO117" s="7"/>
      <c r="DDP117" s="7"/>
      <c r="DDQ117" s="7"/>
      <c r="DDR117" s="7"/>
      <c r="DDS117" s="7"/>
      <c r="DDT117" s="7"/>
      <c r="DDU117" s="7"/>
      <c r="DDV117" s="7"/>
      <c r="DDW117" s="7"/>
      <c r="DDX117" s="7"/>
      <c r="DDY117" s="7"/>
      <c r="DDZ117" s="7"/>
      <c r="DEA117" s="7"/>
      <c r="DEB117" s="7"/>
      <c r="DEC117" s="7"/>
      <c r="DED117" s="7"/>
      <c r="DEE117" s="7"/>
      <c r="DEF117" s="7"/>
      <c r="DEG117" s="7"/>
      <c r="DEH117" s="7"/>
      <c r="DEI117" s="7"/>
      <c r="DEJ117" s="7"/>
      <c r="DEK117" s="7"/>
      <c r="DEL117" s="7"/>
      <c r="DEM117" s="7"/>
      <c r="DEN117" s="7"/>
      <c r="DEO117" s="7"/>
      <c r="DEP117" s="7"/>
      <c r="DEQ117" s="7"/>
      <c r="DER117" s="7"/>
      <c r="DES117" s="7"/>
      <c r="DET117" s="7"/>
      <c r="DEU117" s="7"/>
      <c r="DEV117" s="7"/>
      <c r="DEW117" s="7"/>
      <c r="DEX117" s="7"/>
      <c r="DEY117" s="7"/>
      <c r="DEZ117" s="7"/>
      <c r="DFA117" s="7"/>
      <c r="DFB117" s="7"/>
      <c r="DFC117" s="7"/>
      <c r="DFD117" s="7"/>
      <c r="DFE117" s="7"/>
      <c r="DFF117" s="7"/>
      <c r="DFG117" s="7"/>
      <c r="DFH117" s="7"/>
      <c r="DFI117" s="7"/>
      <c r="DFJ117" s="7"/>
      <c r="DFK117" s="7"/>
      <c r="DFL117" s="7"/>
      <c r="DFM117" s="7"/>
      <c r="DFN117" s="7"/>
      <c r="DFO117" s="7"/>
      <c r="DFP117" s="7"/>
      <c r="DFQ117" s="7"/>
      <c r="DFR117" s="7"/>
      <c r="DFS117" s="7"/>
      <c r="DFT117" s="7"/>
      <c r="DFU117" s="7"/>
      <c r="DFV117" s="7"/>
      <c r="DFW117" s="7"/>
      <c r="DFX117" s="7"/>
      <c r="DFY117" s="7"/>
      <c r="DFZ117" s="7"/>
      <c r="DGA117" s="7"/>
      <c r="DGB117" s="7"/>
      <c r="DGC117" s="7"/>
      <c r="DGD117" s="7"/>
      <c r="DGE117" s="7"/>
      <c r="DGF117" s="7"/>
      <c r="DGG117" s="7"/>
      <c r="DGH117" s="7"/>
      <c r="DGI117" s="7"/>
      <c r="DGJ117" s="7"/>
      <c r="DGK117" s="7"/>
      <c r="DGL117" s="7"/>
      <c r="DGM117" s="7"/>
      <c r="DGN117" s="7"/>
      <c r="DGO117" s="7"/>
      <c r="DGP117" s="7"/>
      <c r="DGQ117" s="7"/>
      <c r="DGR117" s="7"/>
      <c r="DGS117" s="7"/>
      <c r="DGT117" s="7"/>
      <c r="DGU117" s="7"/>
      <c r="DGV117" s="7"/>
      <c r="DGW117" s="7"/>
      <c r="DGX117" s="7"/>
      <c r="DGY117" s="7"/>
      <c r="DGZ117" s="7"/>
      <c r="DHA117" s="7"/>
      <c r="DHB117" s="7"/>
      <c r="DHC117" s="7"/>
      <c r="DHD117" s="7"/>
      <c r="DHE117" s="7"/>
      <c r="DHF117" s="7"/>
      <c r="DHG117" s="7"/>
      <c r="DHH117" s="7"/>
      <c r="DHI117" s="7"/>
      <c r="DHJ117" s="7"/>
      <c r="DHK117" s="7"/>
      <c r="DHL117" s="7"/>
      <c r="DHM117" s="7"/>
      <c r="DHN117" s="7"/>
      <c r="DHO117" s="7"/>
      <c r="DHP117" s="7"/>
      <c r="DHQ117" s="7"/>
      <c r="DHR117" s="7"/>
      <c r="DHS117" s="7"/>
      <c r="DHT117" s="7"/>
      <c r="DHU117" s="7"/>
      <c r="DHV117" s="7"/>
      <c r="DHW117" s="7"/>
      <c r="DHX117" s="7"/>
      <c r="DHY117" s="7"/>
      <c r="DHZ117" s="7"/>
      <c r="DIA117" s="7"/>
      <c r="DIB117" s="7"/>
      <c r="DIC117" s="7"/>
      <c r="DID117" s="7"/>
      <c r="DIE117" s="7"/>
      <c r="DIF117" s="7"/>
      <c r="DIG117" s="7"/>
      <c r="DIH117" s="7"/>
      <c r="DII117" s="7"/>
      <c r="DIJ117" s="7"/>
      <c r="DIK117" s="7"/>
      <c r="DIL117" s="7"/>
      <c r="DIM117" s="7"/>
      <c r="DIN117" s="7"/>
      <c r="DIO117" s="7"/>
      <c r="DIP117" s="7"/>
      <c r="DIQ117" s="7"/>
      <c r="DIR117" s="7"/>
      <c r="DIS117" s="7"/>
      <c r="DIT117" s="7"/>
      <c r="DIU117" s="7"/>
      <c r="DIV117" s="7"/>
      <c r="DIW117" s="7"/>
      <c r="DIX117" s="7"/>
      <c r="DIY117" s="7"/>
      <c r="DIZ117" s="7"/>
      <c r="DJA117" s="7"/>
      <c r="DJB117" s="7"/>
      <c r="DJC117" s="7"/>
      <c r="DJD117" s="7"/>
      <c r="DJE117" s="7"/>
      <c r="DJF117" s="7"/>
      <c r="DJG117" s="7"/>
      <c r="DJH117" s="7"/>
      <c r="DJI117" s="7"/>
      <c r="DJJ117" s="7"/>
      <c r="DJK117" s="7"/>
      <c r="DJL117" s="7"/>
      <c r="DJM117" s="7"/>
      <c r="DJN117" s="7"/>
      <c r="DJO117" s="7"/>
      <c r="DJP117" s="7"/>
      <c r="DJQ117" s="7"/>
      <c r="DJR117" s="7"/>
      <c r="DJS117" s="7"/>
      <c r="DJT117" s="7"/>
      <c r="DJU117" s="7"/>
      <c r="DJV117" s="7"/>
      <c r="DJW117" s="7"/>
      <c r="DJX117" s="7"/>
      <c r="DJY117" s="7"/>
      <c r="DJZ117" s="7"/>
      <c r="DKA117" s="7"/>
      <c r="DKB117" s="7"/>
      <c r="DKC117" s="7"/>
      <c r="DKD117" s="7"/>
      <c r="DKE117" s="7"/>
      <c r="DKF117" s="7"/>
      <c r="DKG117" s="7"/>
      <c r="DKH117" s="7"/>
      <c r="DKI117" s="7"/>
      <c r="DKJ117" s="7"/>
      <c r="DKK117" s="7"/>
      <c r="DKL117" s="7"/>
      <c r="DKM117" s="7"/>
      <c r="DKN117" s="7"/>
      <c r="DKO117" s="7"/>
      <c r="DKP117" s="7"/>
      <c r="DKQ117" s="7"/>
      <c r="DKR117" s="7"/>
      <c r="DKS117" s="7"/>
      <c r="DKT117" s="7"/>
      <c r="DKU117" s="7"/>
      <c r="DKV117" s="7"/>
      <c r="DKW117" s="7"/>
      <c r="DKX117" s="7"/>
      <c r="DKY117" s="7"/>
      <c r="DKZ117" s="7"/>
      <c r="DLA117" s="7"/>
      <c r="DLB117" s="7"/>
      <c r="DLC117" s="7"/>
      <c r="DLD117" s="7"/>
      <c r="DLE117" s="7"/>
      <c r="DLF117" s="7"/>
      <c r="DLG117" s="7"/>
      <c r="DLH117" s="7"/>
      <c r="DLI117" s="7"/>
      <c r="DLJ117" s="7"/>
      <c r="DLK117" s="7"/>
      <c r="DLL117" s="7"/>
      <c r="DLM117" s="7"/>
      <c r="DLN117" s="7"/>
      <c r="DLO117" s="7"/>
      <c r="DLP117" s="7"/>
      <c r="DLQ117" s="7"/>
      <c r="DLR117" s="7"/>
      <c r="DLS117" s="7"/>
      <c r="DLT117" s="7"/>
      <c r="DLU117" s="7"/>
      <c r="DLV117" s="7"/>
      <c r="DLW117" s="7"/>
      <c r="DLX117" s="7"/>
      <c r="DLY117" s="7"/>
      <c r="DLZ117" s="7"/>
      <c r="DMA117" s="7"/>
      <c r="DMB117" s="7"/>
      <c r="DMC117" s="7"/>
      <c r="DMD117" s="7"/>
      <c r="DME117" s="7"/>
      <c r="DMF117" s="7"/>
      <c r="DMG117" s="7"/>
      <c r="DMH117" s="7"/>
      <c r="DMI117" s="7"/>
      <c r="DMJ117" s="7"/>
      <c r="DMK117" s="7"/>
      <c r="DML117" s="7"/>
      <c r="DMM117" s="7"/>
      <c r="DMN117" s="7"/>
      <c r="DMO117" s="7"/>
      <c r="DMP117" s="7"/>
      <c r="DMQ117" s="7"/>
      <c r="DMR117" s="7"/>
      <c r="DMS117" s="7"/>
      <c r="DMT117" s="7"/>
      <c r="DMU117" s="7"/>
      <c r="DMV117" s="7"/>
      <c r="DMW117" s="7"/>
      <c r="DMX117" s="7"/>
      <c r="DMY117" s="7"/>
      <c r="DMZ117" s="7"/>
      <c r="DNA117" s="7"/>
      <c r="DNB117" s="7"/>
      <c r="DNC117" s="7"/>
      <c r="DND117" s="7"/>
      <c r="DNE117" s="7"/>
      <c r="DNF117" s="7"/>
      <c r="DNG117" s="7"/>
      <c r="DNH117" s="7"/>
      <c r="DNI117" s="7"/>
      <c r="DNJ117" s="7"/>
      <c r="DNK117" s="7"/>
      <c r="DNL117" s="7"/>
      <c r="DNM117" s="7"/>
      <c r="DNN117" s="7"/>
      <c r="DNO117" s="7"/>
      <c r="DNP117" s="7"/>
      <c r="DNQ117" s="7"/>
      <c r="DNR117" s="7"/>
      <c r="DNS117" s="7"/>
      <c r="DNT117" s="7"/>
      <c r="DNU117" s="7"/>
      <c r="DNV117" s="7"/>
      <c r="DNW117" s="7"/>
      <c r="DNX117" s="7"/>
      <c r="DNY117" s="7"/>
      <c r="DNZ117" s="7"/>
      <c r="DOA117" s="7"/>
      <c r="DOB117" s="7"/>
      <c r="DOC117" s="7"/>
      <c r="DOD117" s="7"/>
      <c r="DOE117" s="7"/>
      <c r="DOF117" s="7"/>
      <c r="DOG117" s="7"/>
      <c r="DOH117" s="7"/>
      <c r="DOI117" s="7"/>
      <c r="DOJ117" s="7"/>
      <c r="DOK117" s="7"/>
      <c r="DOL117" s="7"/>
      <c r="DOM117" s="7"/>
      <c r="DON117" s="7"/>
      <c r="DOO117" s="7"/>
      <c r="DOP117" s="7"/>
      <c r="DOQ117" s="7"/>
      <c r="DOR117" s="7"/>
      <c r="DOS117" s="7"/>
      <c r="DOT117" s="7"/>
      <c r="DOU117" s="7"/>
      <c r="DOV117" s="7"/>
      <c r="DOW117" s="7"/>
      <c r="DOX117" s="7"/>
      <c r="DOY117" s="7"/>
      <c r="DOZ117" s="7"/>
      <c r="DPA117" s="7"/>
      <c r="DPB117" s="7"/>
      <c r="DPC117" s="7"/>
      <c r="DPD117" s="7"/>
      <c r="DPE117" s="7"/>
      <c r="DPF117" s="7"/>
      <c r="DPG117" s="7"/>
      <c r="DPH117" s="7"/>
      <c r="DPI117" s="7"/>
      <c r="DPJ117" s="7"/>
      <c r="DPK117" s="7"/>
      <c r="DPL117" s="7"/>
      <c r="DPM117" s="7"/>
      <c r="DPN117" s="7"/>
      <c r="DPO117" s="7"/>
      <c r="DPP117" s="7"/>
      <c r="DPQ117" s="7"/>
      <c r="DPR117" s="7"/>
      <c r="DPS117" s="7"/>
      <c r="DPT117" s="7"/>
      <c r="DPU117" s="7"/>
      <c r="DPV117" s="7"/>
      <c r="DPW117" s="7"/>
      <c r="DPX117" s="7"/>
      <c r="DPY117" s="7"/>
      <c r="DPZ117" s="7"/>
      <c r="DQA117" s="7"/>
      <c r="DQB117" s="7"/>
      <c r="DQC117" s="7"/>
      <c r="DQD117" s="7"/>
      <c r="DQE117" s="7"/>
      <c r="DQF117" s="7"/>
      <c r="DQG117" s="7"/>
      <c r="DQH117" s="7"/>
      <c r="DQI117" s="7"/>
      <c r="DQJ117" s="7"/>
      <c r="DQK117" s="7"/>
      <c r="DQL117" s="7"/>
      <c r="DQM117" s="7"/>
      <c r="DQN117" s="7"/>
      <c r="DQO117" s="7"/>
      <c r="DQP117" s="7"/>
      <c r="DQQ117" s="7"/>
      <c r="DQR117" s="7"/>
      <c r="DQS117" s="7"/>
      <c r="DQT117" s="7"/>
      <c r="DQU117" s="7"/>
      <c r="DQV117" s="7"/>
      <c r="DQW117" s="7"/>
      <c r="DQX117" s="7"/>
      <c r="DQY117" s="7"/>
      <c r="DQZ117" s="7"/>
      <c r="DRA117" s="7"/>
      <c r="DRB117" s="7"/>
      <c r="DRC117" s="7"/>
      <c r="DRD117" s="7"/>
      <c r="DRE117" s="7"/>
      <c r="DRF117" s="7"/>
      <c r="DRG117" s="7"/>
      <c r="DRH117" s="7"/>
      <c r="DRI117" s="7"/>
      <c r="DRJ117" s="7"/>
      <c r="DRK117" s="7"/>
      <c r="DRL117" s="7"/>
      <c r="DRM117" s="7"/>
      <c r="DRN117" s="7"/>
      <c r="DRO117" s="7"/>
      <c r="DRP117" s="7"/>
      <c r="DRQ117" s="7"/>
      <c r="DRR117" s="7"/>
      <c r="DRS117" s="7"/>
      <c r="DRT117" s="7"/>
      <c r="DRU117" s="7"/>
      <c r="DRV117" s="7"/>
      <c r="DRW117" s="7"/>
      <c r="DRX117" s="7"/>
      <c r="DRY117" s="7"/>
      <c r="DRZ117" s="7"/>
      <c r="DSA117" s="7"/>
      <c r="DSB117" s="7"/>
      <c r="DSC117" s="7"/>
      <c r="DSD117" s="7"/>
      <c r="DSE117" s="7"/>
      <c r="DSF117" s="7"/>
      <c r="DSG117" s="7"/>
      <c r="DSH117" s="7"/>
      <c r="DSI117" s="7"/>
      <c r="DSJ117" s="7"/>
      <c r="DSK117" s="7"/>
      <c r="DSL117" s="7"/>
      <c r="DSM117" s="7"/>
      <c r="DSN117" s="7"/>
      <c r="DSO117" s="7"/>
      <c r="DSP117" s="7"/>
      <c r="DSQ117" s="7"/>
      <c r="DSR117" s="7"/>
      <c r="DSS117" s="7"/>
      <c r="DST117" s="7"/>
      <c r="DSU117" s="7"/>
      <c r="DSV117" s="7"/>
      <c r="DSW117" s="7"/>
      <c r="DSX117" s="7"/>
      <c r="DSY117" s="7"/>
      <c r="DSZ117" s="7"/>
      <c r="DTA117" s="7"/>
      <c r="DTB117" s="7"/>
      <c r="DTC117" s="7"/>
      <c r="DTD117" s="7"/>
      <c r="DTE117" s="7"/>
      <c r="DTF117" s="7"/>
      <c r="DTG117" s="7"/>
      <c r="DTH117" s="7"/>
      <c r="DTI117" s="7"/>
      <c r="DTJ117" s="7"/>
      <c r="DTK117" s="7"/>
      <c r="DTL117" s="7"/>
    </row>
    <row r="118" spans="1:3236" ht="46.5" x14ac:dyDescent="0.7">
      <c r="A118" s="66">
        <v>44523</v>
      </c>
      <c r="B118" s="66">
        <v>44523</v>
      </c>
      <c r="C118" s="62" t="s">
        <v>21</v>
      </c>
      <c r="D118" s="62" t="s">
        <v>21</v>
      </c>
      <c r="E118" s="63" t="s">
        <v>139</v>
      </c>
      <c r="F118" s="62" t="s">
        <v>28</v>
      </c>
      <c r="G118" s="64">
        <v>370</v>
      </c>
      <c r="H118" s="64">
        <v>2590</v>
      </c>
      <c r="I118" s="62">
        <v>7</v>
      </c>
      <c r="J118" s="62">
        <v>0</v>
      </c>
      <c r="K118" s="65">
        <v>7</v>
      </c>
      <c r="L118" s="35"/>
      <c r="M118" s="31"/>
      <c r="N118" s="32"/>
      <c r="O118" s="33"/>
      <c r="P118" s="34"/>
      <c r="Q118" s="10"/>
    </row>
    <row r="119" spans="1:3236" s="7" customFormat="1" ht="46.5" x14ac:dyDescent="0.7">
      <c r="A119" s="61">
        <v>45215</v>
      </c>
      <c r="B119" s="61">
        <v>45215</v>
      </c>
      <c r="C119" s="62" t="s">
        <v>21</v>
      </c>
      <c r="D119" s="62">
        <v>14111506</v>
      </c>
      <c r="E119" s="63" t="s">
        <v>140</v>
      </c>
      <c r="F119" s="62" t="s">
        <v>28</v>
      </c>
      <c r="G119" s="64">
        <v>341</v>
      </c>
      <c r="H119" s="64">
        <f t="shared" si="8"/>
        <v>9889</v>
      </c>
      <c r="I119" s="62">
        <v>31</v>
      </c>
      <c r="J119" s="62">
        <v>2</v>
      </c>
      <c r="K119" s="65">
        <v>29</v>
      </c>
      <c r="L119" s="35"/>
      <c r="M119" s="31"/>
      <c r="N119" s="32">
        <f t="shared" si="5"/>
        <v>29</v>
      </c>
      <c r="O119" s="33">
        <v>3</v>
      </c>
      <c r="P119" s="34">
        <v>13</v>
      </c>
      <c r="Q119" s="10"/>
    </row>
    <row r="120" spans="1:3236" ht="46.5" x14ac:dyDescent="0.7">
      <c r="A120" s="66">
        <v>44537</v>
      </c>
      <c r="B120" s="66">
        <v>44902</v>
      </c>
      <c r="C120" s="62" t="s">
        <v>21</v>
      </c>
      <c r="D120" s="62" t="s">
        <v>21</v>
      </c>
      <c r="E120" s="63" t="s">
        <v>141</v>
      </c>
      <c r="F120" s="62" t="s">
        <v>142</v>
      </c>
      <c r="G120" s="64">
        <v>3481</v>
      </c>
      <c r="H120" s="64">
        <v>111392</v>
      </c>
      <c r="I120" s="62">
        <v>33</v>
      </c>
      <c r="J120" s="62">
        <v>1</v>
      </c>
      <c r="K120" s="65">
        <v>32</v>
      </c>
      <c r="L120" s="35"/>
      <c r="M120" s="31"/>
      <c r="N120" s="32"/>
      <c r="O120" s="33"/>
      <c r="P120" s="34"/>
      <c r="Q120" s="10"/>
    </row>
    <row r="121" spans="1:3236" s="7" customFormat="1" ht="46.5" x14ac:dyDescent="0.7">
      <c r="A121" s="61">
        <v>45266</v>
      </c>
      <c r="B121" s="61">
        <v>45266</v>
      </c>
      <c r="C121" s="62" t="s">
        <v>21</v>
      </c>
      <c r="D121" s="62">
        <v>14111506</v>
      </c>
      <c r="E121" s="63" t="s">
        <v>143</v>
      </c>
      <c r="F121" s="62" t="s">
        <v>144</v>
      </c>
      <c r="G121" s="64">
        <v>232.22</v>
      </c>
      <c r="H121" s="64">
        <f t="shared" si="8"/>
        <v>95442.42</v>
      </c>
      <c r="I121" s="62">
        <v>700</v>
      </c>
      <c r="J121" s="62">
        <v>289</v>
      </c>
      <c r="K121" s="65">
        <v>411</v>
      </c>
      <c r="L121" s="35"/>
      <c r="M121" s="31">
        <v>20</v>
      </c>
      <c r="N121" s="32"/>
      <c r="O121" s="33">
        <v>20</v>
      </c>
      <c r="P121" s="34"/>
      <c r="Q121" s="10"/>
    </row>
    <row r="122" spans="1:3236" ht="46.5" x14ac:dyDescent="0.7">
      <c r="A122" s="66">
        <v>43530</v>
      </c>
      <c r="B122" s="66">
        <v>43530</v>
      </c>
      <c r="C122" s="62" t="s">
        <v>21</v>
      </c>
      <c r="D122" s="62">
        <v>14111507</v>
      </c>
      <c r="E122" s="63" t="s">
        <v>145</v>
      </c>
      <c r="F122" s="62" t="s">
        <v>144</v>
      </c>
      <c r="G122" s="64">
        <v>210</v>
      </c>
      <c r="H122" s="64">
        <f t="shared" si="8"/>
        <v>0</v>
      </c>
      <c r="I122" s="62">
        <v>48</v>
      </c>
      <c r="J122" s="62">
        <v>48</v>
      </c>
      <c r="K122" s="65">
        <v>0</v>
      </c>
      <c r="L122" s="35"/>
      <c r="M122" s="31"/>
      <c r="N122" s="32">
        <f t="shared" si="5"/>
        <v>0</v>
      </c>
      <c r="O122" s="33"/>
      <c r="P122" s="34">
        <v>51</v>
      </c>
      <c r="Q122" s="10"/>
    </row>
    <row r="123" spans="1:3236" s="7" customFormat="1" ht="46.5" x14ac:dyDescent="0.7">
      <c r="A123" s="61">
        <v>45215</v>
      </c>
      <c r="B123" s="61">
        <v>45215</v>
      </c>
      <c r="C123" s="62" t="s">
        <v>21</v>
      </c>
      <c r="D123" s="62">
        <v>44111515</v>
      </c>
      <c r="E123" s="63" t="s">
        <v>146</v>
      </c>
      <c r="F123" s="62" t="s">
        <v>28</v>
      </c>
      <c r="G123" s="64">
        <v>225</v>
      </c>
      <c r="H123" s="64">
        <v>2700</v>
      </c>
      <c r="I123" s="62">
        <v>12</v>
      </c>
      <c r="J123" s="62">
        <v>0</v>
      </c>
      <c r="K123" s="65">
        <v>12</v>
      </c>
      <c r="L123" s="35"/>
      <c r="M123" s="31"/>
      <c r="N123" s="32"/>
      <c r="O123" s="33"/>
      <c r="P123" s="34"/>
      <c r="Q123" s="10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  <c r="AMI123"/>
      <c r="AMJ123"/>
      <c r="AMK123"/>
      <c r="AML123"/>
      <c r="AMM123"/>
      <c r="AMN123"/>
      <c r="AMO123"/>
      <c r="AMP123"/>
      <c r="AMQ123"/>
      <c r="AMR123"/>
      <c r="AMS123"/>
      <c r="AMT123"/>
      <c r="AMU123"/>
      <c r="AMV123"/>
      <c r="AMW123"/>
      <c r="AMX123"/>
      <c r="AMY123"/>
      <c r="AMZ123"/>
      <c r="ANA123"/>
      <c r="ANB123"/>
      <c r="ANC123"/>
      <c r="AND123"/>
      <c r="ANE123"/>
      <c r="ANF123"/>
      <c r="ANG123"/>
      <c r="ANH123"/>
      <c r="ANI123"/>
      <c r="ANJ123"/>
      <c r="ANK123"/>
      <c r="ANL123"/>
      <c r="ANM123"/>
      <c r="ANN123"/>
      <c r="ANO123"/>
      <c r="ANP123"/>
      <c r="ANQ123"/>
      <c r="ANR123"/>
      <c r="ANS123"/>
      <c r="ANT123"/>
      <c r="ANU123"/>
      <c r="ANV123"/>
      <c r="ANW123"/>
      <c r="ANX123"/>
      <c r="ANY123"/>
      <c r="ANZ123"/>
      <c r="AOA123"/>
      <c r="AOB123"/>
      <c r="AOC123"/>
      <c r="AOD123"/>
      <c r="AOE123"/>
      <c r="AOF123"/>
      <c r="AOG123"/>
      <c r="AOH123"/>
      <c r="AOI123"/>
      <c r="AOJ123"/>
      <c r="AOK123"/>
      <c r="AOL123"/>
      <c r="AOM123"/>
      <c r="AON123"/>
      <c r="AOO123"/>
      <c r="AOP123"/>
      <c r="AOQ123"/>
      <c r="AOR123"/>
      <c r="AOS123"/>
      <c r="AOT123"/>
      <c r="AOU123"/>
      <c r="AOV123"/>
      <c r="AOW123"/>
      <c r="AOX123"/>
      <c r="AOY123"/>
      <c r="AOZ123"/>
      <c r="APA123"/>
      <c r="APB123"/>
      <c r="APC123"/>
      <c r="APD123"/>
      <c r="APE123"/>
      <c r="APF123"/>
      <c r="APG123"/>
      <c r="APH123"/>
      <c r="API123"/>
      <c r="APJ123"/>
      <c r="APK123"/>
      <c r="APL123"/>
      <c r="APM123"/>
      <c r="APN123"/>
      <c r="APO123"/>
      <c r="APP123"/>
      <c r="APQ123"/>
      <c r="APR123"/>
      <c r="APS123"/>
      <c r="APT123"/>
      <c r="APU123"/>
      <c r="APV123"/>
      <c r="APW123"/>
      <c r="APX123"/>
      <c r="APY123"/>
      <c r="APZ123"/>
      <c r="AQA123"/>
      <c r="AQB123"/>
      <c r="AQC123"/>
      <c r="AQD123"/>
      <c r="AQE123"/>
      <c r="AQF123"/>
      <c r="AQG123"/>
      <c r="AQH123"/>
      <c r="AQI123"/>
      <c r="AQJ123"/>
      <c r="AQK123"/>
      <c r="AQL123"/>
      <c r="AQM123"/>
      <c r="AQN123"/>
      <c r="AQO123"/>
      <c r="AQP123"/>
      <c r="AQQ123"/>
      <c r="AQR123"/>
      <c r="AQS123"/>
      <c r="AQT123"/>
      <c r="AQU123"/>
      <c r="AQV123"/>
      <c r="AQW123"/>
      <c r="AQX123"/>
      <c r="AQY123"/>
      <c r="AQZ123"/>
      <c r="ARA123"/>
      <c r="ARB123"/>
      <c r="ARC123"/>
      <c r="ARD123"/>
      <c r="ARE123"/>
      <c r="ARF123"/>
      <c r="ARG123"/>
      <c r="ARH123"/>
      <c r="ARI123"/>
      <c r="ARJ123"/>
      <c r="ARK123"/>
      <c r="ARL123"/>
      <c r="ARM123"/>
      <c r="ARN123"/>
      <c r="ARO123"/>
      <c r="ARP123"/>
      <c r="ARQ123"/>
      <c r="ARR123"/>
      <c r="ARS123"/>
      <c r="ART123"/>
      <c r="ARU123"/>
      <c r="ARV123"/>
      <c r="ARW123"/>
      <c r="ARX123"/>
      <c r="ARY123"/>
      <c r="ARZ123"/>
      <c r="ASA123"/>
      <c r="ASB123"/>
      <c r="ASC123"/>
      <c r="ASD123"/>
      <c r="ASE123"/>
      <c r="ASF123"/>
      <c r="ASG123"/>
      <c r="ASH123"/>
      <c r="ASI123"/>
      <c r="ASJ123"/>
      <c r="ASK123"/>
      <c r="ASL123"/>
      <c r="ASM123"/>
      <c r="ASN123"/>
      <c r="ASO123"/>
      <c r="ASP123"/>
      <c r="ASQ123"/>
      <c r="ASR123"/>
      <c r="ASS123"/>
      <c r="AST123"/>
      <c r="ASU123"/>
      <c r="ASV123"/>
      <c r="ASW123"/>
      <c r="ASX123"/>
      <c r="ASY123"/>
      <c r="ASZ123"/>
      <c r="ATA123"/>
      <c r="ATB123"/>
      <c r="ATC123"/>
      <c r="ATD123"/>
      <c r="ATE123"/>
      <c r="ATF123"/>
      <c r="ATG123"/>
      <c r="ATH123"/>
      <c r="ATI123"/>
      <c r="ATJ123"/>
      <c r="ATK123"/>
      <c r="ATL123"/>
      <c r="ATM123"/>
      <c r="ATN123"/>
      <c r="ATO123"/>
      <c r="ATP123"/>
      <c r="ATQ123"/>
      <c r="ATR123"/>
      <c r="ATS123"/>
      <c r="ATT123"/>
      <c r="ATU123"/>
      <c r="ATV123"/>
      <c r="ATW123"/>
      <c r="ATX123"/>
      <c r="ATY123"/>
      <c r="ATZ123"/>
      <c r="AUA123"/>
      <c r="AUB123"/>
      <c r="AUC123"/>
      <c r="AUD123"/>
      <c r="AUE123"/>
      <c r="AUF123"/>
      <c r="AUG123"/>
      <c r="AUH123"/>
      <c r="AUI123"/>
      <c r="AUJ123"/>
      <c r="AUK123"/>
      <c r="AUL123"/>
      <c r="AUM123"/>
      <c r="AUN123"/>
      <c r="AUO123"/>
      <c r="AUP123"/>
      <c r="AUQ123"/>
      <c r="AUR123"/>
      <c r="AUS123"/>
      <c r="AUT123"/>
      <c r="AUU123"/>
      <c r="AUV123"/>
      <c r="AUW123"/>
      <c r="AUX123"/>
      <c r="AUY123"/>
      <c r="AUZ123"/>
      <c r="AVA123"/>
      <c r="AVB123"/>
      <c r="AVC123"/>
      <c r="AVD123"/>
      <c r="AVE123"/>
      <c r="AVF123"/>
      <c r="AVG123"/>
      <c r="AVH123"/>
      <c r="AVI123"/>
      <c r="AVJ123"/>
      <c r="AVK123"/>
      <c r="AVL123"/>
      <c r="AVM123"/>
      <c r="AVN123"/>
      <c r="AVO123"/>
      <c r="AVP123"/>
      <c r="AVQ123"/>
      <c r="AVR123"/>
      <c r="AVS123"/>
      <c r="AVT123"/>
      <c r="AVU123"/>
      <c r="AVV123"/>
      <c r="AVW123"/>
      <c r="AVX123"/>
      <c r="AVY123"/>
      <c r="AVZ123"/>
      <c r="AWA123"/>
      <c r="AWB123"/>
      <c r="AWC123"/>
      <c r="AWD123"/>
      <c r="AWE123"/>
      <c r="AWF123"/>
      <c r="AWG123"/>
      <c r="AWH123"/>
      <c r="AWI123"/>
      <c r="AWJ123"/>
      <c r="AWK123"/>
      <c r="AWL123"/>
      <c r="AWM123"/>
      <c r="AWN123"/>
      <c r="AWO123"/>
      <c r="AWP123"/>
      <c r="AWQ123"/>
      <c r="AWR123"/>
      <c r="AWS123"/>
      <c r="AWT123"/>
      <c r="AWU123"/>
      <c r="AWV123"/>
      <c r="AWW123"/>
      <c r="AWX123"/>
      <c r="AWY123"/>
      <c r="AWZ123"/>
      <c r="AXA123"/>
      <c r="AXB123"/>
      <c r="AXC123"/>
      <c r="AXD123"/>
      <c r="AXE123"/>
      <c r="AXF123"/>
      <c r="AXG123"/>
      <c r="AXH123"/>
      <c r="AXI123"/>
      <c r="AXJ123"/>
      <c r="AXK123"/>
      <c r="AXL123"/>
      <c r="AXM123"/>
      <c r="AXN123"/>
      <c r="AXO123"/>
      <c r="AXP123"/>
      <c r="AXQ123"/>
      <c r="AXR123"/>
      <c r="AXS123"/>
      <c r="AXT123"/>
      <c r="AXU123"/>
      <c r="AXV123"/>
      <c r="AXW123"/>
      <c r="AXX123"/>
      <c r="AXY123"/>
      <c r="AXZ123"/>
      <c r="AYA123"/>
      <c r="AYB123"/>
      <c r="AYC123"/>
      <c r="AYD123"/>
      <c r="AYE123"/>
      <c r="AYF123"/>
      <c r="AYG123"/>
      <c r="AYH123"/>
      <c r="AYI123"/>
      <c r="AYJ123"/>
      <c r="AYK123"/>
      <c r="AYL123"/>
      <c r="AYM123"/>
      <c r="AYN123"/>
      <c r="AYO123"/>
      <c r="AYP123"/>
      <c r="AYQ123"/>
      <c r="AYR123"/>
      <c r="AYS123"/>
      <c r="AYT123"/>
      <c r="AYU123"/>
      <c r="AYV123"/>
      <c r="AYW123"/>
      <c r="AYX123"/>
      <c r="AYY123"/>
      <c r="AYZ123"/>
      <c r="AZA123"/>
      <c r="AZB123"/>
      <c r="AZC123"/>
      <c r="AZD123"/>
      <c r="AZE123"/>
      <c r="AZF123"/>
      <c r="AZG123"/>
      <c r="AZH123"/>
      <c r="AZI123"/>
      <c r="AZJ123"/>
      <c r="AZK123"/>
      <c r="AZL123"/>
      <c r="AZM123"/>
      <c r="AZN123"/>
      <c r="AZO123"/>
      <c r="AZP123"/>
      <c r="AZQ123"/>
      <c r="AZR123"/>
      <c r="AZS123"/>
      <c r="AZT123"/>
      <c r="AZU123"/>
      <c r="AZV123"/>
      <c r="AZW123"/>
      <c r="AZX123"/>
      <c r="AZY123"/>
      <c r="AZZ123"/>
      <c r="BAA123"/>
      <c r="BAB123"/>
      <c r="BAC123"/>
      <c r="BAD123"/>
      <c r="BAE123"/>
      <c r="BAF123"/>
      <c r="BAG123"/>
      <c r="BAH123"/>
      <c r="BAI123"/>
      <c r="BAJ123"/>
      <c r="BAK123"/>
      <c r="BAL123"/>
      <c r="BAM123"/>
      <c r="BAN123"/>
      <c r="BAO123"/>
      <c r="BAP123"/>
      <c r="BAQ123"/>
      <c r="BAR123"/>
      <c r="BAS123"/>
      <c r="BAT123"/>
      <c r="BAU123"/>
      <c r="BAV123"/>
      <c r="BAW123"/>
      <c r="BAX123"/>
      <c r="BAY123"/>
      <c r="BAZ123"/>
      <c r="BBA123"/>
      <c r="BBB123"/>
      <c r="BBC123"/>
      <c r="BBD123"/>
      <c r="BBE123"/>
      <c r="BBF123"/>
      <c r="BBG123"/>
      <c r="BBH123"/>
      <c r="BBI123"/>
      <c r="BBJ123"/>
      <c r="BBK123"/>
      <c r="BBL123"/>
      <c r="BBM123"/>
      <c r="BBN123"/>
      <c r="BBO123"/>
      <c r="BBP123"/>
      <c r="BBQ123"/>
      <c r="BBR123"/>
      <c r="BBS123"/>
      <c r="BBT123"/>
      <c r="BBU123"/>
      <c r="BBV123"/>
      <c r="BBW123"/>
      <c r="BBX123"/>
      <c r="BBY123"/>
      <c r="BBZ123"/>
      <c r="BCA123"/>
      <c r="BCB123"/>
      <c r="BCC123"/>
      <c r="BCD123"/>
      <c r="BCE123"/>
      <c r="BCF123"/>
      <c r="BCG123"/>
      <c r="BCH123"/>
      <c r="BCI123"/>
      <c r="BCJ123"/>
      <c r="BCK123"/>
      <c r="BCL123"/>
      <c r="BCM123"/>
      <c r="BCN123"/>
      <c r="BCO123"/>
      <c r="BCP123"/>
      <c r="BCQ123"/>
      <c r="BCR123"/>
      <c r="BCS123"/>
      <c r="BCT123"/>
      <c r="BCU123"/>
      <c r="BCV123"/>
      <c r="BCW123"/>
      <c r="BCX123"/>
      <c r="BCY123"/>
      <c r="BCZ123"/>
      <c r="BDA123"/>
      <c r="BDB123"/>
      <c r="BDC123"/>
      <c r="BDD123"/>
      <c r="BDE123"/>
      <c r="BDF123"/>
      <c r="BDG123"/>
      <c r="BDH123"/>
      <c r="BDI123"/>
      <c r="BDJ123"/>
      <c r="BDK123"/>
      <c r="BDL123"/>
      <c r="BDM123"/>
      <c r="BDN123"/>
      <c r="BDO123"/>
      <c r="BDP123"/>
      <c r="BDQ123"/>
      <c r="BDR123"/>
      <c r="BDS123"/>
      <c r="BDT123"/>
      <c r="BDU123"/>
      <c r="BDV123"/>
      <c r="BDW123"/>
      <c r="BDX123"/>
      <c r="BDY123"/>
      <c r="BDZ123"/>
      <c r="BEA123"/>
      <c r="BEB123"/>
      <c r="BEC123"/>
      <c r="BED123"/>
      <c r="BEE123"/>
      <c r="BEF123"/>
      <c r="BEG123"/>
      <c r="BEH123"/>
      <c r="BEI123"/>
      <c r="BEJ123"/>
      <c r="BEK123"/>
      <c r="BEL123"/>
      <c r="BEM123"/>
      <c r="BEN123"/>
      <c r="BEO123"/>
      <c r="BEP123"/>
      <c r="BEQ123"/>
      <c r="BER123"/>
      <c r="BES123"/>
      <c r="BET123"/>
      <c r="BEU123"/>
      <c r="BEV123"/>
      <c r="BEW123"/>
      <c r="BEX123"/>
      <c r="BEY123"/>
      <c r="BEZ123"/>
      <c r="BFA123"/>
      <c r="BFB123"/>
      <c r="BFC123"/>
      <c r="BFD123"/>
      <c r="BFE123"/>
      <c r="BFF123"/>
      <c r="BFG123"/>
      <c r="BFH123"/>
      <c r="BFI123"/>
      <c r="BFJ123"/>
      <c r="BFK123"/>
      <c r="BFL123"/>
      <c r="BFM123"/>
      <c r="BFN123"/>
      <c r="BFO123"/>
      <c r="BFP123"/>
      <c r="BFQ123"/>
      <c r="BFR123"/>
      <c r="BFS123"/>
      <c r="BFT123"/>
      <c r="BFU123"/>
      <c r="BFV123"/>
      <c r="BFW123"/>
      <c r="BFX123"/>
      <c r="BFY123"/>
      <c r="BFZ123"/>
      <c r="BGA123"/>
      <c r="BGB123"/>
      <c r="BGC123"/>
      <c r="BGD123"/>
      <c r="BGE123"/>
      <c r="BGF123"/>
      <c r="BGG123"/>
      <c r="BGH123"/>
      <c r="BGI123"/>
      <c r="BGJ123"/>
      <c r="BGK123"/>
      <c r="BGL123"/>
      <c r="BGM123"/>
      <c r="BGN123"/>
      <c r="BGO123"/>
      <c r="BGP123"/>
      <c r="BGQ123"/>
      <c r="BGR123"/>
      <c r="BGS123"/>
      <c r="BGT123"/>
      <c r="BGU123"/>
      <c r="BGV123"/>
      <c r="BGW123"/>
      <c r="BGX123"/>
      <c r="BGY123"/>
      <c r="BGZ123"/>
      <c r="BHA123"/>
      <c r="BHB123"/>
      <c r="BHC123"/>
      <c r="BHD123"/>
      <c r="BHE123"/>
      <c r="BHF123"/>
      <c r="BHG123"/>
      <c r="BHH123"/>
      <c r="BHI123"/>
      <c r="BHJ123"/>
      <c r="BHK123"/>
      <c r="BHL123"/>
      <c r="BHM123"/>
      <c r="BHN123"/>
      <c r="BHO123"/>
      <c r="BHP123"/>
      <c r="BHQ123"/>
      <c r="BHR123"/>
      <c r="BHS123"/>
      <c r="BHT123"/>
      <c r="BHU123"/>
      <c r="BHV123"/>
      <c r="BHW123"/>
      <c r="BHX123"/>
      <c r="BHY123"/>
      <c r="BHZ123"/>
      <c r="BIA123"/>
      <c r="BIB123"/>
      <c r="BIC123"/>
      <c r="BID123"/>
      <c r="BIE123"/>
      <c r="BIF123"/>
      <c r="BIG123"/>
      <c r="BIH123"/>
      <c r="BII123"/>
      <c r="BIJ123"/>
      <c r="BIK123"/>
      <c r="BIL123"/>
      <c r="BIM123"/>
      <c r="BIN123"/>
      <c r="BIO123"/>
      <c r="BIP123"/>
      <c r="BIQ123"/>
      <c r="BIR123"/>
      <c r="BIS123"/>
      <c r="BIT123"/>
      <c r="BIU123"/>
      <c r="BIV123"/>
      <c r="BIW123"/>
      <c r="BIX123"/>
      <c r="BIY123"/>
      <c r="BIZ123"/>
      <c r="BJA123"/>
      <c r="BJB123"/>
      <c r="BJC123"/>
      <c r="BJD123"/>
      <c r="BJE123"/>
      <c r="BJF123"/>
      <c r="BJG123"/>
      <c r="BJH123"/>
      <c r="BJI123"/>
      <c r="BJJ123"/>
      <c r="BJK123"/>
      <c r="BJL123"/>
      <c r="BJM123"/>
      <c r="BJN123"/>
      <c r="BJO123"/>
      <c r="BJP123"/>
      <c r="BJQ123"/>
      <c r="BJR123"/>
      <c r="BJS123"/>
      <c r="BJT123"/>
      <c r="BJU123"/>
      <c r="BJV123"/>
      <c r="BJW123"/>
      <c r="BJX123"/>
      <c r="BJY123"/>
      <c r="BJZ123"/>
      <c r="BKA123"/>
      <c r="BKB123"/>
      <c r="BKC123"/>
      <c r="BKD123"/>
      <c r="BKE123"/>
      <c r="BKF123"/>
      <c r="BKG123"/>
      <c r="BKH123"/>
      <c r="BKI123"/>
      <c r="BKJ123"/>
      <c r="BKK123"/>
      <c r="BKL123"/>
      <c r="BKM123"/>
      <c r="BKN123"/>
      <c r="BKO123"/>
      <c r="BKP123"/>
      <c r="BKQ123"/>
      <c r="BKR123"/>
      <c r="BKS123"/>
      <c r="BKT123"/>
      <c r="BKU123"/>
      <c r="BKV123"/>
      <c r="BKW123"/>
      <c r="BKX123"/>
      <c r="BKY123"/>
      <c r="BKZ123"/>
      <c r="BLA123"/>
      <c r="BLB123"/>
      <c r="BLC123"/>
      <c r="BLD123"/>
      <c r="BLE123"/>
      <c r="BLF123"/>
      <c r="BLG123"/>
      <c r="BLH123"/>
      <c r="BLI123"/>
      <c r="BLJ123"/>
      <c r="BLK123"/>
      <c r="BLL123"/>
      <c r="BLM123"/>
      <c r="BLN123"/>
      <c r="BLO123"/>
      <c r="BLP123"/>
      <c r="BLQ123"/>
      <c r="BLR123"/>
      <c r="BLS123"/>
      <c r="BLT123"/>
      <c r="BLU123"/>
      <c r="BLV123"/>
      <c r="BLW123"/>
      <c r="BLX123"/>
      <c r="BLY123"/>
      <c r="BLZ123"/>
      <c r="BMA123"/>
      <c r="BMB123"/>
      <c r="BMC123"/>
      <c r="BMD123"/>
      <c r="BME123"/>
      <c r="BMF123"/>
      <c r="BMG123"/>
      <c r="BMH123"/>
      <c r="BMI123"/>
      <c r="BMJ123"/>
      <c r="BMK123"/>
      <c r="BML123"/>
      <c r="BMM123"/>
      <c r="BMN123"/>
      <c r="BMO123"/>
      <c r="BMP123"/>
      <c r="BMQ123"/>
      <c r="BMR123"/>
      <c r="BMS123"/>
      <c r="BMT123"/>
      <c r="BMU123"/>
      <c r="BMV123"/>
      <c r="BMW123"/>
      <c r="BMX123"/>
      <c r="BMY123"/>
      <c r="BMZ123"/>
      <c r="BNA123"/>
      <c r="BNB123"/>
      <c r="BNC123"/>
      <c r="BND123"/>
      <c r="BNE123"/>
      <c r="BNF123"/>
      <c r="BNG123"/>
      <c r="BNH123"/>
      <c r="BNI123"/>
      <c r="BNJ123"/>
      <c r="BNK123"/>
      <c r="BNL123"/>
      <c r="BNM123"/>
      <c r="BNN123"/>
      <c r="BNO123"/>
      <c r="BNP123"/>
      <c r="BNQ123"/>
      <c r="BNR123"/>
      <c r="BNS123"/>
      <c r="BNT123"/>
      <c r="BNU123"/>
      <c r="BNV123"/>
      <c r="BNW123"/>
      <c r="BNX123"/>
      <c r="BNY123"/>
      <c r="BNZ123"/>
      <c r="BOA123"/>
      <c r="BOB123"/>
      <c r="BOC123"/>
      <c r="BOD123"/>
      <c r="BOE123"/>
      <c r="BOF123"/>
      <c r="BOG123"/>
      <c r="BOH123"/>
      <c r="BOI123"/>
      <c r="BOJ123"/>
      <c r="BOK123"/>
      <c r="BOL123"/>
      <c r="BOM123"/>
      <c r="BON123"/>
      <c r="BOO123"/>
      <c r="BOP123"/>
      <c r="BOQ123"/>
      <c r="BOR123"/>
      <c r="BOS123"/>
      <c r="BOT123"/>
      <c r="BOU123"/>
      <c r="BOV123"/>
      <c r="BOW123"/>
      <c r="BOX123"/>
      <c r="BOY123"/>
      <c r="BOZ123"/>
      <c r="BPA123"/>
      <c r="BPB123"/>
      <c r="BPC123"/>
      <c r="BPD123"/>
      <c r="BPE123"/>
      <c r="BPF123"/>
      <c r="BPG123"/>
      <c r="BPH123"/>
      <c r="BPI123"/>
      <c r="BPJ123"/>
      <c r="BPK123"/>
      <c r="BPL123"/>
      <c r="BPM123"/>
      <c r="BPN123"/>
      <c r="BPO123"/>
      <c r="BPP123"/>
      <c r="BPQ123"/>
      <c r="BPR123"/>
      <c r="BPS123"/>
      <c r="BPT123"/>
      <c r="BPU123"/>
      <c r="BPV123"/>
      <c r="BPW123"/>
      <c r="BPX123"/>
      <c r="BPY123"/>
      <c r="BPZ123"/>
      <c r="BQA123"/>
      <c r="BQB123"/>
      <c r="BQC123"/>
      <c r="BQD123"/>
      <c r="BQE123"/>
      <c r="BQF123"/>
      <c r="BQG123"/>
      <c r="BQH123"/>
      <c r="BQI123"/>
      <c r="BQJ123"/>
      <c r="BQK123"/>
      <c r="BQL123"/>
      <c r="BQM123"/>
      <c r="BQN123"/>
      <c r="BQO123"/>
      <c r="BQP123"/>
      <c r="BQQ123"/>
      <c r="BQR123"/>
      <c r="BQS123"/>
      <c r="BQT123"/>
      <c r="BQU123"/>
      <c r="BQV123"/>
      <c r="BQW123"/>
      <c r="BQX123"/>
      <c r="BQY123"/>
      <c r="BQZ123"/>
      <c r="BRA123"/>
      <c r="BRB123"/>
      <c r="BRC123"/>
      <c r="BRD123"/>
      <c r="BRE123"/>
      <c r="BRF123"/>
      <c r="BRG123"/>
      <c r="BRH123"/>
      <c r="BRI123"/>
      <c r="BRJ123"/>
      <c r="BRK123"/>
      <c r="BRL123"/>
      <c r="BRM123"/>
      <c r="BRN123"/>
      <c r="BRO123"/>
      <c r="BRP123"/>
      <c r="BRQ123"/>
      <c r="BRR123"/>
      <c r="BRS123"/>
      <c r="BRT123"/>
      <c r="BRU123"/>
      <c r="BRV123"/>
      <c r="BRW123"/>
      <c r="BRX123"/>
      <c r="BRY123"/>
      <c r="BRZ123"/>
      <c r="BSA123"/>
      <c r="BSB123"/>
      <c r="BSC123"/>
      <c r="BSD123"/>
      <c r="BSE123"/>
      <c r="BSF123"/>
      <c r="BSG123"/>
      <c r="BSH123"/>
      <c r="BSI123"/>
      <c r="BSJ123"/>
      <c r="BSK123"/>
      <c r="BSL123"/>
      <c r="BSM123"/>
      <c r="BSN123"/>
      <c r="BSO123"/>
      <c r="BSP123"/>
      <c r="BSQ123"/>
      <c r="BSR123"/>
      <c r="BSS123"/>
      <c r="BST123"/>
      <c r="BSU123"/>
      <c r="BSV123"/>
      <c r="BSW123"/>
      <c r="BSX123"/>
      <c r="BSY123"/>
      <c r="BSZ123"/>
      <c r="BTA123"/>
      <c r="BTB123"/>
      <c r="BTC123"/>
      <c r="BTD123"/>
      <c r="BTE123"/>
      <c r="BTF123"/>
      <c r="BTG123"/>
      <c r="BTH123"/>
      <c r="BTI123"/>
      <c r="BTJ123"/>
      <c r="BTK123"/>
      <c r="BTL123"/>
      <c r="BTM123"/>
      <c r="BTN123"/>
      <c r="BTO123"/>
      <c r="BTP123"/>
      <c r="BTQ123"/>
      <c r="BTR123"/>
      <c r="BTS123"/>
      <c r="BTT123"/>
      <c r="BTU123"/>
      <c r="BTV123"/>
      <c r="BTW123"/>
      <c r="BTX123"/>
      <c r="BTY123"/>
      <c r="BTZ123"/>
      <c r="BUA123"/>
      <c r="BUB123"/>
      <c r="BUC123"/>
      <c r="BUD123"/>
      <c r="BUE123"/>
      <c r="BUF123"/>
      <c r="BUG123"/>
      <c r="BUH123"/>
      <c r="BUI123"/>
      <c r="BUJ123"/>
      <c r="BUK123"/>
      <c r="BUL123"/>
      <c r="BUM123"/>
      <c r="BUN123"/>
      <c r="BUO123"/>
      <c r="BUP123"/>
      <c r="BUQ123"/>
      <c r="BUR123"/>
      <c r="BUS123"/>
      <c r="BUT123"/>
      <c r="BUU123"/>
      <c r="BUV123"/>
      <c r="BUW123"/>
      <c r="BUX123"/>
      <c r="BUY123"/>
      <c r="BUZ123"/>
      <c r="BVA123"/>
      <c r="BVB123"/>
      <c r="BVC123"/>
      <c r="BVD123"/>
      <c r="BVE123"/>
      <c r="BVF123"/>
      <c r="BVG123"/>
      <c r="BVH123"/>
      <c r="BVI123"/>
      <c r="BVJ123"/>
      <c r="BVK123"/>
      <c r="BVL123"/>
      <c r="BVM123"/>
      <c r="BVN123"/>
      <c r="BVO123"/>
      <c r="BVP123"/>
      <c r="BVQ123"/>
      <c r="BVR123"/>
      <c r="BVS123"/>
      <c r="BVT123"/>
      <c r="BVU123"/>
      <c r="BVV123"/>
      <c r="BVW123"/>
      <c r="BVX123"/>
      <c r="BVY123"/>
      <c r="BVZ123"/>
      <c r="BWA123"/>
      <c r="BWB123"/>
      <c r="BWC123"/>
      <c r="BWD123"/>
      <c r="BWE123"/>
      <c r="BWF123"/>
      <c r="BWG123"/>
      <c r="BWH123"/>
      <c r="BWI123"/>
      <c r="BWJ123"/>
      <c r="BWK123"/>
      <c r="BWL123"/>
      <c r="BWM123"/>
      <c r="BWN123"/>
      <c r="BWO123"/>
      <c r="BWP123"/>
      <c r="BWQ123"/>
      <c r="BWR123"/>
      <c r="BWS123"/>
      <c r="BWT123"/>
      <c r="BWU123"/>
      <c r="BWV123"/>
      <c r="BWW123"/>
      <c r="BWX123"/>
      <c r="BWY123"/>
      <c r="BWZ123"/>
      <c r="BXA123"/>
      <c r="BXB123"/>
      <c r="BXC123"/>
      <c r="BXD123"/>
      <c r="BXE123"/>
      <c r="BXF123"/>
      <c r="BXG123"/>
      <c r="BXH123"/>
      <c r="BXI123"/>
      <c r="BXJ123"/>
      <c r="BXK123"/>
      <c r="BXL123"/>
      <c r="BXM123"/>
      <c r="BXN123"/>
      <c r="BXO123"/>
      <c r="BXP123"/>
      <c r="BXQ123"/>
      <c r="BXR123"/>
      <c r="BXS123"/>
      <c r="BXT123"/>
      <c r="BXU123"/>
      <c r="BXV123"/>
      <c r="BXW123"/>
      <c r="BXX123"/>
      <c r="BXY123"/>
      <c r="BXZ123"/>
      <c r="BYA123"/>
      <c r="BYB123"/>
      <c r="BYC123"/>
      <c r="BYD123"/>
      <c r="BYE123"/>
      <c r="BYF123"/>
      <c r="BYG123"/>
      <c r="BYH123"/>
      <c r="BYI123"/>
      <c r="BYJ123"/>
      <c r="BYK123"/>
      <c r="BYL123"/>
      <c r="BYM123"/>
      <c r="BYN123"/>
      <c r="BYO123"/>
      <c r="BYP123"/>
      <c r="BYQ123"/>
      <c r="BYR123"/>
      <c r="BYS123"/>
      <c r="BYT123"/>
      <c r="BYU123"/>
      <c r="BYV123"/>
      <c r="BYW123"/>
      <c r="BYX123"/>
      <c r="BYY123"/>
      <c r="BYZ123"/>
      <c r="BZA123"/>
      <c r="BZB123"/>
      <c r="BZC123"/>
      <c r="BZD123"/>
      <c r="BZE123"/>
      <c r="BZF123"/>
      <c r="BZG123"/>
      <c r="BZH123"/>
      <c r="BZI123"/>
      <c r="BZJ123"/>
      <c r="BZK123"/>
      <c r="BZL123"/>
      <c r="BZM123"/>
      <c r="BZN123"/>
      <c r="BZO123"/>
      <c r="BZP123"/>
      <c r="BZQ123"/>
      <c r="BZR123"/>
      <c r="BZS123"/>
      <c r="BZT123"/>
      <c r="BZU123"/>
      <c r="BZV123"/>
      <c r="BZW123"/>
      <c r="BZX123"/>
      <c r="BZY123"/>
      <c r="BZZ123"/>
      <c r="CAA123"/>
      <c r="CAB123"/>
      <c r="CAC123"/>
      <c r="CAD123"/>
      <c r="CAE123"/>
      <c r="CAF123"/>
      <c r="CAG123"/>
      <c r="CAH123"/>
      <c r="CAI123"/>
      <c r="CAJ123"/>
      <c r="CAK123"/>
      <c r="CAL123"/>
      <c r="CAM123"/>
      <c r="CAN123"/>
      <c r="CAO123"/>
      <c r="CAP123"/>
      <c r="CAQ123"/>
      <c r="CAR123"/>
      <c r="CAS123"/>
      <c r="CAT123"/>
      <c r="CAU123"/>
      <c r="CAV123"/>
      <c r="CAW123"/>
      <c r="CAX123"/>
      <c r="CAY123"/>
      <c r="CAZ123"/>
      <c r="CBA123"/>
      <c r="CBB123"/>
      <c r="CBC123"/>
      <c r="CBD123"/>
      <c r="CBE123"/>
      <c r="CBF123"/>
      <c r="CBG123"/>
      <c r="CBH123"/>
      <c r="CBI123"/>
      <c r="CBJ123"/>
      <c r="CBK123"/>
      <c r="CBL123"/>
      <c r="CBM123"/>
      <c r="CBN123"/>
      <c r="CBO123"/>
      <c r="CBP123"/>
      <c r="CBQ123"/>
      <c r="CBR123"/>
      <c r="CBS123"/>
      <c r="CBT123"/>
      <c r="CBU123"/>
      <c r="CBV123"/>
      <c r="CBW123"/>
      <c r="CBX123"/>
      <c r="CBY123"/>
      <c r="CBZ123"/>
      <c r="CCA123"/>
      <c r="CCB123"/>
      <c r="CCC123"/>
      <c r="CCD123"/>
      <c r="CCE123"/>
      <c r="CCF123"/>
      <c r="CCG123"/>
      <c r="CCH123"/>
      <c r="CCI123"/>
      <c r="CCJ123"/>
      <c r="CCK123"/>
      <c r="CCL123"/>
      <c r="CCM123"/>
      <c r="CCN123"/>
      <c r="CCO123"/>
      <c r="CCP123"/>
      <c r="CCQ123"/>
      <c r="CCR123"/>
      <c r="CCS123"/>
      <c r="CCT123"/>
      <c r="CCU123"/>
      <c r="CCV123"/>
      <c r="CCW123"/>
      <c r="CCX123"/>
      <c r="CCY123"/>
      <c r="CCZ123"/>
      <c r="CDA123"/>
      <c r="CDB123"/>
      <c r="CDC123"/>
      <c r="CDD123"/>
      <c r="CDE123"/>
      <c r="CDF123"/>
      <c r="CDG123"/>
      <c r="CDH123"/>
      <c r="CDI123"/>
      <c r="CDJ123"/>
      <c r="CDK123"/>
      <c r="CDL123"/>
      <c r="CDM123"/>
      <c r="CDN123"/>
      <c r="CDO123"/>
      <c r="CDP123"/>
      <c r="CDQ123"/>
      <c r="CDR123"/>
      <c r="CDS123"/>
      <c r="CDT123"/>
      <c r="CDU123"/>
      <c r="CDV123"/>
      <c r="CDW123"/>
      <c r="CDX123"/>
      <c r="CDY123"/>
      <c r="CDZ123"/>
      <c r="CEA123"/>
      <c r="CEB123"/>
      <c r="CEC123"/>
      <c r="CED123"/>
      <c r="CEE123"/>
      <c r="CEF123"/>
      <c r="CEG123"/>
      <c r="CEH123"/>
      <c r="CEI123"/>
      <c r="CEJ123"/>
      <c r="CEK123"/>
      <c r="CEL123"/>
      <c r="CEM123"/>
      <c r="CEN123"/>
      <c r="CEO123"/>
      <c r="CEP123"/>
      <c r="CEQ123"/>
      <c r="CER123"/>
      <c r="CES123"/>
      <c r="CET123"/>
      <c r="CEU123"/>
      <c r="CEV123"/>
      <c r="CEW123"/>
      <c r="CEX123"/>
      <c r="CEY123"/>
      <c r="CEZ123"/>
      <c r="CFA123"/>
      <c r="CFB123"/>
      <c r="CFC123"/>
      <c r="CFD123"/>
      <c r="CFE123"/>
      <c r="CFF123"/>
      <c r="CFG123"/>
      <c r="CFH123"/>
      <c r="CFI123"/>
      <c r="CFJ123"/>
      <c r="CFK123"/>
      <c r="CFL123"/>
      <c r="CFM123"/>
      <c r="CFN123"/>
      <c r="CFO123"/>
      <c r="CFP123"/>
      <c r="CFQ123"/>
      <c r="CFR123"/>
      <c r="CFS123"/>
      <c r="CFT123"/>
      <c r="CFU123"/>
      <c r="CFV123"/>
      <c r="CFW123"/>
      <c r="CFX123"/>
      <c r="CFY123"/>
      <c r="CFZ123"/>
      <c r="CGA123"/>
      <c r="CGB123"/>
      <c r="CGC123"/>
      <c r="CGD123"/>
      <c r="CGE123"/>
      <c r="CGF123"/>
      <c r="CGG123"/>
      <c r="CGH123"/>
      <c r="CGI123"/>
      <c r="CGJ123"/>
      <c r="CGK123"/>
      <c r="CGL123"/>
      <c r="CGM123"/>
      <c r="CGN123"/>
      <c r="CGO123"/>
      <c r="CGP123"/>
      <c r="CGQ123"/>
      <c r="CGR123"/>
      <c r="CGS123"/>
      <c r="CGT123"/>
      <c r="CGU123"/>
      <c r="CGV123"/>
      <c r="CGW123"/>
      <c r="CGX123"/>
      <c r="CGY123"/>
      <c r="CGZ123"/>
      <c r="CHA123"/>
      <c r="CHB123"/>
      <c r="CHC123"/>
      <c r="CHD123"/>
      <c r="CHE123"/>
      <c r="CHF123"/>
      <c r="CHG123"/>
      <c r="CHH123"/>
      <c r="CHI123"/>
      <c r="CHJ123"/>
      <c r="CHK123"/>
      <c r="CHL123"/>
      <c r="CHM123"/>
      <c r="CHN123"/>
      <c r="CHO123"/>
      <c r="CHP123"/>
      <c r="CHQ123"/>
      <c r="CHR123"/>
      <c r="CHS123"/>
      <c r="CHT123"/>
      <c r="CHU123"/>
      <c r="CHV123"/>
      <c r="CHW123"/>
      <c r="CHX123"/>
      <c r="CHY123"/>
      <c r="CHZ123"/>
      <c r="CIA123"/>
      <c r="CIB123"/>
      <c r="CIC123"/>
      <c r="CID123"/>
      <c r="CIE123"/>
      <c r="CIF123"/>
      <c r="CIG123"/>
      <c r="CIH123"/>
      <c r="CII123"/>
      <c r="CIJ123"/>
      <c r="CIK123"/>
      <c r="CIL123"/>
      <c r="CIM123"/>
      <c r="CIN123"/>
      <c r="CIO123"/>
      <c r="CIP123"/>
      <c r="CIQ123"/>
      <c r="CIR123"/>
      <c r="CIS123"/>
      <c r="CIT123"/>
      <c r="CIU123"/>
      <c r="CIV123"/>
      <c r="CIW123"/>
      <c r="CIX123"/>
      <c r="CIY123"/>
      <c r="CIZ123"/>
      <c r="CJA123"/>
      <c r="CJB123"/>
      <c r="CJC123"/>
      <c r="CJD123"/>
      <c r="CJE123"/>
      <c r="CJF123"/>
      <c r="CJG123"/>
      <c r="CJH123"/>
      <c r="CJI123"/>
      <c r="CJJ123"/>
      <c r="CJK123"/>
      <c r="CJL123"/>
      <c r="CJM123"/>
      <c r="CJN123"/>
      <c r="CJO123"/>
      <c r="CJP123"/>
      <c r="CJQ123"/>
      <c r="CJR123"/>
      <c r="CJS123"/>
      <c r="CJT123"/>
      <c r="CJU123"/>
      <c r="CJV123"/>
      <c r="CJW123"/>
      <c r="CJX123"/>
      <c r="CJY123"/>
      <c r="CJZ123"/>
      <c r="CKA123"/>
      <c r="CKB123"/>
      <c r="CKC123"/>
      <c r="CKD123"/>
      <c r="CKE123"/>
      <c r="CKF123"/>
      <c r="CKG123"/>
      <c r="CKH123"/>
      <c r="CKI123"/>
      <c r="CKJ123"/>
      <c r="CKK123"/>
      <c r="CKL123"/>
      <c r="CKM123"/>
      <c r="CKN123"/>
      <c r="CKO123"/>
      <c r="CKP123"/>
      <c r="CKQ123"/>
      <c r="CKR123"/>
      <c r="CKS123"/>
      <c r="CKT123"/>
      <c r="CKU123"/>
      <c r="CKV123"/>
      <c r="CKW123"/>
      <c r="CKX123"/>
      <c r="CKY123"/>
      <c r="CKZ123"/>
      <c r="CLA123"/>
      <c r="CLB123"/>
      <c r="CLC123"/>
      <c r="CLD123"/>
      <c r="CLE123"/>
      <c r="CLF123"/>
      <c r="CLG123"/>
      <c r="CLH123"/>
      <c r="CLI123"/>
      <c r="CLJ123"/>
      <c r="CLK123"/>
      <c r="CLL123"/>
      <c r="CLM123"/>
      <c r="CLN123"/>
      <c r="CLO123"/>
      <c r="CLP123"/>
      <c r="CLQ123"/>
      <c r="CLR123"/>
      <c r="CLS123"/>
      <c r="CLT123"/>
      <c r="CLU123"/>
      <c r="CLV123"/>
      <c r="CLW123"/>
      <c r="CLX123"/>
      <c r="CLY123"/>
      <c r="CLZ123"/>
      <c r="CMA123"/>
      <c r="CMB123"/>
      <c r="CMC123"/>
      <c r="CMD123"/>
      <c r="CME123"/>
      <c r="CMF123"/>
      <c r="CMG123"/>
      <c r="CMH123"/>
      <c r="CMI123"/>
      <c r="CMJ123"/>
      <c r="CMK123"/>
      <c r="CML123"/>
      <c r="CMM123"/>
      <c r="CMN123"/>
      <c r="CMO123"/>
      <c r="CMP123"/>
      <c r="CMQ123"/>
      <c r="CMR123"/>
      <c r="CMS123"/>
      <c r="CMT123"/>
      <c r="CMU123"/>
      <c r="CMV123"/>
      <c r="CMW123"/>
      <c r="CMX123"/>
      <c r="CMY123"/>
      <c r="CMZ123"/>
      <c r="CNA123"/>
      <c r="CNB123"/>
      <c r="CNC123"/>
      <c r="CND123"/>
      <c r="CNE123"/>
      <c r="CNF123"/>
      <c r="CNG123"/>
      <c r="CNH123"/>
      <c r="CNI123"/>
      <c r="CNJ123"/>
      <c r="CNK123"/>
      <c r="CNL123"/>
      <c r="CNM123"/>
      <c r="CNN123"/>
      <c r="CNO123"/>
      <c r="CNP123"/>
      <c r="CNQ123"/>
      <c r="CNR123"/>
      <c r="CNS123"/>
      <c r="CNT123"/>
      <c r="CNU123"/>
      <c r="CNV123"/>
      <c r="CNW123"/>
      <c r="CNX123"/>
      <c r="CNY123"/>
      <c r="CNZ123"/>
      <c r="COA123"/>
      <c r="COB123"/>
      <c r="COC123"/>
      <c r="COD123"/>
      <c r="COE123"/>
      <c r="COF123"/>
      <c r="COG123"/>
      <c r="COH123"/>
      <c r="COI123"/>
      <c r="COJ123"/>
      <c r="COK123"/>
      <c r="COL123"/>
      <c r="COM123"/>
      <c r="CON123"/>
      <c r="COO123"/>
      <c r="COP123"/>
      <c r="COQ123"/>
      <c r="COR123"/>
      <c r="COS123"/>
      <c r="COT123"/>
      <c r="COU123"/>
      <c r="COV123"/>
      <c r="COW123"/>
      <c r="COX123"/>
      <c r="COY123"/>
      <c r="COZ123"/>
      <c r="CPA123"/>
      <c r="CPB123"/>
      <c r="CPC123"/>
      <c r="CPD123"/>
      <c r="CPE123"/>
      <c r="CPF123"/>
      <c r="CPG123"/>
      <c r="CPH123"/>
      <c r="CPI123"/>
      <c r="CPJ123"/>
      <c r="CPK123"/>
      <c r="CPL123"/>
      <c r="CPM123"/>
      <c r="CPN123"/>
      <c r="CPO123"/>
      <c r="CPP123"/>
      <c r="CPQ123"/>
      <c r="CPR123"/>
      <c r="CPS123"/>
      <c r="CPT123"/>
      <c r="CPU123"/>
      <c r="CPV123"/>
      <c r="CPW123"/>
      <c r="CPX123"/>
      <c r="CPY123"/>
      <c r="CPZ123"/>
      <c r="CQA123"/>
      <c r="CQB123"/>
      <c r="CQC123"/>
      <c r="CQD123"/>
      <c r="CQE123"/>
      <c r="CQF123"/>
      <c r="CQG123"/>
      <c r="CQH123"/>
      <c r="CQI123"/>
      <c r="CQJ123"/>
      <c r="CQK123"/>
      <c r="CQL123"/>
      <c r="CQM123"/>
      <c r="CQN123"/>
      <c r="CQO123"/>
      <c r="CQP123"/>
      <c r="CQQ123"/>
      <c r="CQR123"/>
      <c r="CQS123"/>
      <c r="CQT123"/>
      <c r="CQU123"/>
      <c r="CQV123"/>
      <c r="CQW123"/>
      <c r="CQX123"/>
      <c r="CQY123"/>
      <c r="CQZ123"/>
      <c r="CRA123"/>
      <c r="CRB123"/>
      <c r="CRC123"/>
      <c r="CRD123"/>
      <c r="CRE123"/>
      <c r="CRF123"/>
      <c r="CRG123"/>
      <c r="CRH123"/>
      <c r="CRI123"/>
      <c r="CRJ123"/>
      <c r="CRK123"/>
      <c r="CRL123"/>
      <c r="CRM123"/>
      <c r="CRN123"/>
      <c r="CRO123"/>
      <c r="CRP123"/>
      <c r="CRQ123"/>
      <c r="CRR123"/>
      <c r="CRS123"/>
      <c r="CRT123"/>
      <c r="CRU123"/>
      <c r="CRV123"/>
      <c r="CRW123"/>
      <c r="CRX123"/>
      <c r="CRY123"/>
      <c r="CRZ123"/>
      <c r="CSA123"/>
      <c r="CSB123"/>
      <c r="CSC123"/>
      <c r="CSD123"/>
      <c r="CSE123"/>
      <c r="CSF123"/>
      <c r="CSG123"/>
      <c r="CSH123"/>
      <c r="CSI123"/>
      <c r="CSJ123"/>
      <c r="CSK123"/>
      <c r="CSL123"/>
      <c r="CSM123"/>
      <c r="CSN123"/>
      <c r="CSO123"/>
      <c r="CSP123"/>
      <c r="CSQ123"/>
      <c r="CSR123"/>
      <c r="CSS123"/>
      <c r="CST123"/>
      <c r="CSU123"/>
      <c r="CSV123"/>
      <c r="CSW123"/>
      <c r="CSX123"/>
      <c r="CSY123"/>
      <c r="CSZ123"/>
      <c r="CTA123"/>
      <c r="CTB123"/>
      <c r="CTC123"/>
      <c r="CTD123"/>
      <c r="CTE123"/>
      <c r="CTF123"/>
      <c r="CTG123"/>
      <c r="CTH123"/>
      <c r="CTI123"/>
      <c r="CTJ123"/>
      <c r="CTK123"/>
      <c r="CTL123"/>
      <c r="CTM123"/>
      <c r="CTN123"/>
      <c r="CTO123"/>
      <c r="CTP123"/>
      <c r="CTQ123"/>
      <c r="CTR123"/>
      <c r="CTS123"/>
      <c r="CTT123"/>
      <c r="CTU123"/>
      <c r="CTV123"/>
      <c r="CTW123"/>
      <c r="CTX123"/>
      <c r="CTY123"/>
      <c r="CTZ123"/>
      <c r="CUA123"/>
      <c r="CUB123"/>
      <c r="CUC123"/>
      <c r="CUD123"/>
      <c r="CUE123"/>
      <c r="CUF123"/>
      <c r="CUG123"/>
      <c r="CUH123"/>
      <c r="CUI123"/>
      <c r="CUJ123"/>
      <c r="CUK123"/>
      <c r="CUL123"/>
      <c r="CUM123"/>
      <c r="CUN123"/>
      <c r="CUO123"/>
      <c r="CUP123"/>
      <c r="CUQ123"/>
      <c r="CUR123"/>
      <c r="CUS123"/>
      <c r="CUT123"/>
      <c r="CUU123"/>
      <c r="CUV123"/>
      <c r="CUW123"/>
      <c r="CUX123"/>
      <c r="CUY123"/>
      <c r="CUZ123"/>
      <c r="CVA123"/>
      <c r="CVB123"/>
      <c r="CVC123"/>
      <c r="CVD123"/>
      <c r="CVE123"/>
      <c r="CVF123"/>
      <c r="CVG123"/>
      <c r="CVH123"/>
      <c r="CVI123"/>
      <c r="CVJ123"/>
      <c r="CVK123"/>
      <c r="CVL123"/>
      <c r="CVM123"/>
      <c r="CVN123"/>
      <c r="CVO123"/>
      <c r="CVP123"/>
      <c r="CVQ123"/>
      <c r="CVR123"/>
      <c r="CVS123"/>
      <c r="CVT123"/>
      <c r="CVU123"/>
      <c r="CVV123"/>
      <c r="CVW123"/>
      <c r="CVX123"/>
      <c r="CVY123"/>
      <c r="CVZ123"/>
      <c r="CWA123"/>
      <c r="CWB123"/>
      <c r="CWC123"/>
      <c r="CWD123"/>
      <c r="CWE123"/>
      <c r="CWF123"/>
      <c r="CWG123"/>
      <c r="CWH123"/>
      <c r="CWI123"/>
      <c r="CWJ123"/>
      <c r="CWK123"/>
      <c r="CWL123"/>
      <c r="CWM123"/>
      <c r="CWN123"/>
      <c r="CWO123"/>
      <c r="CWP123"/>
      <c r="CWQ123"/>
      <c r="CWR123"/>
      <c r="CWS123"/>
      <c r="CWT123"/>
      <c r="CWU123"/>
      <c r="CWV123"/>
      <c r="CWW123"/>
      <c r="CWX123"/>
      <c r="CWY123"/>
      <c r="CWZ123"/>
      <c r="CXA123"/>
      <c r="CXB123"/>
      <c r="CXC123"/>
      <c r="CXD123"/>
      <c r="CXE123"/>
      <c r="CXF123"/>
      <c r="CXG123"/>
      <c r="CXH123"/>
      <c r="CXI123"/>
      <c r="CXJ123"/>
      <c r="CXK123"/>
      <c r="CXL123"/>
      <c r="CXM123"/>
      <c r="CXN123"/>
      <c r="CXO123"/>
      <c r="CXP123"/>
      <c r="CXQ123"/>
      <c r="CXR123"/>
      <c r="CXS123"/>
      <c r="CXT123"/>
      <c r="CXU123"/>
      <c r="CXV123"/>
      <c r="CXW123"/>
      <c r="CXX123"/>
      <c r="CXY123"/>
      <c r="CXZ123"/>
      <c r="CYA123"/>
      <c r="CYB123"/>
      <c r="CYC123"/>
      <c r="CYD123"/>
      <c r="CYE123"/>
      <c r="CYF123"/>
      <c r="CYG123"/>
      <c r="CYH123"/>
      <c r="CYI123"/>
      <c r="CYJ123"/>
      <c r="CYK123"/>
      <c r="CYL123"/>
      <c r="CYM123"/>
      <c r="CYN123"/>
      <c r="CYO123"/>
      <c r="CYP123"/>
      <c r="CYQ123"/>
      <c r="CYR123"/>
      <c r="CYS123"/>
      <c r="CYT123"/>
      <c r="CYU123"/>
      <c r="CYV123"/>
      <c r="CYW123"/>
      <c r="CYX123"/>
      <c r="CYY123"/>
      <c r="CYZ123"/>
      <c r="CZA123"/>
      <c r="CZB123"/>
      <c r="CZC123"/>
      <c r="CZD123"/>
      <c r="CZE123"/>
      <c r="CZF123"/>
      <c r="CZG123"/>
      <c r="CZH123"/>
      <c r="CZI123"/>
      <c r="CZJ123"/>
      <c r="CZK123"/>
      <c r="CZL123"/>
      <c r="CZM123"/>
      <c r="CZN123"/>
      <c r="CZO123"/>
      <c r="CZP123"/>
      <c r="CZQ123"/>
      <c r="CZR123"/>
      <c r="CZS123"/>
      <c r="CZT123"/>
      <c r="CZU123"/>
      <c r="CZV123"/>
      <c r="CZW123"/>
      <c r="CZX123"/>
      <c r="CZY123"/>
      <c r="CZZ123"/>
      <c r="DAA123"/>
      <c r="DAB123"/>
      <c r="DAC123"/>
      <c r="DAD123"/>
      <c r="DAE123"/>
      <c r="DAF123"/>
      <c r="DAG123"/>
      <c r="DAH123"/>
      <c r="DAI123"/>
      <c r="DAJ123"/>
      <c r="DAK123"/>
      <c r="DAL123"/>
      <c r="DAM123"/>
      <c r="DAN123"/>
      <c r="DAO123"/>
      <c r="DAP123"/>
      <c r="DAQ123"/>
      <c r="DAR123"/>
      <c r="DAS123"/>
      <c r="DAT123"/>
      <c r="DAU123"/>
      <c r="DAV123"/>
      <c r="DAW123"/>
      <c r="DAX123"/>
      <c r="DAY123"/>
      <c r="DAZ123"/>
      <c r="DBA123"/>
      <c r="DBB123"/>
      <c r="DBC123"/>
      <c r="DBD123"/>
      <c r="DBE123"/>
      <c r="DBF123"/>
      <c r="DBG123"/>
      <c r="DBH123"/>
      <c r="DBI123"/>
      <c r="DBJ123"/>
      <c r="DBK123"/>
      <c r="DBL123"/>
      <c r="DBM123"/>
      <c r="DBN123"/>
      <c r="DBO123"/>
      <c r="DBP123"/>
      <c r="DBQ123"/>
      <c r="DBR123"/>
      <c r="DBS123"/>
      <c r="DBT123"/>
      <c r="DBU123"/>
      <c r="DBV123"/>
      <c r="DBW123"/>
      <c r="DBX123"/>
      <c r="DBY123"/>
      <c r="DBZ123"/>
      <c r="DCA123"/>
      <c r="DCB123"/>
      <c r="DCC123"/>
      <c r="DCD123"/>
      <c r="DCE123"/>
      <c r="DCF123"/>
      <c r="DCG123"/>
      <c r="DCH123"/>
      <c r="DCI123"/>
      <c r="DCJ123"/>
      <c r="DCK123"/>
      <c r="DCL123"/>
      <c r="DCM123"/>
      <c r="DCN123"/>
      <c r="DCO123"/>
      <c r="DCP123"/>
      <c r="DCQ123"/>
      <c r="DCR123"/>
      <c r="DCS123"/>
      <c r="DCT123"/>
      <c r="DCU123"/>
      <c r="DCV123"/>
      <c r="DCW123"/>
      <c r="DCX123"/>
      <c r="DCY123"/>
      <c r="DCZ123"/>
      <c r="DDA123"/>
      <c r="DDB123"/>
      <c r="DDC123"/>
      <c r="DDD123"/>
      <c r="DDE123"/>
      <c r="DDF123"/>
      <c r="DDG123"/>
      <c r="DDH123"/>
      <c r="DDI123"/>
      <c r="DDJ123"/>
      <c r="DDK123"/>
      <c r="DDL123"/>
      <c r="DDM123"/>
      <c r="DDN123"/>
      <c r="DDO123"/>
      <c r="DDP123"/>
      <c r="DDQ123"/>
      <c r="DDR123"/>
      <c r="DDS123"/>
      <c r="DDT123"/>
      <c r="DDU123"/>
      <c r="DDV123"/>
      <c r="DDW123"/>
      <c r="DDX123"/>
      <c r="DDY123"/>
      <c r="DDZ123"/>
      <c r="DEA123"/>
      <c r="DEB123"/>
      <c r="DEC123"/>
      <c r="DED123"/>
      <c r="DEE123"/>
      <c r="DEF123"/>
      <c r="DEG123"/>
      <c r="DEH123"/>
      <c r="DEI123"/>
      <c r="DEJ123"/>
      <c r="DEK123"/>
      <c r="DEL123"/>
      <c r="DEM123"/>
      <c r="DEN123"/>
      <c r="DEO123"/>
      <c r="DEP123"/>
      <c r="DEQ123"/>
      <c r="DER123"/>
      <c r="DES123"/>
      <c r="DET123"/>
      <c r="DEU123"/>
      <c r="DEV123"/>
      <c r="DEW123"/>
      <c r="DEX123"/>
      <c r="DEY123"/>
      <c r="DEZ123"/>
      <c r="DFA123"/>
      <c r="DFB123"/>
      <c r="DFC123"/>
      <c r="DFD123"/>
      <c r="DFE123"/>
      <c r="DFF123"/>
      <c r="DFG123"/>
      <c r="DFH123"/>
      <c r="DFI123"/>
      <c r="DFJ123"/>
      <c r="DFK123"/>
      <c r="DFL123"/>
      <c r="DFM123"/>
      <c r="DFN123"/>
      <c r="DFO123"/>
      <c r="DFP123"/>
      <c r="DFQ123"/>
      <c r="DFR123"/>
      <c r="DFS123"/>
      <c r="DFT123"/>
      <c r="DFU123"/>
      <c r="DFV123"/>
      <c r="DFW123"/>
      <c r="DFX123"/>
      <c r="DFY123"/>
      <c r="DFZ123"/>
      <c r="DGA123"/>
      <c r="DGB123"/>
      <c r="DGC123"/>
      <c r="DGD123"/>
      <c r="DGE123"/>
      <c r="DGF123"/>
      <c r="DGG123"/>
      <c r="DGH123"/>
      <c r="DGI123"/>
      <c r="DGJ123"/>
      <c r="DGK123"/>
      <c r="DGL123"/>
      <c r="DGM123"/>
      <c r="DGN123"/>
      <c r="DGO123"/>
      <c r="DGP123"/>
      <c r="DGQ123"/>
      <c r="DGR123"/>
      <c r="DGS123"/>
      <c r="DGT123"/>
      <c r="DGU123"/>
      <c r="DGV123"/>
      <c r="DGW123"/>
      <c r="DGX123"/>
      <c r="DGY123"/>
      <c r="DGZ123"/>
      <c r="DHA123"/>
      <c r="DHB123"/>
      <c r="DHC123"/>
      <c r="DHD123"/>
      <c r="DHE123"/>
      <c r="DHF123"/>
      <c r="DHG123"/>
      <c r="DHH123"/>
      <c r="DHI123"/>
      <c r="DHJ123"/>
      <c r="DHK123"/>
      <c r="DHL123"/>
      <c r="DHM123"/>
      <c r="DHN123"/>
      <c r="DHO123"/>
      <c r="DHP123"/>
      <c r="DHQ123"/>
      <c r="DHR123"/>
      <c r="DHS123"/>
      <c r="DHT123"/>
      <c r="DHU123"/>
      <c r="DHV123"/>
      <c r="DHW123"/>
      <c r="DHX123"/>
      <c r="DHY123"/>
      <c r="DHZ123"/>
      <c r="DIA123"/>
      <c r="DIB123"/>
      <c r="DIC123"/>
      <c r="DID123"/>
      <c r="DIE123"/>
      <c r="DIF123"/>
      <c r="DIG123"/>
      <c r="DIH123"/>
      <c r="DII123"/>
      <c r="DIJ123"/>
      <c r="DIK123"/>
      <c r="DIL123"/>
      <c r="DIM123"/>
      <c r="DIN123"/>
      <c r="DIO123"/>
      <c r="DIP123"/>
      <c r="DIQ123"/>
      <c r="DIR123"/>
      <c r="DIS123"/>
      <c r="DIT123"/>
      <c r="DIU123"/>
      <c r="DIV123"/>
      <c r="DIW123"/>
      <c r="DIX123"/>
      <c r="DIY123"/>
      <c r="DIZ123"/>
      <c r="DJA123"/>
      <c r="DJB123"/>
      <c r="DJC123"/>
      <c r="DJD123"/>
      <c r="DJE123"/>
      <c r="DJF123"/>
      <c r="DJG123"/>
      <c r="DJH123"/>
      <c r="DJI123"/>
      <c r="DJJ123"/>
      <c r="DJK123"/>
      <c r="DJL123"/>
      <c r="DJM123"/>
      <c r="DJN123"/>
      <c r="DJO123"/>
      <c r="DJP123"/>
      <c r="DJQ123"/>
      <c r="DJR123"/>
      <c r="DJS123"/>
      <c r="DJT123"/>
      <c r="DJU123"/>
      <c r="DJV123"/>
      <c r="DJW123"/>
      <c r="DJX123"/>
      <c r="DJY123"/>
      <c r="DJZ123"/>
      <c r="DKA123"/>
      <c r="DKB123"/>
      <c r="DKC123"/>
      <c r="DKD123"/>
      <c r="DKE123"/>
      <c r="DKF123"/>
      <c r="DKG123"/>
      <c r="DKH123"/>
      <c r="DKI123"/>
      <c r="DKJ123"/>
      <c r="DKK123"/>
      <c r="DKL123"/>
      <c r="DKM123"/>
      <c r="DKN123"/>
      <c r="DKO123"/>
      <c r="DKP123"/>
      <c r="DKQ123"/>
      <c r="DKR123"/>
      <c r="DKS123"/>
      <c r="DKT123"/>
      <c r="DKU123"/>
      <c r="DKV123"/>
      <c r="DKW123"/>
      <c r="DKX123"/>
      <c r="DKY123"/>
      <c r="DKZ123"/>
      <c r="DLA123"/>
      <c r="DLB123"/>
      <c r="DLC123"/>
      <c r="DLD123"/>
      <c r="DLE123"/>
      <c r="DLF123"/>
      <c r="DLG123"/>
      <c r="DLH123"/>
      <c r="DLI123"/>
      <c r="DLJ123"/>
      <c r="DLK123"/>
      <c r="DLL123"/>
      <c r="DLM123"/>
      <c r="DLN123"/>
      <c r="DLO123"/>
      <c r="DLP123"/>
      <c r="DLQ123"/>
      <c r="DLR123"/>
      <c r="DLS123"/>
      <c r="DLT123"/>
      <c r="DLU123"/>
      <c r="DLV123"/>
      <c r="DLW123"/>
      <c r="DLX123"/>
      <c r="DLY123"/>
      <c r="DLZ123"/>
      <c r="DMA123"/>
      <c r="DMB123"/>
      <c r="DMC123"/>
      <c r="DMD123"/>
      <c r="DME123"/>
      <c r="DMF123"/>
      <c r="DMG123"/>
      <c r="DMH123"/>
      <c r="DMI123"/>
      <c r="DMJ123"/>
      <c r="DMK123"/>
      <c r="DML123"/>
      <c r="DMM123"/>
      <c r="DMN123"/>
      <c r="DMO123"/>
      <c r="DMP123"/>
      <c r="DMQ123"/>
      <c r="DMR123"/>
      <c r="DMS123"/>
      <c r="DMT123"/>
      <c r="DMU123"/>
      <c r="DMV123"/>
      <c r="DMW123"/>
      <c r="DMX123"/>
      <c r="DMY123"/>
      <c r="DMZ123"/>
      <c r="DNA123"/>
      <c r="DNB123"/>
      <c r="DNC123"/>
      <c r="DND123"/>
      <c r="DNE123"/>
      <c r="DNF123"/>
      <c r="DNG123"/>
      <c r="DNH123"/>
      <c r="DNI123"/>
      <c r="DNJ123"/>
      <c r="DNK123"/>
      <c r="DNL123"/>
      <c r="DNM123"/>
      <c r="DNN123"/>
      <c r="DNO123"/>
      <c r="DNP123"/>
      <c r="DNQ123"/>
      <c r="DNR123"/>
      <c r="DNS123"/>
      <c r="DNT123"/>
      <c r="DNU123"/>
      <c r="DNV123"/>
      <c r="DNW123"/>
      <c r="DNX123"/>
      <c r="DNY123"/>
      <c r="DNZ123"/>
      <c r="DOA123"/>
      <c r="DOB123"/>
      <c r="DOC123"/>
      <c r="DOD123"/>
      <c r="DOE123"/>
      <c r="DOF123"/>
      <c r="DOG123"/>
      <c r="DOH123"/>
      <c r="DOI123"/>
      <c r="DOJ123"/>
      <c r="DOK123"/>
      <c r="DOL123"/>
      <c r="DOM123"/>
      <c r="DON123"/>
      <c r="DOO123"/>
      <c r="DOP123"/>
      <c r="DOQ123"/>
      <c r="DOR123"/>
      <c r="DOS123"/>
      <c r="DOT123"/>
      <c r="DOU123"/>
      <c r="DOV123"/>
      <c r="DOW123"/>
      <c r="DOX123"/>
      <c r="DOY123"/>
      <c r="DOZ123"/>
      <c r="DPA123"/>
      <c r="DPB123"/>
      <c r="DPC123"/>
      <c r="DPD123"/>
      <c r="DPE123"/>
      <c r="DPF123"/>
      <c r="DPG123"/>
      <c r="DPH123"/>
      <c r="DPI123"/>
      <c r="DPJ123"/>
      <c r="DPK123"/>
      <c r="DPL123"/>
      <c r="DPM123"/>
      <c r="DPN123"/>
      <c r="DPO123"/>
      <c r="DPP123"/>
      <c r="DPQ123"/>
      <c r="DPR123"/>
      <c r="DPS123"/>
      <c r="DPT123"/>
      <c r="DPU123"/>
      <c r="DPV123"/>
      <c r="DPW123"/>
      <c r="DPX123"/>
      <c r="DPY123"/>
      <c r="DPZ123"/>
      <c r="DQA123"/>
      <c r="DQB123"/>
      <c r="DQC123"/>
      <c r="DQD123"/>
      <c r="DQE123"/>
      <c r="DQF123"/>
      <c r="DQG123"/>
      <c r="DQH123"/>
      <c r="DQI123"/>
      <c r="DQJ123"/>
      <c r="DQK123"/>
      <c r="DQL123"/>
      <c r="DQM123"/>
      <c r="DQN123"/>
      <c r="DQO123"/>
      <c r="DQP123"/>
      <c r="DQQ123"/>
      <c r="DQR123"/>
      <c r="DQS123"/>
      <c r="DQT123"/>
      <c r="DQU123"/>
      <c r="DQV123"/>
      <c r="DQW123"/>
      <c r="DQX123"/>
      <c r="DQY123"/>
      <c r="DQZ123"/>
      <c r="DRA123"/>
      <c r="DRB123"/>
      <c r="DRC123"/>
      <c r="DRD123"/>
      <c r="DRE123"/>
      <c r="DRF123"/>
      <c r="DRG123"/>
      <c r="DRH123"/>
      <c r="DRI123"/>
      <c r="DRJ123"/>
      <c r="DRK123"/>
      <c r="DRL123"/>
      <c r="DRM123"/>
      <c r="DRN123"/>
      <c r="DRO123"/>
      <c r="DRP123"/>
      <c r="DRQ123"/>
      <c r="DRR123"/>
      <c r="DRS123"/>
      <c r="DRT123"/>
      <c r="DRU123"/>
      <c r="DRV123"/>
      <c r="DRW123"/>
      <c r="DRX123"/>
      <c r="DRY123"/>
      <c r="DRZ123"/>
      <c r="DSA123"/>
      <c r="DSB123"/>
      <c r="DSC123"/>
      <c r="DSD123"/>
      <c r="DSE123"/>
      <c r="DSF123"/>
      <c r="DSG123"/>
      <c r="DSH123"/>
      <c r="DSI123"/>
      <c r="DSJ123"/>
      <c r="DSK123"/>
      <c r="DSL123"/>
      <c r="DSM123"/>
      <c r="DSN123"/>
      <c r="DSO123"/>
      <c r="DSP123"/>
      <c r="DSQ123"/>
      <c r="DSR123"/>
      <c r="DSS123"/>
      <c r="DST123"/>
      <c r="DSU123"/>
      <c r="DSV123"/>
      <c r="DSW123"/>
      <c r="DSX123"/>
      <c r="DSY123"/>
      <c r="DSZ123"/>
      <c r="DTA123"/>
      <c r="DTB123"/>
      <c r="DTC123"/>
      <c r="DTD123"/>
      <c r="DTE123"/>
      <c r="DTF123"/>
      <c r="DTG123"/>
      <c r="DTH123"/>
      <c r="DTI123"/>
      <c r="DTJ123"/>
      <c r="DTK123"/>
      <c r="DTL123"/>
    </row>
    <row r="124" spans="1:3236" ht="46.5" x14ac:dyDescent="0.7">
      <c r="A124" s="66">
        <v>43892</v>
      </c>
      <c r="B124" s="66">
        <v>43892</v>
      </c>
      <c r="C124" s="62" t="s">
        <v>21</v>
      </c>
      <c r="D124" s="62">
        <v>44120000</v>
      </c>
      <c r="E124" s="63" t="s">
        <v>147</v>
      </c>
      <c r="F124" s="62" t="s">
        <v>28</v>
      </c>
      <c r="G124" s="64">
        <v>170</v>
      </c>
      <c r="H124" s="64">
        <f t="shared" si="8"/>
        <v>680</v>
      </c>
      <c r="I124" s="62">
        <v>5</v>
      </c>
      <c r="J124" s="62">
        <v>1</v>
      </c>
      <c r="K124" s="65">
        <v>4</v>
      </c>
      <c r="L124" s="35"/>
      <c r="M124" s="31"/>
      <c r="N124" s="32">
        <f t="shared" si="5"/>
        <v>4</v>
      </c>
      <c r="O124" s="33"/>
      <c r="P124" s="34">
        <v>34</v>
      </c>
      <c r="Q124" s="10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  <c r="IS124" s="7"/>
      <c r="IT124" s="7"/>
      <c r="IU124" s="7"/>
      <c r="IV124" s="7"/>
      <c r="IW124" s="7"/>
      <c r="IX124" s="7"/>
      <c r="IY124" s="7"/>
      <c r="IZ124" s="7"/>
      <c r="JA124" s="7"/>
      <c r="JB124" s="7"/>
      <c r="JC124" s="7"/>
      <c r="JD124" s="7"/>
      <c r="JE124" s="7"/>
      <c r="JF124" s="7"/>
      <c r="JG124" s="7"/>
      <c r="JH124" s="7"/>
      <c r="JI124" s="7"/>
      <c r="JJ124" s="7"/>
      <c r="JK124" s="7"/>
      <c r="JL124" s="7"/>
      <c r="JM124" s="7"/>
      <c r="JN124" s="7"/>
      <c r="JO124" s="7"/>
      <c r="JP124" s="7"/>
      <c r="JQ124" s="7"/>
      <c r="JR124" s="7"/>
      <c r="JS124" s="7"/>
      <c r="JT124" s="7"/>
      <c r="JU124" s="7"/>
      <c r="JV124" s="7"/>
      <c r="JW124" s="7"/>
      <c r="JX124" s="7"/>
      <c r="JY124" s="7"/>
      <c r="JZ124" s="7"/>
      <c r="KA124" s="7"/>
      <c r="KB124" s="7"/>
      <c r="KC124" s="7"/>
      <c r="KD124" s="7"/>
      <c r="KE124" s="7"/>
      <c r="KF124" s="7"/>
      <c r="KG124" s="7"/>
      <c r="KH124" s="7"/>
      <c r="KI124" s="7"/>
      <c r="KJ124" s="7"/>
      <c r="KK124" s="7"/>
      <c r="KL124" s="7"/>
      <c r="KM124" s="7"/>
      <c r="KN124" s="7"/>
      <c r="KO124" s="7"/>
      <c r="KP124" s="7"/>
      <c r="KQ124" s="7"/>
      <c r="KR124" s="7"/>
      <c r="KS124" s="7"/>
      <c r="KT124" s="7"/>
      <c r="KU124" s="7"/>
      <c r="KV124" s="7"/>
      <c r="KW124" s="7"/>
      <c r="KX124" s="7"/>
      <c r="KY124" s="7"/>
      <c r="KZ124" s="7"/>
      <c r="LA124" s="7"/>
      <c r="LB124" s="7"/>
      <c r="LC124" s="7"/>
      <c r="LD124" s="7"/>
      <c r="LE124" s="7"/>
      <c r="LF124" s="7"/>
      <c r="LG124" s="7"/>
      <c r="LH124" s="7"/>
      <c r="LI124" s="7"/>
      <c r="LJ124" s="7"/>
      <c r="LK124" s="7"/>
      <c r="LL124" s="7"/>
      <c r="LM124" s="7"/>
      <c r="LN124" s="7"/>
      <c r="LO124" s="7"/>
      <c r="LP124" s="7"/>
      <c r="LQ124" s="7"/>
      <c r="LR124" s="7"/>
      <c r="LS124" s="7"/>
      <c r="LT124" s="7"/>
      <c r="LU124" s="7"/>
      <c r="LV124" s="7"/>
      <c r="LW124" s="7"/>
      <c r="LX124" s="7"/>
      <c r="LY124" s="7"/>
      <c r="LZ124" s="7"/>
      <c r="MA124" s="7"/>
      <c r="MB124" s="7"/>
      <c r="MC124" s="7"/>
      <c r="MD124" s="7"/>
      <c r="ME124" s="7"/>
      <c r="MF124" s="7"/>
      <c r="MG124" s="7"/>
      <c r="MH124" s="7"/>
      <c r="MI124" s="7"/>
      <c r="MJ124" s="7"/>
      <c r="MK124" s="7"/>
      <c r="ML124" s="7"/>
      <c r="MM124" s="7"/>
      <c r="MN124" s="7"/>
      <c r="MO124" s="7"/>
      <c r="MP124" s="7"/>
      <c r="MQ124" s="7"/>
      <c r="MR124" s="7"/>
      <c r="MS124" s="7"/>
      <c r="MT124" s="7"/>
      <c r="MU124" s="7"/>
      <c r="MV124" s="7"/>
      <c r="MW124" s="7"/>
      <c r="MX124" s="7"/>
      <c r="MY124" s="7"/>
      <c r="MZ124" s="7"/>
      <c r="NA124" s="7"/>
      <c r="NB124" s="7"/>
      <c r="NC124" s="7"/>
      <c r="ND124" s="7"/>
      <c r="NE124" s="7"/>
      <c r="NF124" s="7"/>
      <c r="NG124" s="7"/>
      <c r="NH124" s="7"/>
      <c r="NI124" s="7"/>
      <c r="NJ124" s="7"/>
      <c r="NK124" s="7"/>
      <c r="NL124" s="7"/>
      <c r="NM124" s="7"/>
      <c r="NN124" s="7"/>
      <c r="NO124" s="7"/>
      <c r="NP124" s="7"/>
      <c r="NQ124" s="7"/>
      <c r="NR124" s="7"/>
      <c r="NS124" s="7"/>
      <c r="NT124" s="7"/>
      <c r="NU124" s="7"/>
      <c r="NV124" s="7"/>
      <c r="NW124" s="7"/>
      <c r="NX124" s="7"/>
      <c r="NY124" s="7"/>
      <c r="NZ124" s="7"/>
      <c r="OA124" s="7"/>
      <c r="OB124" s="7"/>
      <c r="OC124" s="7"/>
      <c r="OD124" s="7"/>
      <c r="OE124" s="7"/>
      <c r="OF124" s="7"/>
      <c r="OG124" s="7"/>
      <c r="OH124" s="7"/>
      <c r="OI124" s="7"/>
      <c r="OJ124" s="7"/>
      <c r="OK124" s="7"/>
      <c r="OL124" s="7"/>
      <c r="OM124" s="7"/>
      <c r="ON124" s="7"/>
      <c r="OO124" s="7"/>
      <c r="OP124" s="7"/>
      <c r="OQ124" s="7"/>
      <c r="OR124" s="7"/>
      <c r="OS124" s="7"/>
      <c r="OT124" s="7"/>
      <c r="OU124" s="7"/>
      <c r="OV124" s="7"/>
      <c r="OW124" s="7"/>
      <c r="OX124" s="7"/>
      <c r="OY124" s="7"/>
      <c r="OZ124" s="7"/>
      <c r="PA124" s="7"/>
      <c r="PB124" s="7"/>
      <c r="PC124" s="7"/>
      <c r="PD124" s="7"/>
      <c r="PE124" s="7"/>
      <c r="PF124" s="7"/>
      <c r="PG124" s="7"/>
      <c r="PH124" s="7"/>
      <c r="PI124" s="7"/>
      <c r="PJ124" s="7"/>
      <c r="PK124" s="7"/>
      <c r="PL124" s="7"/>
      <c r="PM124" s="7"/>
      <c r="PN124" s="7"/>
      <c r="PO124" s="7"/>
      <c r="PP124" s="7"/>
      <c r="PQ124" s="7"/>
      <c r="PR124" s="7"/>
      <c r="PS124" s="7"/>
      <c r="PT124" s="7"/>
      <c r="PU124" s="7"/>
      <c r="PV124" s="7"/>
      <c r="PW124" s="7"/>
      <c r="PX124" s="7"/>
      <c r="PY124" s="7"/>
      <c r="PZ124" s="7"/>
      <c r="QA124" s="7"/>
      <c r="QB124" s="7"/>
      <c r="QC124" s="7"/>
      <c r="QD124" s="7"/>
      <c r="QE124" s="7"/>
      <c r="QF124" s="7"/>
      <c r="QG124" s="7"/>
      <c r="QH124" s="7"/>
      <c r="QI124" s="7"/>
      <c r="QJ124" s="7"/>
      <c r="QK124" s="7"/>
      <c r="QL124" s="7"/>
      <c r="QM124" s="7"/>
      <c r="QN124" s="7"/>
      <c r="QO124" s="7"/>
      <c r="QP124" s="7"/>
      <c r="QQ124" s="7"/>
      <c r="QR124" s="7"/>
      <c r="QS124" s="7"/>
      <c r="QT124" s="7"/>
      <c r="QU124" s="7"/>
      <c r="QV124" s="7"/>
      <c r="QW124" s="7"/>
      <c r="QX124" s="7"/>
      <c r="QY124" s="7"/>
      <c r="QZ124" s="7"/>
      <c r="RA124" s="7"/>
      <c r="RB124" s="7"/>
      <c r="RC124" s="7"/>
      <c r="RD124" s="7"/>
      <c r="RE124" s="7"/>
      <c r="RF124" s="7"/>
      <c r="RG124" s="7"/>
      <c r="RH124" s="7"/>
      <c r="RI124" s="7"/>
      <c r="RJ124" s="7"/>
      <c r="RK124" s="7"/>
      <c r="RL124" s="7"/>
      <c r="RM124" s="7"/>
      <c r="RN124" s="7"/>
      <c r="RO124" s="7"/>
      <c r="RP124" s="7"/>
      <c r="RQ124" s="7"/>
      <c r="RR124" s="7"/>
      <c r="RS124" s="7"/>
      <c r="RT124" s="7"/>
      <c r="RU124" s="7"/>
      <c r="RV124" s="7"/>
      <c r="RW124" s="7"/>
      <c r="RX124" s="7"/>
      <c r="RY124" s="7"/>
      <c r="RZ124" s="7"/>
      <c r="SA124" s="7"/>
      <c r="SB124" s="7"/>
      <c r="SC124" s="7"/>
      <c r="SD124" s="7"/>
      <c r="SE124" s="7"/>
      <c r="SF124" s="7"/>
      <c r="SG124" s="7"/>
      <c r="SH124" s="7"/>
      <c r="SI124" s="7"/>
      <c r="SJ124" s="7"/>
      <c r="SK124" s="7"/>
      <c r="SL124" s="7"/>
      <c r="SM124" s="7"/>
      <c r="SN124" s="7"/>
      <c r="SO124" s="7"/>
      <c r="SP124" s="7"/>
      <c r="SQ124" s="7"/>
      <c r="SR124" s="7"/>
      <c r="SS124" s="7"/>
      <c r="ST124" s="7"/>
      <c r="SU124" s="7"/>
      <c r="SV124" s="7"/>
      <c r="SW124" s="7"/>
      <c r="SX124" s="7"/>
      <c r="SY124" s="7"/>
      <c r="SZ124" s="7"/>
      <c r="TA124" s="7"/>
      <c r="TB124" s="7"/>
      <c r="TC124" s="7"/>
      <c r="TD124" s="7"/>
      <c r="TE124" s="7"/>
      <c r="TF124" s="7"/>
      <c r="TG124" s="7"/>
      <c r="TH124" s="7"/>
      <c r="TI124" s="7"/>
      <c r="TJ124" s="7"/>
      <c r="TK124" s="7"/>
      <c r="TL124" s="7"/>
      <c r="TM124" s="7"/>
      <c r="TN124" s="7"/>
      <c r="TO124" s="7"/>
      <c r="TP124" s="7"/>
      <c r="TQ124" s="7"/>
      <c r="TR124" s="7"/>
      <c r="TS124" s="7"/>
      <c r="TT124" s="7"/>
      <c r="TU124" s="7"/>
      <c r="TV124" s="7"/>
      <c r="TW124" s="7"/>
      <c r="TX124" s="7"/>
      <c r="TY124" s="7"/>
      <c r="TZ124" s="7"/>
      <c r="UA124" s="7"/>
      <c r="UB124" s="7"/>
      <c r="UC124" s="7"/>
      <c r="UD124" s="7"/>
      <c r="UE124" s="7"/>
      <c r="UF124" s="7"/>
      <c r="UG124" s="7"/>
      <c r="UH124" s="7"/>
      <c r="UI124" s="7"/>
      <c r="UJ124" s="7"/>
      <c r="UK124" s="7"/>
      <c r="UL124" s="7"/>
      <c r="UM124" s="7"/>
      <c r="UN124" s="7"/>
      <c r="UO124" s="7"/>
      <c r="UP124" s="7"/>
      <c r="UQ124" s="7"/>
      <c r="UR124" s="7"/>
      <c r="US124" s="7"/>
      <c r="UT124" s="7"/>
      <c r="UU124" s="7"/>
      <c r="UV124" s="7"/>
      <c r="UW124" s="7"/>
      <c r="UX124" s="7"/>
      <c r="UY124" s="7"/>
      <c r="UZ124" s="7"/>
      <c r="VA124" s="7"/>
      <c r="VB124" s="7"/>
      <c r="VC124" s="7"/>
      <c r="VD124" s="7"/>
      <c r="VE124" s="7"/>
      <c r="VF124" s="7"/>
      <c r="VG124" s="7"/>
      <c r="VH124" s="7"/>
      <c r="VI124" s="7"/>
      <c r="VJ124" s="7"/>
      <c r="VK124" s="7"/>
      <c r="VL124" s="7"/>
      <c r="VM124" s="7"/>
      <c r="VN124" s="7"/>
      <c r="VO124" s="7"/>
      <c r="VP124" s="7"/>
      <c r="VQ124" s="7"/>
      <c r="VR124" s="7"/>
      <c r="VS124" s="7"/>
      <c r="VT124" s="7"/>
      <c r="VU124" s="7"/>
      <c r="VV124" s="7"/>
      <c r="VW124" s="7"/>
      <c r="VX124" s="7"/>
      <c r="VY124" s="7"/>
      <c r="VZ124" s="7"/>
      <c r="WA124" s="7"/>
      <c r="WB124" s="7"/>
      <c r="WC124" s="7"/>
      <c r="WD124" s="7"/>
      <c r="WE124" s="7"/>
      <c r="WF124" s="7"/>
      <c r="WG124" s="7"/>
      <c r="WH124" s="7"/>
      <c r="WI124" s="7"/>
      <c r="WJ124" s="7"/>
      <c r="WK124" s="7"/>
      <c r="WL124" s="7"/>
      <c r="WM124" s="7"/>
      <c r="WN124" s="7"/>
      <c r="WO124" s="7"/>
      <c r="WP124" s="7"/>
      <c r="WQ124" s="7"/>
      <c r="WR124" s="7"/>
      <c r="WS124" s="7"/>
      <c r="WT124" s="7"/>
      <c r="WU124" s="7"/>
      <c r="WV124" s="7"/>
      <c r="WW124" s="7"/>
      <c r="WX124" s="7"/>
      <c r="WY124" s="7"/>
      <c r="WZ124" s="7"/>
      <c r="XA124" s="7"/>
      <c r="XB124" s="7"/>
      <c r="XC124" s="7"/>
      <c r="XD124" s="7"/>
      <c r="XE124" s="7"/>
      <c r="XF124" s="7"/>
      <c r="XG124" s="7"/>
      <c r="XH124" s="7"/>
      <c r="XI124" s="7"/>
      <c r="XJ124" s="7"/>
      <c r="XK124" s="7"/>
      <c r="XL124" s="7"/>
      <c r="XM124" s="7"/>
      <c r="XN124" s="7"/>
      <c r="XO124" s="7"/>
      <c r="XP124" s="7"/>
      <c r="XQ124" s="7"/>
      <c r="XR124" s="7"/>
      <c r="XS124" s="7"/>
      <c r="XT124" s="7"/>
      <c r="XU124" s="7"/>
      <c r="XV124" s="7"/>
      <c r="XW124" s="7"/>
      <c r="XX124" s="7"/>
      <c r="XY124" s="7"/>
      <c r="XZ124" s="7"/>
      <c r="YA124" s="7"/>
      <c r="YB124" s="7"/>
      <c r="YC124" s="7"/>
      <c r="YD124" s="7"/>
      <c r="YE124" s="7"/>
      <c r="YF124" s="7"/>
      <c r="YG124" s="7"/>
      <c r="YH124" s="7"/>
      <c r="YI124" s="7"/>
      <c r="YJ124" s="7"/>
      <c r="YK124" s="7"/>
      <c r="YL124" s="7"/>
      <c r="YM124" s="7"/>
      <c r="YN124" s="7"/>
      <c r="YO124" s="7"/>
      <c r="YP124" s="7"/>
      <c r="YQ124" s="7"/>
      <c r="YR124" s="7"/>
      <c r="YS124" s="7"/>
      <c r="YT124" s="7"/>
      <c r="YU124" s="7"/>
      <c r="YV124" s="7"/>
      <c r="YW124" s="7"/>
      <c r="YX124" s="7"/>
      <c r="YY124" s="7"/>
      <c r="YZ124" s="7"/>
      <c r="ZA124" s="7"/>
      <c r="ZB124" s="7"/>
      <c r="ZC124" s="7"/>
      <c r="ZD124" s="7"/>
      <c r="ZE124" s="7"/>
      <c r="ZF124" s="7"/>
      <c r="ZG124" s="7"/>
      <c r="ZH124" s="7"/>
      <c r="ZI124" s="7"/>
      <c r="ZJ124" s="7"/>
      <c r="ZK124" s="7"/>
      <c r="ZL124" s="7"/>
      <c r="ZM124" s="7"/>
      <c r="ZN124" s="7"/>
      <c r="ZO124" s="7"/>
      <c r="ZP124" s="7"/>
      <c r="ZQ124" s="7"/>
      <c r="ZR124" s="7"/>
      <c r="ZS124" s="7"/>
      <c r="ZT124" s="7"/>
      <c r="ZU124" s="7"/>
      <c r="ZV124" s="7"/>
      <c r="ZW124" s="7"/>
      <c r="ZX124" s="7"/>
      <c r="ZY124" s="7"/>
      <c r="ZZ124" s="7"/>
      <c r="AAA124" s="7"/>
      <c r="AAB124" s="7"/>
      <c r="AAC124" s="7"/>
      <c r="AAD124" s="7"/>
      <c r="AAE124" s="7"/>
      <c r="AAF124" s="7"/>
      <c r="AAG124" s="7"/>
      <c r="AAH124" s="7"/>
      <c r="AAI124" s="7"/>
      <c r="AAJ124" s="7"/>
      <c r="AAK124" s="7"/>
      <c r="AAL124" s="7"/>
      <c r="AAM124" s="7"/>
      <c r="AAN124" s="7"/>
      <c r="AAO124" s="7"/>
      <c r="AAP124" s="7"/>
      <c r="AAQ124" s="7"/>
      <c r="AAR124" s="7"/>
      <c r="AAS124" s="7"/>
      <c r="AAT124" s="7"/>
      <c r="AAU124" s="7"/>
      <c r="AAV124" s="7"/>
      <c r="AAW124" s="7"/>
      <c r="AAX124" s="7"/>
      <c r="AAY124" s="7"/>
      <c r="AAZ124" s="7"/>
      <c r="ABA124" s="7"/>
      <c r="ABB124" s="7"/>
      <c r="ABC124" s="7"/>
      <c r="ABD124" s="7"/>
      <c r="ABE124" s="7"/>
      <c r="ABF124" s="7"/>
      <c r="ABG124" s="7"/>
      <c r="ABH124" s="7"/>
      <c r="ABI124" s="7"/>
      <c r="ABJ124" s="7"/>
      <c r="ABK124" s="7"/>
      <c r="ABL124" s="7"/>
      <c r="ABM124" s="7"/>
      <c r="ABN124" s="7"/>
      <c r="ABO124" s="7"/>
      <c r="ABP124" s="7"/>
      <c r="ABQ124" s="7"/>
      <c r="ABR124" s="7"/>
      <c r="ABS124" s="7"/>
      <c r="ABT124" s="7"/>
      <c r="ABU124" s="7"/>
      <c r="ABV124" s="7"/>
      <c r="ABW124" s="7"/>
      <c r="ABX124" s="7"/>
      <c r="ABY124" s="7"/>
      <c r="ABZ124" s="7"/>
      <c r="ACA124" s="7"/>
      <c r="ACB124" s="7"/>
      <c r="ACC124" s="7"/>
      <c r="ACD124" s="7"/>
      <c r="ACE124" s="7"/>
      <c r="ACF124" s="7"/>
      <c r="ACG124" s="7"/>
      <c r="ACH124" s="7"/>
      <c r="ACI124" s="7"/>
      <c r="ACJ124" s="7"/>
      <c r="ACK124" s="7"/>
      <c r="ACL124" s="7"/>
      <c r="ACM124" s="7"/>
      <c r="ACN124" s="7"/>
      <c r="ACO124" s="7"/>
      <c r="ACP124" s="7"/>
      <c r="ACQ124" s="7"/>
      <c r="ACR124" s="7"/>
      <c r="ACS124" s="7"/>
      <c r="ACT124" s="7"/>
      <c r="ACU124" s="7"/>
      <c r="ACV124" s="7"/>
      <c r="ACW124" s="7"/>
      <c r="ACX124" s="7"/>
      <c r="ACY124" s="7"/>
      <c r="ACZ124" s="7"/>
      <c r="ADA124" s="7"/>
      <c r="ADB124" s="7"/>
      <c r="ADC124" s="7"/>
      <c r="ADD124" s="7"/>
      <c r="ADE124" s="7"/>
      <c r="ADF124" s="7"/>
      <c r="ADG124" s="7"/>
      <c r="ADH124" s="7"/>
      <c r="ADI124" s="7"/>
      <c r="ADJ124" s="7"/>
      <c r="ADK124" s="7"/>
      <c r="ADL124" s="7"/>
      <c r="ADM124" s="7"/>
      <c r="ADN124" s="7"/>
      <c r="ADO124" s="7"/>
      <c r="ADP124" s="7"/>
      <c r="ADQ124" s="7"/>
      <c r="ADR124" s="7"/>
      <c r="ADS124" s="7"/>
      <c r="ADT124" s="7"/>
      <c r="ADU124" s="7"/>
      <c r="ADV124" s="7"/>
      <c r="ADW124" s="7"/>
      <c r="ADX124" s="7"/>
      <c r="ADY124" s="7"/>
      <c r="ADZ124" s="7"/>
      <c r="AEA124" s="7"/>
      <c r="AEB124" s="7"/>
      <c r="AEC124" s="7"/>
      <c r="AED124" s="7"/>
      <c r="AEE124" s="7"/>
      <c r="AEF124" s="7"/>
      <c r="AEG124" s="7"/>
      <c r="AEH124" s="7"/>
      <c r="AEI124" s="7"/>
      <c r="AEJ124" s="7"/>
      <c r="AEK124" s="7"/>
      <c r="AEL124" s="7"/>
      <c r="AEM124" s="7"/>
      <c r="AEN124" s="7"/>
      <c r="AEO124" s="7"/>
      <c r="AEP124" s="7"/>
      <c r="AEQ124" s="7"/>
      <c r="AER124" s="7"/>
      <c r="AES124" s="7"/>
      <c r="AET124" s="7"/>
      <c r="AEU124" s="7"/>
      <c r="AEV124" s="7"/>
      <c r="AEW124" s="7"/>
      <c r="AEX124" s="7"/>
      <c r="AEY124" s="7"/>
      <c r="AEZ124" s="7"/>
      <c r="AFA124" s="7"/>
      <c r="AFB124" s="7"/>
      <c r="AFC124" s="7"/>
      <c r="AFD124" s="7"/>
      <c r="AFE124" s="7"/>
      <c r="AFF124" s="7"/>
      <c r="AFG124" s="7"/>
      <c r="AFH124" s="7"/>
      <c r="AFI124" s="7"/>
      <c r="AFJ124" s="7"/>
      <c r="AFK124" s="7"/>
      <c r="AFL124" s="7"/>
      <c r="AFM124" s="7"/>
      <c r="AFN124" s="7"/>
      <c r="AFO124" s="7"/>
      <c r="AFP124" s="7"/>
      <c r="AFQ124" s="7"/>
      <c r="AFR124" s="7"/>
      <c r="AFS124" s="7"/>
      <c r="AFT124" s="7"/>
      <c r="AFU124" s="7"/>
      <c r="AFV124" s="7"/>
      <c r="AFW124" s="7"/>
      <c r="AFX124" s="7"/>
      <c r="AFY124" s="7"/>
      <c r="AFZ124" s="7"/>
      <c r="AGA124" s="7"/>
      <c r="AGB124" s="7"/>
      <c r="AGC124" s="7"/>
      <c r="AGD124" s="7"/>
      <c r="AGE124" s="7"/>
      <c r="AGF124" s="7"/>
      <c r="AGG124" s="7"/>
      <c r="AGH124" s="7"/>
      <c r="AGI124" s="7"/>
      <c r="AGJ124" s="7"/>
      <c r="AGK124" s="7"/>
      <c r="AGL124" s="7"/>
      <c r="AGM124" s="7"/>
      <c r="AGN124" s="7"/>
      <c r="AGO124" s="7"/>
      <c r="AGP124" s="7"/>
      <c r="AGQ124" s="7"/>
      <c r="AGR124" s="7"/>
      <c r="AGS124" s="7"/>
      <c r="AGT124" s="7"/>
      <c r="AGU124" s="7"/>
      <c r="AGV124" s="7"/>
      <c r="AGW124" s="7"/>
      <c r="AGX124" s="7"/>
      <c r="AGY124" s="7"/>
      <c r="AGZ124" s="7"/>
      <c r="AHA124" s="7"/>
      <c r="AHB124" s="7"/>
      <c r="AHC124" s="7"/>
      <c r="AHD124" s="7"/>
      <c r="AHE124" s="7"/>
      <c r="AHF124" s="7"/>
      <c r="AHG124" s="7"/>
      <c r="AHH124" s="7"/>
      <c r="AHI124" s="7"/>
      <c r="AHJ124" s="7"/>
      <c r="AHK124" s="7"/>
      <c r="AHL124" s="7"/>
      <c r="AHM124" s="7"/>
      <c r="AHN124" s="7"/>
      <c r="AHO124" s="7"/>
      <c r="AHP124" s="7"/>
      <c r="AHQ124" s="7"/>
      <c r="AHR124" s="7"/>
      <c r="AHS124" s="7"/>
      <c r="AHT124" s="7"/>
      <c r="AHU124" s="7"/>
      <c r="AHV124" s="7"/>
      <c r="AHW124" s="7"/>
      <c r="AHX124" s="7"/>
      <c r="AHY124" s="7"/>
      <c r="AHZ124" s="7"/>
      <c r="AIA124" s="7"/>
      <c r="AIB124" s="7"/>
      <c r="AIC124" s="7"/>
      <c r="AID124" s="7"/>
      <c r="AIE124" s="7"/>
      <c r="AIF124" s="7"/>
      <c r="AIG124" s="7"/>
      <c r="AIH124" s="7"/>
      <c r="AII124" s="7"/>
      <c r="AIJ124" s="7"/>
      <c r="AIK124" s="7"/>
      <c r="AIL124" s="7"/>
      <c r="AIM124" s="7"/>
      <c r="AIN124" s="7"/>
      <c r="AIO124" s="7"/>
      <c r="AIP124" s="7"/>
      <c r="AIQ124" s="7"/>
      <c r="AIR124" s="7"/>
      <c r="AIS124" s="7"/>
      <c r="AIT124" s="7"/>
      <c r="AIU124" s="7"/>
      <c r="AIV124" s="7"/>
      <c r="AIW124" s="7"/>
      <c r="AIX124" s="7"/>
      <c r="AIY124" s="7"/>
      <c r="AIZ124" s="7"/>
      <c r="AJA124" s="7"/>
      <c r="AJB124" s="7"/>
      <c r="AJC124" s="7"/>
      <c r="AJD124" s="7"/>
      <c r="AJE124" s="7"/>
      <c r="AJF124" s="7"/>
      <c r="AJG124" s="7"/>
      <c r="AJH124" s="7"/>
      <c r="AJI124" s="7"/>
      <c r="AJJ124" s="7"/>
      <c r="AJK124" s="7"/>
      <c r="AJL124" s="7"/>
      <c r="AJM124" s="7"/>
      <c r="AJN124" s="7"/>
      <c r="AJO124" s="7"/>
      <c r="AJP124" s="7"/>
      <c r="AJQ124" s="7"/>
      <c r="AJR124" s="7"/>
      <c r="AJS124" s="7"/>
      <c r="AJT124" s="7"/>
      <c r="AJU124" s="7"/>
      <c r="AJV124" s="7"/>
      <c r="AJW124" s="7"/>
      <c r="AJX124" s="7"/>
      <c r="AJY124" s="7"/>
      <c r="AJZ124" s="7"/>
      <c r="AKA124" s="7"/>
      <c r="AKB124" s="7"/>
      <c r="AKC124" s="7"/>
      <c r="AKD124" s="7"/>
      <c r="AKE124" s="7"/>
      <c r="AKF124" s="7"/>
      <c r="AKG124" s="7"/>
      <c r="AKH124" s="7"/>
      <c r="AKI124" s="7"/>
      <c r="AKJ124" s="7"/>
      <c r="AKK124" s="7"/>
      <c r="AKL124" s="7"/>
      <c r="AKM124" s="7"/>
      <c r="AKN124" s="7"/>
      <c r="AKO124" s="7"/>
      <c r="AKP124" s="7"/>
      <c r="AKQ124" s="7"/>
      <c r="AKR124" s="7"/>
      <c r="AKS124" s="7"/>
      <c r="AKT124" s="7"/>
      <c r="AKU124" s="7"/>
      <c r="AKV124" s="7"/>
      <c r="AKW124" s="7"/>
      <c r="AKX124" s="7"/>
      <c r="AKY124" s="7"/>
      <c r="AKZ124" s="7"/>
      <c r="ALA124" s="7"/>
      <c r="ALB124" s="7"/>
      <c r="ALC124" s="7"/>
      <c r="ALD124" s="7"/>
      <c r="ALE124" s="7"/>
      <c r="ALF124" s="7"/>
      <c r="ALG124" s="7"/>
      <c r="ALH124" s="7"/>
      <c r="ALI124" s="7"/>
      <c r="ALJ124" s="7"/>
      <c r="ALK124" s="7"/>
      <c r="ALL124" s="7"/>
      <c r="ALM124" s="7"/>
      <c r="ALN124" s="7"/>
      <c r="ALO124" s="7"/>
      <c r="ALP124" s="7"/>
      <c r="ALQ124" s="7"/>
      <c r="ALR124" s="7"/>
      <c r="ALS124" s="7"/>
      <c r="ALT124" s="7"/>
      <c r="ALU124" s="7"/>
      <c r="ALV124" s="7"/>
      <c r="ALW124" s="7"/>
      <c r="ALX124" s="7"/>
      <c r="ALY124" s="7"/>
      <c r="ALZ124" s="7"/>
      <c r="AMA124" s="7"/>
      <c r="AMB124" s="7"/>
      <c r="AMC124" s="7"/>
      <c r="AMD124" s="7"/>
      <c r="AME124" s="7"/>
      <c r="AMF124" s="7"/>
      <c r="AMG124" s="7"/>
      <c r="AMH124" s="7"/>
      <c r="AMI124" s="7"/>
      <c r="AMJ124" s="7"/>
      <c r="AMK124" s="7"/>
      <c r="AML124" s="7"/>
      <c r="AMM124" s="7"/>
      <c r="AMN124" s="7"/>
      <c r="AMO124" s="7"/>
      <c r="AMP124" s="7"/>
      <c r="AMQ124" s="7"/>
      <c r="AMR124" s="7"/>
      <c r="AMS124" s="7"/>
      <c r="AMT124" s="7"/>
      <c r="AMU124" s="7"/>
      <c r="AMV124" s="7"/>
      <c r="AMW124" s="7"/>
      <c r="AMX124" s="7"/>
      <c r="AMY124" s="7"/>
      <c r="AMZ124" s="7"/>
      <c r="ANA124" s="7"/>
      <c r="ANB124" s="7"/>
      <c r="ANC124" s="7"/>
      <c r="AND124" s="7"/>
      <c r="ANE124" s="7"/>
      <c r="ANF124" s="7"/>
      <c r="ANG124" s="7"/>
      <c r="ANH124" s="7"/>
      <c r="ANI124" s="7"/>
      <c r="ANJ124" s="7"/>
      <c r="ANK124" s="7"/>
      <c r="ANL124" s="7"/>
      <c r="ANM124" s="7"/>
      <c r="ANN124" s="7"/>
      <c r="ANO124" s="7"/>
      <c r="ANP124" s="7"/>
      <c r="ANQ124" s="7"/>
      <c r="ANR124" s="7"/>
      <c r="ANS124" s="7"/>
      <c r="ANT124" s="7"/>
      <c r="ANU124" s="7"/>
      <c r="ANV124" s="7"/>
      <c r="ANW124" s="7"/>
      <c r="ANX124" s="7"/>
      <c r="ANY124" s="7"/>
      <c r="ANZ124" s="7"/>
      <c r="AOA124" s="7"/>
      <c r="AOB124" s="7"/>
      <c r="AOC124" s="7"/>
      <c r="AOD124" s="7"/>
      <c r="AOE124" s="7"/>
      <c r="AOF124" s="7"/>
      <c r="AOG124" s="7"/>
      <c r="AOH124" s="7"/>
      <c r="AOI124" s="7"/>
      <c r="AOJ124" s="7"/>
      <c r="AOK124" s="7"/>
      <c r="AOL124" s="7"/>
      <c r="AOM124" s="7"/>
      <c r="AON124" s="7"/>
      <c r="AOO124" s="7"/>
      <c r="AOP124" s="7"/>
      <c r="AOQ124" s="7"/>
      <c r="AOR124" s="7"/>
      <c r="AOS124" s="7"/>
      <c r="AOT124" s="7"/>
      <c r="AOU124" s="7"/>
      <c r="AOV124" s="7"/>
      <c r="AOW124" s="7"/>
      <c r="AOX124" s="7"/>
      <c r="AOY124" s="7"/>
      <c r="AOZ124" s="7"/>
      <c r="APA124" s="7"/>
      <c r="APB124" s="7"/>
      <c r="APC124" s="7"/>
      <c r="APD124" s="7"/>
      <c r="APE124" s="7"/>
      <c r="APF124" s="7"/>
      <c r="APG124" s="7"/>
      <c r="APH124" s="7"/>
      <c r="API124" s="7"/>
      <c r="APJ124" s="7"/>
      <c r="APK124" s="7"/>
      <c r="APL124" s="7"/>
      <c r="APM124" s="7"/>
      <c r="APN124" s="7"/>
      <c r="APO124" s="7"/>
      <c r="APP124" s="7"/>
      <c r="APQ124" s="7"/>
      <c r="APR124" s="7"/>
      <c r="APS124" s="7"/>
      <c r="APT124" s="7"/>
      <c r="APU124" s="7"/>
      <c r="APV124" s="7"/>
      <c r="APW124" s="7"/>
      <c r="APX124" s="7"/>
      <c r="APY124" s="7"/>
      <c r="APZ124" s="7"/>
      <c r="AQA124" s="7"/>
      <c r="AQB124" s="7"/>
      <c r="AQC124" s="7"/>
      <c r="AQD124" s="7"/>
      <c r="AQE124" s="7"/>
      <c r="AQF124" s="7"/>
      <c r="AQG124" s="7"/>
      <c r="AQH124" s="7"/>
      <c r="AQI124" s="7"/>
      <c r="AQJ124" s="7"/>
      <c r="AQK124" s="7"/>
      <c r="AQL124" s="7"/>
      <c r="AQM124" s="7"/>
      <c r="AQN124" s="7"/>
      <c r="AQO124" s="7"/>
      <c r="AQP124" s="7"/>
      <c r="AQQ124" s="7"/>
      <c r="AQR124" s="7"/>
      <c r="AQS124" s="7"/>
      <c r="AQT124" s="7"/>
      <c r="AQU124" s="7"/>
      <c r="AQV124" s="7"/>
      <c r="AQW124" s="7"/>
      <c r="AQX124" s="7"/>
      <c r="AQY124" s="7"/>
      <c r="AQZ124" s="7"/>
      <c r="ARA124" s="7"/>
      <c r="ARB124" s="7"/>
      <c r="ARC124" s="7"/>
      <c r="ARD124" s="7"/>
      <c r="ARE124" s="7"/>
      <c r="ARF124" s="7"/>
      <c r="ARG124" s="7"/>
      <c r="ARH124" s="7"/>
      <c r="ARI124" s="7"/>
      <c r="ARJ124" s="7"/>
      <c r="ARK124" s="7"/>
      <c r="ARL124" s="7"/>
      <c r="ARM124" s="7"/>
      <c r="ARN124" s="7"/>
      <c r="ARO124" s="7"/>
      <c r="ARP124" s="7"/>
      <c r="ARQ124" s="7"/>
      <c r="ARR124" s="7"/>
      <c r="ARS124" s="7"/>
      <c r="ART124" s="7"/>
      <c r="ARU124" s="7"/>
      <c r="ARV124" s="7"/>
      <c r="ARW124" s="7"/>
      <c r="ARX124" s="7"/>
      <c r="ARY124" s="7"/>
      <c r="ARZ124" s="7"/>
      <c r="ASA124" s="7"/>
      <c r="ASB124" s="7"/>
      <c r="ASC124" s="7"/>
      <c r="ASD124" s="7"/>
      <c r="ASE124" s="7"/>
      <c r="ASF124" s="7"/>
      <c r="ASG124" s="7"/>
      <c r="ASH124" s="7"/>
      <c r="ASI124" s="7"/>
      <c r="ASJ124" s="7"/>
      <c r="ASK124" s="7"/>
      <c r="ASL124" s="7"/>
      <c r="ASM124" s="7"/>
      <c r="ASN124" s="7"/>
      <c r="ASO124" s="7"/>
      <c r="ASP124" s="7"/>
      <c r="ASQ124" s="7"/>
      <c r="ASR124" s="7"/>
      <c r="ASS124" s="7"/>
      <c r="AST124" s="7"/>
      <c r="ASU124" s="7"/>
      <c r="ASV124" s="7"/>
      <c r="ASW124" s="7"/>
      <c r="ASX124" s="7"/>
      <c r="ASY124" s="7"/>
      <c r="ASZ124" s="7"/>
      <c r="ATA124" s="7"/>
      <c r="ATB124" s="7"/>
      <c r="ATC124" s="7"/>
      <c r="ATD124" s="7"/>
      <c r="ATE124" s="7"/>
      <c r="ATF124" s="7"/>
      <c r="ATG124" s="7"/>
      <c r="ATH124" s="7"/>
      <c r="ATI124" s="7"/>
      <c r="ATJ124" s="7"/>
      <c r="ATK124" s="7"/>
      <c r="ATL124" s="7"/>
      <c r="ATM124" s="7"/>
      <c r="ATN124" s="7"/>
      <c r="ATO124" s="7"/>
      <c r="ATP124" s="7"/>
      <c r="ATQ124" s="7"/>
      <c r="ATR124" s="7"/>
      <c r="ATS124" s="7"/>
      <c r="ATT124" s="7"/>
      <c r="ATU124" s="7"/>
      <c r="ATV124" s="7"/>
      <c r="ATW124" s="7"/>
      <c r="ATX124" s="7"/>
      <c r="ATY124" s="7"/>
      <c r="ATZ124" s="7"/>
      <c r="AUA124" s="7"/>
      <c r="AUB124" s="7"/>
      <c r="AUC124" s="7"/>
      <c r="AUD124" s="7"/>
      <c r="AUE124" s="7"/>
      <c r="AUF124" s="7"/>
      <c r="AUG124" s="7"/>
      <c r="AUH124" s="7"/>
      <c r="AUI124" s="7"/>
      <c r="AUJ124" s="7"/>
      <c r="AUK124" s="7"/>
      <c r="AUL124" s="7"/>
      <c r="AUM124" s="7"/>
      <c r="AUN124" s="7"/>
      <c r="AUO124" s="7"/>
      <c r="AUP124" s="7"/>
      <c r="AUQ124" s="7"/>
      <c r="AUR124" s="7"/>
      <c r="AUS124" s="7"/>
      <c r="AUT124" s="7"/>
      <c r="AUU124" s="7"/>
      <c r="AUV124" s="7"/>
      <c r="AUW124" s="7"/>
      <c r="AUX124" s="7"/>
      <c r="AUY124" s="7"/>
      <c r="AUZ124" s="7"/>
      <c r="AVA124" s="7"/>
      <c r="AVB124" s="7"/>
      <c r="AVC124" s="7"/>
      <c r="AVD124" s="7"/>
      <c r="AVE124" s="7"/>
      <c r="AVF124" s="7"/>
      <c r="AVG124" s="7"/>
      <c r="AVH124" s="7"/>
      <c r="AVI124" s="7"/>
      <c r="AVJ124" s="7"/>
      <c r="AVK124" s="7"/>
      <c r="AVL124" s="7"/>
      <c r="AVM124" s="7"/>
      <c r="AVN124" s="7"/>
      <c r="AVO124" s="7"/>
      <c r="AVP124" s="7"/>
      <c r="AVQ124" s="7"/>
      <c r="AVR124" s="7"/>
      <c r="AVS124" s="7"/>
      <c r="AVT124" s="7"/>
      <c r="AVU124" s="7"/>
      <c r="AVV124" s="7"/>
      <c r="AVW124" s="7"/>
      <c r="AVX124" s="7"/>
      <c r="AVY124" s="7"/>
      <c r="AVZ124" s="7"/>
      <c r="AWA124" s="7"/>
      <c r="AWB124" s="7"/>
      <c r="AWC124" s="7"/>
      <c r="AWD124" s="7"/>
      <c r="AWE124" s="7"/>
      <c r="AWF124" s="7"/>
      <c r="AWG124" s="7"/>
      <c r="AWH124" s="7"/>
      <c r="AWI124" s="7"/>
      <c r="AWJ124" s="7"/>
      <c r="AWK124" s="7"/>
      <c r="AWL124" s="7"/>
      <c r="AWM124" s="7"/>
      <c r="AWN124" s="7"/>
      <c r="AWO124" s="7"/>
      <c r="AWP124" s="7"/>
      <c r="AWQ124" s="7"/>
      <c r="AWR124" s="7"/>
      <c r="AWS124" s="7"/>
      <c r="AWT124" s="7"/>
      <c r="AWU124" s="7"/>
      <c r="AWV124" s="7"/>
      <c r="AWW124" s="7"/>
      <c r="AWX124" s="7"/>
      <c r="AWY124" s="7"/>
      <c r="AWZ124" s="7"/>
      <c r="AXA124" s="7"/>
      <c r="AXB124" s="7"/>
      <c r="AXC124" s="7"/>
      <c r="AXD124" s="7"/>
      <c r="AXE124" s="7"/>
      <c r="AXF124" s="7"/>
      <c r="AXG124" s="7"/>
      <c r="AXH124" s="7"/>
      <c r="AXI124" s="7"/>
      <c r="AXJ124" s="7"/>
      <c r="AXK124" s="7"/>
      <c r="AXL124" s="7"/>
      <c r="AXM124" s="7"/>
      <c r="AXN124" s="7"/>
      <c r="AXO124" s="7"/>
      <c r="AXP124" s="7"/>
      <c r="AXQ124" s="7"/>
      <c r="AXR124" s="7"/>
      <c r="AXS124" s="7"/>
      <c r="AXT124" s="7"/>
      <c r="AXU124" s="7"/>
      <c r="AXV124" s="7"/>
      <c r="AXW124" s="7"/>
      <c r="AXX124" s="7"/>
      <c r="AXY124" s="7"/>
      <c r="AXZ124" s="7"/>
      <c r="AYA124" s="7"/>
      <c r="AYB124" s="7"/>
      <c r="AYC124" s="7"/>
      <c r="AYD124" s="7"/>
      <c r="AYE124" s="7"/>
      <c r="AYF124" s="7"/>
      <c r="AYG124" s="7"/>
      <c r="AYH124" s="7"/>
      <c r="AYI124" s="7"/>
      <c r="AYJ124" s="7"/>
      <c r="AYK124" s="7"/>
      <c r="AYL124" s="7"/>
      <c r="AYM124" s="7"/>
      <c r="AYN124" s="7"/>
      <c r="AYO124" s="7"/>
      <c r="AYP124" s="7"/>
      <c r="AYQ124" s="7"/>
      <c r="AYR124" s="7"/>
      <c r="AYS124" s="7"/>
      <c r="AYT124" s="7"/>
      <c r="AYU124" s="7"/>
      <c r="AYV124" s="7"/>
      <c r="AYW124" s="7"/>
      <c r="AYX124" s="7"/>
      <c r="AYY124" s="7"/>
      <c r="AYZ124" s="7"/>
      <c r="AZA124" s="7"/>
      <c r="AZB124" s="7"/>
      <c r="AZC124" s="7"/>
      <c r="AZD124" s="7"/>
      <c r="AZE124" s="7"/>
      <c r="AZF124" s="7"/>
      <c r="AZG124" s="7"/>
      <c r="AZH124" s="7"/>
      <c r="AZI124" s="7"/>
      <c r="AZJ124" s="7"/>
      <c r="AZK124" s="7"/>
      <c r="AZL124" s="7"/>
      <c r="AZM124" s="7"/>
      <c r="AZN124" s="7"/>
      <c r="AZO124" s="7"/>
      <c r="AZP124" s="7"/>
      <c r="AZQ124" s="7"/>
      <c r="AZR124" s="7"/>
      <c r="AZS124" s="7"/>
      <c r="AZT124" s="7"/>
      <c r="AZU124" s="7"/>
      <c r="AZV124" s="7"/>
      <c r="AZW124" s="7"/>
      <c r="AZX124" s="7"/>
      <c r="AZY124" s="7"/>
      <c r="AZZ124" s="7"/>
      <c r="BAA124" s="7"/>
      <c r="BAB124" s="7"/>
      <c r="BAC124" s="7"/>
      <c r="BAD124" s="7"/>
      <c r="BAE124" s="7"/>
      <c r="BAF124" s="7"/>
      <c r="BAG124" s="7"/>
      <c r="BAH124" s="7"/>
      <c r="BAI124" s="7"/>
      <c r="BAJ124" s="7"/>
      <c r="BAK124" s="7"/>
      <c r="BAL124" s="7"/>
      <c r="BAM124" s="7"/>
      <c r="BAN124" s="7"/>
      <c r="BAO124" s="7"/>
      <c r="BAP124" s="7"/>
      <c r="BAQ124" s="7"/>
      <c r="BAR124" s="7"/>
      <c r="BAS124" s="7"/>
      <c r="BAT124" s="7"/>
      <c r="BAU124" s="7"/>
      <c r="BAV124" s="7"/>
      <c r="BAW124" s="7"/>
      <c r="BAX124" s="7"/>
      <c r="BAY124" s="7"/>
      <c r="BAZ124" s="7"/>
      <c r="BBA124" s="7"/>
      <c r="BBB124" s="7"/>
      <c r="BBC124" s="7"/>
      <c r="BBD124" s="7"/>
      <c r="BBE124" s="7"/>
      <c r="BBF124" s="7"/>
      <c r="BBG124" s="7"/>
      <c r="BBH124" s="7"/>
      <c r="BBI124" s="7"/>
      <c r="BBJ124" s="7"/>
      <c r="BBK124" s="7"/>
      <c r="BBL124" s="7"/>
      <c r="BBM124" s="7"/>
      <c r="BBN124" s="7"/>
      <c r="BBO124" s="7"/>
      <c r="BBP124" s="7"/>
      <c r="BBQ124" s="7"/>
      <c r="BBR124" s="7"/>
      <c r="BBS124" s="7"/>
      <c r="BBT124" s="7"/>
      <c r="BBU124" s="7"/>
      <c r="BBV124" s="7"/>
      <c r="BBW124" s="7"/>
      <c r="BBX124" s="7"/>
      <c r="BBY124" s="7"/>
      <c r="BBZ124" s="7"/>
      <c r="BCA124" s="7"/>
      <c r="BCB124" s="7"/>
      <c r="BCC124" s="7"/>
      <c r="BCD124" s="7"/>
      <c r="BCE124" s="7"/>
      <c r="BCF124" s="7"/>
      <c r="BCG124" s="7"/>
      <c r="BCH124" s="7"/>
      <c r="BCI124" s="7"/>
      <c r="BCJ124" s="7"/>
      <c r="BCK124" s="7"/>
      <c r="BCL124" s="7"/>
      <c r="BCM124" s="7"/>
      <c r="BCN124" s="7"/>
      <c r="BCO124" s="7"/>
      <c r="BCP124" s="7"/>
      <c r="BCQ124" s="7"/>
      <c r="BCR124" s="7"/>
      <c r="BCS124" s="7"/>
      <c r="BCT124" s="7"/>
      <c r="BCU124" s="7"/>
      <c r="BCV124" s="7"/>
      <c r="BCW124" s="7"/>
      <c r="BCX124" s="7"/>
      <c r="BCY124" s="7"/>
      <c r="BCZ124" s="7"/>
      <c r="BDA124" s="7"/>
      <c r="BDB124" s="7"/>
      <c r="BDC124" s="7"/>
      <c r="BDD124" s="7"/>
      <c r="BDE124" s="7"/>
      <c r="BDF124" s="7"/>
      <c r="BDG124" s="7"/>
      <c r="BDH124" s="7"/>
      <c r="BDI124" s="7"/>
      <c r="BDJ124" s="7"/>
      <c r="BDK124" s="7"/>
      <c r="BDL124" s="7"/>
      <c r="BDM124" s="7"/>
      <c r="BDN124" s="7"/>
      <c r="BDO124" s="7"/>
      <c r="BDP124" s="7"/>
      <c r="BDQ124" s="7"/>
      <c r="BDR124" s="7"/>
      <c r="BDS124" s="7"/>
      <c r="BDT124" s="7"/>
      <c r="BDU124" s="7"/>
      <c r="BDV124" s="7"/>
      <c r="BDW124" s="7"/>
      <c r="BDX124" s="7"/>
      <c r="BDY124" s="7"/>
      <c r="BDZ124" s="7"/>
      <c r="BEA124" s="7"/>
      <c r="BEB124" s="7"/>
      <c r="BEC124" s="7"/>
      <c r="BED124" s="7"/>
      <c r="BEE124" s="7"/>
      <c r="BEF124" s="7"/>
      <c r="BEG124" s="7"/>
      <c r="BEH124" s="7"/>
      <c r="BEI124" s="7"/>
      <c r="BEJ124" s="7"/>
      <c r="BEK124" s="7"/>
      <c r="BEL124" s="7"/>
      <c r="BEM124" s="7"/>
      <c r="BEN124" s="7"/>
      <c r="BEO124" s="7"/>
      <c r="BEP124" s="7"/>
      <c r="BEQ124" s="7"/>
      <c r="BER124" s="7"/>
      <c r="BES124" s="7"/>
      <c r="BET124" s="7"/>
      <c r="BEU124" s="7"/>
      <c r="BEV124" s="7"/>
      <c r="BEW124" s="7"/>
      <c r="BEX124" s="7"/>
      <c r="BEY124" s="7"/>
      <c r="BEZ124" s="7"/>
      <c r="BFA124" s="7"/>
      <c r="BFB124" s="7"/>
      <c r="BFC124" s="7"/>
      <c r="BFD124" s="7"/>
      <c r="BFE124" s="7"/>
      <c r="BFF124" s="7"/>
      <c r="BFG124" s="7"/>
      <c r="BFH124" s="7"/>
      <c r="BFI124" s="7"/>
      <c r="BFJ124" s="7"/>
      <c r="BFK124" s="7"/>
      <c r="BFL124" s="7"/>
      <c r="BFM124" s="7"/>
      <c r="BFN124" s="7"/>
      <c r="BFO124" s="7"/>
      <c r="BFP124" s="7"/>
      <c r="BFQ124" s="7"/>
      <c r="BFR124" s="7"/>
      <c r="BFS124" s="7"/>
      <c r="BFT124" s="7"/>
      <c r="BFU124" s="7"/>
      <c r="BFV124" s="7"/>
      <c r="BFW124" s="7"/>
      <c r="BFX124" s="7"/>
      <c r="BFY124" s="7"/>
      <c r="BFZ124" s="7"/>
      <c r="BGA124" s="7"/>
      <c r="BGB124" s="7"/>
      <c r="BGC124" s="7"/>
      <c r="BGD124" s="7"/>
      <c r="BGE124" s="7"/>
      <c r="BGF124" s="7"/>
      <c r="BGG124" s="7"/>
      <c r="BGH124" s="7"/>
      <c r="BGI124" s="7"/>
      <c r="BGJ124" s="7"/>
      <c r="BGK124" s="7"/>
      <c r="BGL124" s="7"/>
      <c r="BGM124" s="7"/>
      <c r="BGN124" s="7"/>
      <c r="BGO124" s="7"/>
      <c r="BGP124" s="7"/>
      <c r="BGQ124" s="7"/>
      <c r="BGR124" s="7"/>
      <c r="BGS124" s="7"/>
      <c r="BGT124" s="7"/>
      <c r="BGU124" s="7"/>
      <c r="BGV124" s="7"/>
      <c r="BGW124" s="7"/>
      <c r="BGX124" s="7"/>
      <c r="BGY124" s="7"/>
      <c r="BGZ124" s="7"/>
      <c r="BHA124" s="7"/>
      <c r="BHB124" s="7"/>
      <c r="BHC124" s="7"/>
      <c r="BHD124" s="7"/>
      <c r="BHE124" s="7"/>
      <c r="BHF124" s="7"/>
      <c r="BHG124" s="7"/>
      <c r="BHH124" s="7"/>
      <c r="BHI124" s="7"/>
      <c r="BHJ124" s="7"/>
      <c r="BHK124" s="7"/>
      <c r="BHL124" s="7"/>
      <c r="BHM124" s="7"/>
      <c r="BHN124" s="7"/>
      <c r="BHO124" s="7"/>
      <c r="BHP124" s="7"/>
      <c r="BHQ124" s="7"/>
      <c r="BHR124" s="7"/>
      <c r="BHS124" s="7"/>
      <c r="BHT124" s="7"/>
      <c r="BHU124" s="7"/>
      <c r="BHV124" s="7"/>
      <c r="BHW124" s="7"/>
      <c r="BHX124" s="7"/>
      <c r="BHY124" s="7"/>
      <c r="BHZ124" s="7"/>
      <c r="BIA124" s="7"/>
      <c r="BIB124" s="7"/>
      <c r="BIC124" s="7"/>
      <c r="BID124" s="7"/>
      <c r="BIE124" s="7"/>
      <c r="BIF124" s="7"/>
      <c r="BIG124" s="7"/>
      <c r="BIH124" s="7"/>
      <c r="BII124" s="7"/>
      <c r="BIJ124" s="7"/>
      <c r="BIK124" s="7"/>
      <c r="BIL124" s="7"/>
      <c r="BIM124" s="7"/>
      <c r="BIN124" s="7"/>
      <c r="BIO124" s="7"/>
      <c r="BIP124" s="7"/>
      <c r="BIQ124" s="7"/>
      <c r="BIR124" s="7"/>
      <c r="BIS124" s="7"/>
      <c r="BIT124" s="7"/>
      <c r="BIU124" s="7"/>
      <c r="BIV124" s="7"/>
      <c r="BIW124" s="7"/>
      <c r="BIX124" s="7"/>
      <c r="BIY124" s="7"/>
      <c r="BIZ124" s="7"/>
      <c r="BJA124" s="7"/>
      <c r="BJB124" s="7"/>
      <c r="BJC124" s="7"/>
      <c r="BJD124" s="7"/>
      <c r="BJE124" s="7"/>
      <c r="BJF124" s="7"/>
      <c r="BJG124" s="7"/>
      <c r="BJH124" s="7"/>
      <c r="BJI124" s="7"/>
      <c r="BJJ124" s="7"/>
      <c r="BJK124" s="7"/>
      <c r="BJL124" s="7"/>
      <c r="BJM124" s="7"/>
      <c r="BJN124" s="7"/>
      <c r="BJO124" s="7"/>
      <c r="BJP124" s="7"/>
      <c r="BJQ124" s="7"/>
      <c r="BJR124" s="7"/>
      <c r="BJS124" s="7"/>
      <c r="BJT124" s="7"/>
      <c r="BJU124" s="7"/>
      <c r="BJV124" s="7"/>
      <c r="BJW124" s="7"/>
      <c r="BJX124" s="7"/>
      <c r="BJY124" s="7"/>
      <c r="BJZ124" s="7"/>
      <c r="BKA124" s="7"/>
      <c r="BKB124" s="7"/>
      <c r="BKC124" s="7"/>
      <c r="BKD124" s="7"/>
      <c r="BKE124" s="7"/>
      <c r="BKF124" s="7"/>
      <c r="BKG124" s="7"/>
      <c r="BKH124" s="7"/>
      <c r="BKI124" s="7"/>
      <c r="BKJ124" s="7"/>
      <c r="BKK124" s="7"/>
      <c r="BKL124" s="7"/>
      <c r="BKM124" s="7"/>
      <c r="BKN124" s="7"/>
      <c r="BKO124" s="7"/>
      <c r="BKP124" s="7"/>
      <c r="BKQ124" s="7"/>
      <c r="BKR124" s="7"/>
      <c r="BKS124" s="7"/>
      <c r="BKT124" s="7"/>
      <c r="BKU124" s="7"/>
      <c r="BKV124" s="7"/>
      <c r="BKW124" s="7"/>
      <c r="BKX124" s="7"/>
      <c r="BKY124" s="7"/>
      <c r="BKZ124" s="7"/>
      <c r="BLA124" s="7"/>
      <c r="BLB124" s="7"/>
      <c r="BLC124" s="7"/>
      <c r="BLD124" s="7"/>
      <c r="BLE124" s="7"/>
      <c r="BLF124" s="7"/>
      <c r="BLG124" s="7"/>
      <c r="BLH124" s="7"/>
      <c r="BLI124" s="7"/>
      <c r="BLJ124" s="7"/>
      <c r="BLK124" s="7"/>
      <c r="BLL124" s="7"/>
      <c r="BLM124" s="7"/>
      <c r="BLN124" s="7"/>
      <c r="BLO124" s="7"/>
      <c r="BLP124" s="7"/>
      <c r="BLQ124" s="7"/>
      <c r="BLR124" s="7"/>
      <c r="BLS124" s="7"/>
      <c r="BLT124" s="7"/>
      <c r="BLU124" s="7"/>
      <c r="BLV124" s="7"/>
      <c r="BLW124" s="7"/>
      <c r="BLX124" s="7"/>
      <c r="BLY124" s="7"/>
      <c r="BLZ124" s="7"/>
      <c r="BMA124" s="7"/>
      <c r="BMB124" s="7"/>
      <c r="BMC124" s="7"/>
      <c r="BMD124" s="7"/>
      <c r="BME124" s="7"/>
      <c r="BMF124" s="7"/>
      <c r="BMG124" s="7"/>
      <c r="BMH124" s="7"/>
      <c r="BMI124" s="7"/>
      <c r="BMJ124" s="7"/>
      <c r="BMK124" s="7"/>
      <c r="BML124" s="7"/>
      <c r="BMM124" s="7"/>
      <c r="BMN124" s="7"/>
      <c r="BMO124" s="7"/>
      <c r="BMP124" s="7"/>
      <c r="BMQ124" s="7"/>
      <c r="BMR124" s="7"/>
      <c r="BMS124" s="7"/>
      <c r="BMT124" s="7"/>
      <c r="BMU124" s="7"/>
      <c r="BMV124" s="7"/>
      <c r="BMW124" s="7"/>
      <c r="BMX124" s="7"/>
      <c r="BMY124" s="7"/>
      <c r="BMZ124" s="7"/>
      <c r="BNA124" s="7"/>
      <c r="BNB124" s="7"/>
      <c r="BNC124" s="7"/>
      <c r="BND124" s="7"/>
      <c r="BNE124" s="7"/>
      <c r="BNF124" s="7"/>
      <c r="BNG124" s="7"/>
      <c r="BNH124" s="7"/>
      <c r="BNI124" s="7"/>
      <c r="BNJ124" s="7"/>
      <c r="BNK124" s="7"/>
      <c r="BNL124" s="7"/>
      <c r="BNM124" s="7"/>
      <c r="BNN124" s="7"/>
      <c r="BNO124" s="7"/>
      <c r="BNP124" s="7"/>
      <c r="BNQ124" s="7"/>
      <c r="BNR124" s="7"/>
      <c r="BNS124" s="7"/>
      <c r="BNT124" s="7"/>
      <c r="BNU124" s="7"/>
      <c r="BNV124" s="7"/>
      <c r="BNW124" s="7"/>
      <c r="BNX124" s="7"/>
      <c r="BNY124" s="7"/>
      <c r="BNZ124" s="7"/>
      <c r="BOA124" s="7"/>
      <c r="BOB124" s="7"/>
      <c r="BOC124" s="7"/>
      <c r="BOD124" s="7"/>
      <c r="BOE124" s="7"/>
      <c r="BOF124" s="7"/>
      <c r="BOG124" s="7"/>
      <c r="BOH124" s="7"/>
      <c r="BOI124" s="7"/>
      <c r="BOJ124" s="7"/>
      <c r="BOK124" s="7"/>
      <c r="BOL124" s="7"/>
      <c r="BOM124" s="7"/>
      <c r="BON124" s="7"/>
      <c r="BOO124" s="7"/>
      <c r="BOP124" s="7"/>
      <c r="BOQ124" s="7"/>
      <c r="BOR124" s="7"/>
      <c r="BOS124" s="7"/>
      <c r="BOT124" s="7"/>
      <c r="BOU124" s="7"/>
      <c r="BOV124" s="7"/>
      <c r="BOW124" s="7"/>
      <c r="BOX124" s="7"/>
      <c r="BOY124" s="7"/>
      <c r="BOZ124" s="7"/>
      <c r="BPA124" s="7"/>
      <c r="BPB124" s="7"/>
      <c r="BPC124" s="7"/>
      <c r="BPD124" s="7"/>
      <c r="BPE124" s="7"/>
      <c r="BPF124" s="7"/>
      <c r="BPG124" s="7"/>
      <c r="BPH124" s="7"/>
      <c r="BPI124" s="7"/>
      <c r="BPJ124" s="7"/>
      <c r="BPK124" s="7"/>
      <c r="BPL124" s="7"/>
      <c r="BPM124" s="7"/>
      <c r="BPN124" s="7"/>
      <c r="BPO124" s="7"/>
      <c r="BPP124" s="7"/>
      <c r="BPQ124" s="7"/>
      <c r="BPR124" s="7"/>
      <c r="BPS124" s="7"/>
      <c r="BPT124" s="7"/>
      <c r="BPU124" s="7"/>
      <c r="BPV124" s="7"/>
      <c r="BPW124" s="7"/>
      <c r="BPX124" s="7"/>
      <c r="BPY124" s="7"/>
      <c r="BPZ124" s="7"/>
      <c r="BQA124" s="7"/>
      <c r="BQB124" s="7"/>
      <c r="BQC124" s="7"/>
      <c r="BQD124" s="7"/>
      <c r="BQE124" s="7"/>
      <c r="BQF124" s="7"/>
      <c r="BQG124" s="7"/>
      <c r="BQH124" s="7"/>
      <c r="BQI124" s="7"/>
      <c r="BQJ124" s="7"/>
      <c r="BQK124" s="7"/>
      <c r="BQL124" s="7"/>
      <c r="BQM124" s="7"/>
      <c r="BQN124" s="7"/>
      <c r="BQO124" s="7"/>
      <c r="BQP124" s="7"/>
      <c r="BQQ124" s="7"/>
      <c r="BQR124" s="7"/>
      <c r="BQS124" s="7"/>
      <c r="BQT124" s="7"/>
      <c r="BQU124" s="7"/>
      <c r="BQV124" s="7"/>
      <c r="BQW124" s="7"/>
      <c r="BQX124" s="7"/>
      <c r="BQY124" s="7"/>
      <c r="BQZ124" s="7"/>
      <c r="BRA124" s="7"/>
      <c r="BRB124" s="7"/>
      <c r="BRC124" s="7"/>
      <c r="BRD124" s="7"/>
      <c r="BRE124" s="7"/>
      <c r="BRF124" s="7"/>
      <c r="BRG124" s="7"/>
      <c r="BRH124" s="7"/>
      <c r="BRI124" s="7"/>
      <c r="BRJ124" s="7"/>
      <c r="BRK124" s="7"/>
      <c r="BRL124" s="7"/>
      <c r="BRM124" s="7"/>
      <c r="BRN124" s="7"/>
      <c r="BRO124" s="7"/>
      <c r="BRP124" s="7"/>
      <c r="BRQ124" s="7"/>
      <c r="BRR124" s="7"/>
      <c r="BRS124" s="7"/>
      <c r="BRT124" s="7"/>
      <c r="BRU124" s="7"/>
      <c r="BRV124" s="7"/>
      <c r="BRW124" s="7"/>
      <c r="BRX124" s="7"/>
      <c r="BRY124" s="7"/>
      <c r="BRZ124" s="7"/>
      <c r="BSA124" s="7"/>
      <c r="BSB124" s="7"/>
      <c r="BSC124" s="7"/>
      <c r="BSD124" s="7"/>
      <c r="BSE124" s="7"/>
      <c r="BSF124" s="7"/>
      <c r="BSG124" s="7"/>
      <c r="BSH124" s="7"/>
      <c r="BSI124" s="7"/>
      <c r="BSJ124" s="7"/>
      <c r="BSK124" s="7"/>
      <c r="BSL124" s="7"/>
      <c r="BSM124" s="7"/>
      <c r="BSN124" s="7"/>
      <c r="BSO124" s="7"/>
      <c r="BSP124" s="7"/>
      <c r="BSQ124" s="7"/>
      <c r="BSR124" s="7"/>
      <c r="BSS124" s="7"/>
      <c r="BST124" s="7"/>
      <c r="BSU124" s="7"/>
      <c r="BSV124" s="7"/>
      <c r="BSW124" s="7"/>
      <c r="BSX124" s="7"/>
      <c r="BSY124" s="7"/>
      <c r="BSZ124" s="7"/>
      <c r="BTA124" s="7"/>
      <c r="BTB124" s="7"/>
      <c r="BTC124" s="7"/>
      <c r="BTD124" s="7"/>
      <c r="BTE124" s="7"/>
      <c r="BTF124" s="7"/>
      <c r="BTG124" s="7"/>
      <c r="BTH124" s="7"/>
      <c r="BTI124" s="7"/>
      <c r="BTJ124" s="7"/>
      <c r="BTK124" s="7"/>
      <c r="BTL124" s="7"/>
      <c r="BTM124" s="7"/>
      <c r="BTN124" s="7"/>
      <c r="BTO124" s="7"/>
      <c r="BTP124" s="7"/>
      <c r="BTQ124" s="7"/>
      <c r="BTR124" s="7"/>
      <c r="BTS124" s="7"/>
      <c r="BTT124" s="7"/>
      <c r="BTU124" s="7"/>
      <c r="BTV124" s="7"/>
      <c r="BTW124" s="7"/>
      <c r="BTX124" s="7"/>
      <c r="BTY124" s="7"/>
      <c r="BTZ124" s="7"/>
      <c r="BUA124" s="7"/>
      <c r="BUB124" s="7"/>
      <c r="BUC124" s="7"/>
      <c r="BUD124" s="7"/>
      <c r="BUE124" s="7"/>
      <c r="BUF124" s="7"/>
      <c r="BUG124" s="7"/>
      <c r="BUH124" s="7"/>
      <c r="BUI124" s="7"/>
      <c r="BUJ124" s="7"/>
      <c r="BUK124" s="7"/>
      <c r="BUL124" s="7"/>
      <c r="BUM124" s="7"/>
      <c r="BUN124" s="7"/>
      <c r="BUO124" s="7"/>
      <c r="BUP124" s="7"/>
      <c r="BUQ124" s="7"/>
      <c r="BUR124" s="7"/>
      <c r="BUS124" s="7"/>
      <c r="BUT124" s="7"/>
      <c r="BUU124" s="7"/>
      <c r="BUV124" s="7"/>
      <c r="BUW124" s="7"/>
      <c r="BUX124" s="7"/>
      <c r="BUY124" s="7"/>
      <c r="BUZ124" s="7"/>
      <c r="BVA124" s="7"/>
      <c r="BVB124" s="7"/>
      <c r="BVC124" s="7"/>
      <c r="BVD124" s="7"/>
      <c r="BVE124" s="7"/>
      <c r="BVF124" s="7"/>
      <c r="BVG124" s="7"/>
      <c r="BVH124" s="7"/>
      <c r="BVI124" s="7"/>
      <c r="BVJ124" s="7"/>
      <c r="BVK124" s="7"/>
      <c r="BVL124" s="7"/>
      <c r="BVM124" s="7"/>
      <c r="BVN124" s="7"/>
      <c r="BVO124" s="7"/>
      <c r="BVP124" s="7"/>
      <c r="BVQ124" s="7"/>
      <c r="BVR124" s="7"/>
      <c r="BVS124" s="7"/>
      <c r="BVT124" s="7"/>
      <c r="BVU124" s="7"/>
      <c r="BVV124" s="7"/>
      <c r="BVW124" s="7"/>
      <c r="BVX124" s="7"/>
      <c r="BVY124" s="7"/>
      <c r="BVZ124" s="7"/>
      <c r="BWA124" s="7"/>
      <c r="BWB124" s="7"/>
      <c r="BWC124" s="7"/>
      <c r="BWD124" s="7"/>
      <c r="BWE124" s="7"/>
      <c r="BWF124" s="7"/>
      <c r="BWG124" s="7"/>
      <c r="BWH124" s="7"/>
      <c r="BWI124" s="7"/>
      <c r="BWJ124" s="7"/>
      <c r="BWK124" s="7"/>
      <c r="BWL124" s="7"/>
      <c r="BWM124" s="7"/>
      <c r="BWN124" s="7"/>
      <c r="BWO124" s="7"/>
      <c r="BWP124" s="7"/>
      <c r="BWQ124" s="7"/>
      <c r="BWR124" s="7"/>
      <c r="BWS124" s="7"/>
      <c r="BWT124" s="7"/>
      <c r="BWU124" s="7"/>
      <c r="BWV124" s="7"/>
      <c r="BWW124" s="7"/>
      <c r="BWX124" s="7"/>
      <c r="BWY124" s="7"/>
      <c r="BWZ124" s="7"/>
      <c r="BXA124" s="7"/>
      <c r="BXB124" s="7"/>
      <c r="BXC124" s="7"/>
      <c r="BXD124" s="7"/>
      <c r="BXE124" s="7"/>
      <c r="BXF124" s="7"/>
      <c r="BXG124" s="7"/>
      <c r="BXH124" s="7"/>
      <c r="BXI124" s="7"/>
      <c r="BXJ124" s="7"/>
      <c r="BXK124" s="7"/>
      <c r="BXL124" s="7"/>
      <c r="BXM124" s="7"/>
      <c r="BXN124" s="7"/>
      <c r="BXO124" s="7"/>
      <c r="BXP124" s="7"/>
      <c r="BXQ124" s="7"/>
      <c r="BXR124" s="7"/>
      <c r="BXS124" s="7"/>
      <c r="BXT124" s="7"/>
      <c r="BXU124" s="7"/>
      <c r="BXV124" s="7"/>
      <c r="BXW124" s="7"/>
      <c r="BXX124" s="7"/>
      <c r="BXY124" s="7"/>
      <c r="BXZ124" s="7"/>
      <c r="BYA124" s="7"/>
      <c r="BYB124" s="7"/>
      <c r="BYC124" s="7"/>
      <c r="BYD124" s="7"/>
      <c r="BYE124" s="7"/>
      <c r="BYF124" s="7"/>
      <c r="BYG124" s="7"/>
      <c r="BYH124" s="7"/>
      <c r="BYI124" s="7"/>
      <c r="BYJ124" s="7"/>
      <c r="BYK124" s="7"/>
      <c r="BYL124" s="7"/>
      <c r="BYM124" s="7"/>
      <c r="BYN124" s="7"/>
      <c r="BYO124" s="7"/>
      <c r="BYP124" s="7"/>
      <c r="BYQ124" s="7"/>
      <c r="BYR124" s="7"/>
      <c r="BYS124" s="7"/>
      <c r="BYT124" s="7"/>
      <c r="BYU124" s="7"/>
      <c r="BYV124" s="7"/>
      <c r="BYW124" s="7"/>
      <c r="BYX124" s="7"/>
      <c r="BYY124" s="7"/>
      <c r="BYZ124" s="7"/>
      <c r="BZA124" s="7"/>
      <c r="BZB124" s="7"/>
      <c r="BZC124" s="7"/>
      <c r="BZD124" s="7"/>
      <c r="BZE124" s="7"/>
      <c r="BZF124" s="7"/>
      <c r="BZG124" s="7"/>
      <c r="BZH124" s="7"/>
      <c r="BZI124" s="7"/>
      <c r="BZJ124" s="7"/>
      <c r="BZK124" s="7"/>
      <c r="BZL124" s="7"/>
      <c r="BZM124" s="7"/>
      <c r="BZN124" s="7"/>
      <c r="BZO124" s="7"/>
      <c r="BZP124" s="7"/>
      <c r="BZQ124" s="7"/>
      <c r="BZR124" s="7"/>
      <c r="BZS124" s="7"/>
      <c r="BZT124" s="7"/>
      <c r="BZU124" s="7"/>
      <c r="BZV124" s="7"/>
      <c r="BZW124" s="7"/>
      <c r="BZX124" s="7"/>
      <c r="BZY124" s="7"/>
      <c r="BZZ124" s="7"/>
      <c r="CAA124" s="7"/>
      <c r="CAB124" s="7"/>
      <c r="CAC124" s="7"/>
      <c r="CAD124" s="7"/>
      <c r="CAE124" s="7"/>
      <c r="CAF124" s="7"/>
      <c r="CAG124" s="7"/>
      <c r="CAH124" s="7"/>
      <c r="CAI124" s="7"/>
      <c r="CAJ124" s="7"/>
      <c r="CAK124" s="7"/>
      <c r="CAL124" s="7"/>
      <c r="CAM124" s="7"/>
      <c r="CAN124" s="7"/>
      <c r="CAO124" s="7"/>
      <c r="CAP124" s="7"/>
      <c r="CAQ124" s="7"/>
      <c r="CAR124" s="7"/>
      <c r="CAS124" s="7"/>
      <c r="CAT124" s="7"/>
      <c r="CAU124" s="7"/>
      <c r="CAV124" s="7"/>
      <c r="CAW124" s="7"/>
      <c r="CAX124" s="7"/>
      <c r="CAY124" s="7"/>
      <c r="CAZ124" s="7"/>
      <c r="CBA124" s="7"/>
      <c r="CBB124" s="7"/>
      <c r="CBC124" s="7"/>
      <c r="CBD124" s="7"/>
      <c r="CBE124" s="7"/>
      <c r="CBF124" s="7"/>
      <c r="CBG124" s="7"/>
      <c r="CBH124" s="7"/>
      <c r="CBI124" s="7"/>
      <c r="CBJ124" s="7"/>
      <c r="CBK124" s="7"/>
      <c r="CBL124" s="7"/>
      <c r="CBM124" s="7"/>
      <c r="CBN124" s="7"/>
      <c r="CBO124" s="7"/>
      <c r="CBP124" s="7"/>
      <c r="CBQ124" s="7"/>
      <c r="CBR124" s="7"/>
      <c r="CBS124" s="7"/>
      <c r="CBT124" s="7"/>
      <c r="CBU124" s="7"/>
      <c r="CBV124" s="7"/>
      <c r="CBW124" s="7"/>
      <c r="CBX124" s="7"/>
      <c r="CBY124" s="7"/>
      <c r="CBZ124" s="7"/>
      <c r="CCA124" s="7"/>
      <c r="CCB124" s="7"/>
      <c r="CCC124" s="7"/>
      <c r="CCD124" s="7"/>
      <c r="CCE124" s="7"/>
      <c r="CCF124" s="7"/>
      <c r="CCG124" s="7"/>
      <c r="CCH124" s="7"/>
      <c r="CCI124" s="7"/>
      <c r="CCJ124" s="7"/>
      <c r="CCK124" s="7"/>
      <c r="CCL124" s="7"/>
      <c r="CCM124" s="7"/>
      <c r="CCN124" s="7"/>
      <c r="CCO124" s="7"/>
      <c r="CCP124" s="7"/>
      <c r="CCQ124" s="7"/>
      <c r="CCR124" s="7"/>
      <c r="CCS124" s="7"/>
      <c r="CCT124" s="7"/>
      <c r="CCU124" s="7"/>
      <c r="CCV124" s="7"/>
      <c r="CCW124" s="7"/>
      <c r="CCX124" s="7"/>
      <c r="CCY124" s="7"/>
      <c r="CCZ124" s="7"/>
      <c r="CDA124" s="7"/>
      <c r="CDB124" s="7"/>
      <c r="CDC124" s="7"/>
      <c r="CDD124" s="7"/>
      <c r="CDE124" s="7"/>
      <c r="CDF124" s="7"/>
      <c r="CDG124" s="7"/>
      <c r="CDH124" s="7"/>
      <c r="CDI124" s="7"/>
      <c r="CDJ124" s="7"/>
      <c r="CDK124" s="7"/>
      <c r="CDL124" s="7"/>
      <c r="CDM124" s="7"/>
      <c r="CDN124" s="7"/>
      <c r="CDO124" s="7"/>
      <c r="CDP124" s="7"/>
      <c r="CDQ124" s="7"/>
      <c r="CDR124" s="7"/>
      <c r="CDS124" s="7"/>
      <c r="CDT124" s="7"/>
      <c r="CDU124" s="7"/>
      <c r="CDV124" s="7"/>
      <c r="CDW124" s="7"/>
      <c r="CDX124" s="7"/>
      <c r="CDY124" s="7"/>
      <c r="CDZ124" s="7"/>
      <c r="CEA124" s="7"/>
      <c r="CEB124" s="7"/>
      <c r="CEC124" s="7"/>
      <c r="CED124" s="7"/>
      <c r="CEE124" s="7"/>
      <c r="CEF124" s="7"/>
      <c r="CEG124" s="7"/>
      <c r="CEH124" s="7"/>
      <c r="CEI124" s="7"/>
      <c r="CEJ124" s="7"/>
      <c r="CEK124" s="7"/>
      <c r="CEL124" s="7"/>
      <c r="CEM124" s="7"/>
      <c r="CEN124" s="7"/>
      <c r="CEO124" s="7"/>
      <c r="CEP124" s="7"/>
      <c r="CEQ124" s="7"/>
      <c r="CER124" s="7"/>
      <c r="CES124" s="7"/>
      <c r="CET124" s="7"/>
      <c r="CEU124" s="7"/>
      <c r="CEV124" s="7"/>
      <c r="CEW124" s="7"/>
      <c r="CEX124" s="7"/>
      <c r="CEY124" s="7"/>
      <c r="CEZ124" s="7"/>
      <c r="CFA124" s="7"/>
      <c r="CFB124" s="7"/>
      <c r="CFC124" s="7"/>
      <c r="CFD124" s="7"/>
      <c r="CFE124" s="7"/>
      <c r="CFF124" s="7"/>
      <c r="CFG124" s="7"/>
      <c r="CFH124" s="7"/>
      <c r="CFI124" s="7"/>
      <c r="CFJ124" s="7"/>
      <c r="CFK124" s="7"/>
      <c r="CFL124" s="7"/>
      <c r="CFM124" s="7"/>
      <c r="CFN124" s="7"/>
      <c r="CFO124" s="7"/>
      <c r="CFP124" s="7"/>
      <c r="CFQ124" s="7"/>
      <c r="CFR124" s="7"/>
      <c r="CFS124" s="7"/>
      <c r="CFT124" s="7"/>
      <c r="CFU124" s="7"/>
      <c r="CFV124" s="7"/>
      <c r="CFW124" s="7"/>
      <c r="CFX124" s="7"/>
      <c r="CFY124" s="7"/>
      <c r="CFZ124" s="7"/>
      <c r="CGA124" s="7"/>
      <c r="CGB124" s="7"/>
      <c r="CGC124" s="7"/>
      <c r="CGD124" s="7"/>
      <c r="CGE124" s="7"/>
      <c r="CGF124" s="7"/>
      <c r="CGG124" s="7"/>
      <c r="CGH124" s="7"/>
      <c r="CGI124" s="7"/>
      <c r="CGJ124" s="7"/>
      <c r="CGK124" s="7"/>
      <c r="CGL124" s="7"/>
      <c r="CGM124" s="7"/>
      <c r="CGN124" s="7"/>
      <c r="CGO124" s="7"/>
      <c r="CGP124" s="7"/>
      <c r="CGQ124" s="7"/>
      <c r="CGR124" s="7"/>
      <c r="CGS124" s="7"/>
      <c r="CGT124" s="7"/>
      <c r="CGU124" s="7"/>
      <c r="CGV124" s="7"/>
      <c r="CGW124" s="7"/>
      <c r="CGX124" s="7"/>
      <c r="CGY124" s="7"/>
      <c r="CGZ124" s="7"/>
      <c r="CHA124" s="7"/>
      <c r="CHB124" s="7"/>
      <c r="CHC124" s="7"/>
      <c r="CHD124" s="7"/>
      <c r="CHE124" s="7"/>
      <c r="CHF124" s="7"/>
      <c r="CHG124" s="7"/>
      <c r="CHH124" s="7"/>
      <c r="CHI124" s="7"/>
      <c r="CHJ124" s="7"/>
      <c r="CHK124" s="7"/>
      <c r="CHL124" s="7"/>
      <c r="CHM124" s="7"/>
      <c r="CHN124" s="7"/>
      <c r="CHO124" s="7"/>
      <c r="CHP124" s="7"/>
      <c r="CHQ124" s="7"/>
      <c r="CHR124" s="7"/>
      <c r="CHS124" s="7"/>
      <c r="CHT124" s="7"/>
      <c r="CHU124" s="7"/>
      <c r="CHV124" s="7"/>
      <c r="CHW124" s="7"/>
      <c r="CHX124" s="7"/>
      <c r="CHY124" s="7"/>
      <c r="CHZ124" s="7"/>
      <c r="CIA124" s="7"/>
      <c r="CIB124" s="7"/>
      <c r="CIC124" s="7"/>
      <c r="CID124" s="7"/>
      <c r="CIE124" s="7"/>
      <c r="CIF124" s="7"/>
      <c r="CIG124" s="7"/>
      <c r="CIH124" s="7"/>
      <c r="CII124" s="7"/>
      <c r="CIJ124" s="7"/>
      <c r="CIK124" s="7"/>
      <c r="CIL124" s="7"/>
      <c r="CIM124" s="7"/>
      <c r="CIN124" s="7"/>
      <c r="CIO124" s="7"/>
      <c r="CIP124" s="7"/>
      <c r="CIQ124" s="7"/>
      <c r="CIR124" s="7"/>
      <c r="CIS124" s="7"/>
      <c r="CIT124" s="7"/>
      <c r="CIU124" s="7"/>
      <c r="CIV124" s="7"/>
      <c r="CIW124" s="7"/>
      <c r="CIX124" s="7"/>
      <c r="CIY124" s="7"/>
      <c r="CIZ124" s="7"/>
      <c r="CJA124" s="7"/>
      <c r="CJB124" s="7"/>
      <c r="CJC124" s="7"/>
      <c r="CJD124" s="7"/>
      <c r="CJE124" s="7"/>
      <c r="CJF124" s="7"/>
      <c r="CJG124" s="7"/>
      <c r="CJH124" s="7"/>
      <c r="CJI124" s="7"/>
      <c r="CJJ124" s="7"/>
      <c r="CJK124" s="7"/>
      <c r="CJL124" s="7"/>
      <c r="CJM124" s="7"/>
      <c r="CJN124" s="7"/>
      <c r="CJO124" s="7"/>
      <c r="CJP124" s="7"/>
      <c r="CJQ124" s="7"/>
      <c r="CJR124" s="7"/>
      <c r="CJS124" s="7"/>
      <c r="CJT124" s="7"/>
      <c r="CJU124" s="7"/>
      <c r="CJV124" s="7"/>
      <c r="CJW124" s="7"/>
      <c r="CJX124" s="7"/>
      <c r="CJY124" s="7"/>
      <c r="CJZ124" s="7"/>
      <c r="CKA124" s="7"/>
      <c r="CKB124" s="7"/>
      <c r="CKC124" s="7"/>
      <c r="CKD124" s="7"/>
      <c r="CKE124" s="7"/>
      <c r="CKF124" s="7"/>
      <c r="CKG124" s="7"/>
      <c r="CKH124" s="7"/>
      <c r="CKI124" s="7"/>
      <c r="CKJ124" s="7"/>
      <c r="CKK124" s="7"/>
      <c r="CKL124" s="7"/>
      <c r="CKM124" s="7"/>
      <c r="CKN124" s="7"/>
      <c r="CKO124" s="7"/>
      <c r="CKP124" s="7"/>
      <c r="CKQ124" s="7"/>
      <c r="CKR124" s="7"/>
      <c r="CKS124" s="7"/>
      <c r="CKT124" s="7"/>
      <c r="CKU124" s="7"/>
      <c r="CKV124" s="7"/>
      <c r="CKW124" s="7"/>
      <c r="CKX124" s="7"/>
      <c r="CKY124" s="7"/>
      <c r="CKZ124" s="7"/>
      <c r="CLA124" s="7"/>
      <c r="CLB124" s="7"/>
      <c r="CLC124" s="7"/>
      <c r="CLD124" s="7"/>
      <c r="CLE124" s="7"/>
      <c r="CLF124" s="7"/>
      <c r="CLG124" s="7"/>
      <c r="CLH124" s="7"/>
      <c r="CLI124" s="7"/>
      <c r="CLJ124" s="7"/>
      <c r="CLK124" s="7"/>
      <c r="CLL124" s="7"/>
      <c r="CLM124" s="7"/>
      <c r="CLN124" s="7"/>
      <c r="CLO124" s="7"/>
      <c r="CLP124" s="7"/>
      <c r="CLQ124" s="7"/>
      <c r="CLR124" s="7"/>
      <c r="CLS124" s="7"/>
      <c r="CLT124" s="7"/>
      <c r="CLU124" s="7"/>
      <c r="CLV124" s="7"/>
      <c r="CLW124" s="7"/>
      <c r="CLX124" s="7"/>
      <c r="CLY124" s="7"/>
      <c r="CLZ124" s="7"/>
      <c r="CMA124" s="7"/>
      <c r="CMB124" s="7"/>
      <c r="CMC124" s="7"/>
      <c r="CMD124" s="7"/>
      <c r="CME124" s="7"/>
      <c r="CMF124" s="7"/>
      <c r="CMG124" s="7"/>
      <c r="CMH124" s="7"/>
      <c r="CMI124" s="7"/>
      <c r="CMJ124" s="7"/>
      <c r="CMK124" s="7"/>
      <c r="CML124" s="7"/>
      <c r="CMM124" s="7"/>
      <c r="CMN124" s="7"/>
      <c r="CMO124" s="7"/>
      <c r="CMP124" s="7"/>
      <c r="CMQ124" s="7"/>
      <c r="CMR124" s="7"/>
      <c r="CMS124" s="7"/>
      <c r="CMT124" s="7"/>
      <c r="CMU124" s="7"/>
      <c r="CMV124" s="7"/>
      <c r="CMW124" s="7"/>
      <c r="CMX124" s="7"/>
      <c r="CMY124" s="7"/>
      <c r="CMZ124" s="7"/>
      <c r="CNA124" s="7"/>
      <c r="CNB124" s="7"/>
      <c r="CNC124" s="7"/>
      <c r="CND124" s="7"/>
      <c r="CNE124" s="7"/>
      <c r="CNF124" s="7"/>
      <c r="CNG124" s="7"/>
      <c r="CNH124" s="7"/>
      <c r="CNI124" s="7"/>
      <c r="CNJ124" s="7"/>
      <c r="CNK124" s="7"/>
      <c r="CNL124" s="7"/>
      <c r="CNM124" s="7"/>
      <c r="CNN124" s="7"/>
      <c r="CNO124" s="7"/>
      <c r="CNP124" s="7"/>
      <c r="CNQ124" s="7"/>
      <c r="CNR124" s="7"/>
      <c r="CNS124" s="7"/>
      <c r="CNT124" s="7"/>
      <c r="CNU124" s="7"/>
      <c r="CNV124" s="7"/>
      <c r="CNW124" s="7"/>
      <c r="CNX124" s="7"/>
      <c r="CNY124" s="7"/>
      <c r="CNZ124" s="7"/>
      <c r="COA124" s="7"/>
      <c r="COB124" s="7"/>
      <c r="COC124" s="7"/>
      <c r="COD124" s="7"/>
      <c r="COE124" s="7"/>
      <c r="COF124" s="7"/>
      <c r="COG124" s="7"/>
      <c r="COH124" s="7"/>
      <c r="COI124" s="7"/>
      <c r="COJ124" s="7"/>
      <c r="COK124" s="7"/>
      <c r="COL124" s="7"/>
      <c r="COM124" s="7"/>
      <c r="CON124" s="7"/>
      <c r="COO124" s="7"/>
      <c r="COP124" s="7"/>
      <c r="COQ124" s="7"/>
      <c r="COR124" s="7"/>
      <c r="COS124" s="7"/>
      <c r="COT124" s="7"/>
      <c r="COU124" s="7"/>
      <c r="COV124" s="7"/>
      <c r="COW124" s="7"/>
      <c r="COX124" s="7"/>
      <c r="COY124" s="7"/>
      <c r="COZ124" s="7"/>
      <c r="CPA124" s="7"/>
      <c r="CPB124" s="7"/>
      <c r="CPC124" s="7"/>
      <c r="CPD124" s="7"/>
      <c r="CPE124" s="7"/>
      <c r="CPF124" s="7"/>
      <c r="CPG124" s="7"/>
      <c r="CPH124" s="7"/>
      <c r="CPI124" s="7"/>
      <c r="CPJ124" s="7"/>
      <c r="CPK124" s="7"/>
      <c r="CPL124" s="7"/>
      <c r="CPM124" s="7"/>
      <c r="CPN124" s="7"/>
      <c r="CPO124" s="7"/>
      <c r="CPP124" s="7"/>
      <c r="CPQ124" s="7"/>
      <c r="CPR124" s="7"/>
      <c r="CPS124" s="7"/>
      <c r="CPT124" s="7"/>
      <c r="CPU124" s="7"/>
      <c r="CPV124" s="7"/>
      <c r="CPW124" s="7"/>
      <c r="CPX124" s="7"/>
      <c r="CPY124" s="7"/>
      <c r="CPZ124" s="7"/>
      <c r="CQA124" s="7"/>
      <c r="CQB124" s="7"/>
      <c r="CQC124" s="7"/>
      <c r="CQD124" s="7"/>
      <c r="CQE124" s="7"/>
      <c r="CQF124" s="7"/>
      <c r="CQG124" s="7"/>
      <c r="CQH124" s="7"/>
      <c r="CQI124" s="7"/>
      <c r="CQJ124" s="7"/>
      <c r="CQK124" s="7"/>
      <c r="CQL124" s="7"/>
      <c r="CQM124" s="7"/>
      <c r="CQN124" s="7"/>
      <c r="CQO124" s="7"/>
      <c r="CQP124" s="7"/>
      <c r="CQQ124" s="7"/>
      <c r="CQR124" s="7"/>
      <c r="CQS124" s="7"/>
      <c r="CQT124" s="7"/>
      <c r="CQU124" s="7"/>
      <c r="CQV124" s="7"/>
      <c r="CQW124" s="7"/>
      <c r="CQX124" s="7"/>
      <c r="CQY124" s="7"/>
      <c r="CQZ124" s="7"/>
      <c r="CRA124" s="7"/>
      <c r="CRB124" s="7"/>
      <c r="CRC124" s="7"/>
      <c r="CRD124" s="7"/>
      <c r="CRE124" s="7"/>
      <c r="CRF124" s="7"/>
      <c r="CRG124" s="7"/>
      <c r="CRH124" s="7"/>
      <c r="CRI124" s="7"/>
      <c r="CRJ124" s="7"/>
      <c r="CRK124" s="7"/>
      <c r="CRL124" s="7"/>
      <c r="CRM124" s="7"/>
      <c r="CRN124" s="7"/>
      <c r="CRO124" s="7"/>
      <c r="CRP124" s="7"/>
      <c r="CRQ124" s="7"/>
      <c r="CRR124" s="7"/>
      <c r="CRS124" s="7"/>
      <c r="CRT124" s="7"/>
      <c r="CRU124" s="7"/>
      <c r="CRV124" s="7"/>
      <c r="CRW124" s="7"/>
      <c r="CRX124" s="7"/>
      <c r="CRY124" s="7"/>
      <c r="CRZ124" s="7"/>
      <c r="CSA124" s="7"/>
      <c r="CSB124" s="7"/>
      <c r="CSC124" s="7"/>
      <c r="CSD124" s="7"/>
      <c r="CSE124" s="7"/>
      <c r="CSF124" s="7"/>
      <c r="CSG124" s="7"/>
      <c r="CSH124" s="7"/>
      <c r="CSI124" s="7"/>
      <c r="CSJ124" s="7"/>
      <c r="CSK124" s="7"/>
      <c r="CSL124" s="7"/>
      <c r="CSM124" s="7"/>
      <c r="CSN124" s="7"/>
      <c r="CSO124" s="7"/>
      <c r="CSP124" s="7"/>
      <c r="CSQ124" s="7"/>
      <c r="CSR124" s="7"/>
      <c r="CSS124" s="7"/>
      <c r="CST124" s="7"/>
      <c r="CSU124" s="7"/>
      <c r="CSV124" s="7"/>
      <c r="CSW124" s="7"/>
      <c r="CSX124" s="7"/>
      <c r="CSY124" s="7"/>
      <c r="CSZ124" s="7"/>
      <c r="CTA124" s="7"/>
      <c r="CTB124" s="7"/>
      <c r="CTC124" s="7"/>
      <c r="CTD124" s="7"/>
      <c r="CTE124" s="7"/>
      <c r="CTF124" s="7"/>
      <c r="CTG124" s="7"/>
      <c r="CTH124" s="7"/>
      <c r="CTI124" s="7"/>
      <c r="CTJ124" s="7"/>
      <c r="CTK124" s="7"/>
      <c r="CTL124" s="7"/>
      <c r="CTM124" s="7"/>
      <c r="CTN124" s="7"/>
      <c r="CTO124" s="7"/>
      <c r="CTP124" s="7"/>
      <c r="CTQ124" s="7"/>
      <c r="CTR124" s="7"/>
      <c r="CTS124" s="7"/>
      <c r="CTT124" s="7"/>
      <c r="CTU124" s="7"/>
      <c r="CTV124" s="7"/>
      <c r="CTW124" s="7"/>
      <c r="CTX124" s="7"/>
      <c r="CTY124" s="7"/>
      <c r="CTZ124" s="7"/>
      <c r="CUA124" s="7"/>
      <c r="CUB124" s="7"/>
      <c r="CUC124" s="7"/>
      <c r="CUD124" s="7"/>
      <c r="CUE124" s="7"/>
      <c r="CUF124" s="7"/>
      <c r="CUG124" s="7"/>
      <c r="CUH124" s="7"/>
      <c r="CUI124" s="7"/>
      <c r="CUJ124" s="7"/>
      <c r="CUK124" s="7"/>
      <c r="CUL124" s="7"/>
      <c r="CUM124" s="7"/>
      <c r="CUN124" s="7"/>
      <c r="CUO124" s="7"/>
      <c r="CUP124" s="7"/>
      <c r="CUQ124" s="7"/>
      <c r="CUR124" s="7"/>
      <c r="CUS124" s="7"/>
      <c r="CUT124" s="7"/>
      <c r="CUU124" s="7"/>
      <c r="CUV124" s="7"/>
      <c r="CUW124" s="7"/>
      <c r="CUX124" s="7"/>
      <c r="CUY124" s="7"/>
      <c r="CUZ124" s="7"/>
      <c r="CVA124" s="7"/>
      <c r="CVB124" s="7"/>
      <c r="CVC124" s="7"/>
      <c r="CVD124" s="7"/>
      <c r="CVE124" s="7"/>
      <c r="CVF124" s="7"/>
      <c r="CVG124" s="7"/>
      <c r="CVH124" s="7"/>
      <c r="CVI124" s="7"/>
      <c r="CVJ124" s="7"/>
      <c r="CVK124" s="7"/>
      <c r="CVL124" s="7"/>
      <c r="CVM124" s="7"/>
      <c r="CVN124" s="7"/>
      <c r="CVO124" s="7"/>
      <c r="CVP124" s="7"/>
      <c r="CVQ124" s="7"/>
      <c r="CVR124" s="7"/>
      <c r="CVS124" s="7"/>
      <c r="CVT124" s="7"/>
      <c r="CVU124" s="7"/>
      <c r="CVV124" s="7"/>
      <c r="CVW124" s="7"/>
      <c r="CVX124" s="7"/>
      <c r="CVY124" s="7"/>
      <c r="CVZ124" s="7"/>
      <c r="CWA124" s="7"/>
      <c r="CWB124" s="7"/>
      <c r="CWC124" s="7"/>
      <c r="CWD124" s="7"/>
      <c r="CWE124" s="7"/>
      <c r="CWF124" s="7"/>
      <c r="CWG124" s="7"/>
      <c r="CWH124" s="7"/>
      <c r="CWI124" s="7"/>
      <c r="CWJ124" s="7"/>
      <c r="CWK124" s="7"/>
      <c r="CWL124" s="7"/>
      <c r="CWM124" s="7"/>
      <c r="CWN124" s="7"/>
      <c r="CWO124" s="7"/>
      <c r="CWP124" s="7"/>
      <c r="CWQ124" s="7"/>
      <c r="CWR124" s="7"/>
      <c r="CWS124" s="7"/>
      <c r="CWT124" s="7"/>
      <c r="CWU124" s="7"/>
      <c r="CWV124" s="7"/>
      <c r="CWW124" s="7"/>
      <c r="CWX124" s="7"/>
      <c r="CWY124" s="7"/>
      <c r="CWZ124" s="7"/>
      <c r="CXA124" s="7"/>
      <c r="CXB124" s="7"/>
      <c r="CXC124" s="7"/>
      <c r="CXD124" s="7"/>
      <c r="CXE124" s="7"/>
      <c r="CXF124" s="7"/>
      <c r="CXG124" s="7"/>
      <c r="CXH124" s="7"/>
      <c r="CXI124" s="7"/>
      <c r="CXJ124" s="7"/>
      <c r="CXK124" s="7"/>
      <c r="CXL124" s="7"/>
      <c r="CXM124" s="7"/>
      <c r="CXN124" s="7"/>
      <c r="CXO124" s="7"/>
      <c r="CXP124" s="7"/>
      <c r="CXQ124" s="7"/>
      <c r="CXR124" s="7"/>
      <c r="CXS124" s="7"/>
      <c r="CXT124" s="7"/>
      <c r="CXU124" s="7"/>
      <c r="CXV124" s="7"/>
      <c r="CXW124" s="7"/>
      <c r="CXX124" s="7"/>
      <c r="CXY124" s="7"/>
      <c r="CXZ124" s="7"/>
      <c r="CYA124" s="7"/>
      <c r="CYB124" s="7"/>
      <c r="CYC124" s="7"/>
      <c r="CYD124" s="7"/>
      <c r="CYE124" s="7"/>
      <c r="CYF124" s="7"/>
      <c r="CYG124" s="7"/>
      <c r="CYH124" s="7"/>
      <c r="CYI124" s="7"/>
      <c r="CYJ124" s="7"/>
      <c r="CYK124" s="7"/>
      <c r="CYL124" s="7"/>
      <c r="CYM124" s="7"/>
      <c r="CYN124" s="7"/>
      <c r="CYO124" s="7"/>
      <c r="CYP124" s="7"/>
      <c r="CYQ124" s="7"/>
      <c r="CYR124" s="7"/>
      <c r="CYS124" s="7"/>
      <c r="CYT124" s="7"/>
      <c r="CYU124" s="7"/>
      <c r="CYV124" s="7"/>
      <c r="CYW124" s="7"/>
      <c r="CYX124" s="7"/>
      <c r="CYY124" s="7"/>
      <c r="CYZ124" s="7"/>
      <c r="CZA124" s="7"/>
      <c r="CZB124" s="7"/>
      <c r="CZC124" s="7"/>
      <c r="CZD124" s="7"/>
      <c r="CZE124" s="7"/>
      <c r="CZF124" s="7"/>
      <c r="CZG124" s="7"/>
      <c r="CZH124" s="7"/>
      <c r="CZI124" s="7"/>
      <c r="CZJ124" s="7"/>
      <c r="CZK124" s="7"/>
      <c r="CZL124" s="7"/>
      <c r="CZM124" s="7"/>
      <c r="CZN124" s="7"/>
      <c r="CZO124" s="7"/>
      <c r="CZP124" s="7"/>
      <c r="CZQ124" s="7"/>
      <c r="CZR124" s="7"/>
      <c r="CZS124" s="7"/>
      <c r="CZT124" s="7"/>
      <c r="CZU124" s="7"/>
      <c r="CZV124" s="7"/>
      <c r="CZW124" s="7"/>
      <c r="CZX124" s="7"/>
      <c r="CZY124" s="7"/>
      <c r="CZZ124" s="7"/>
      <c r="DAA124" s="7"/>
      <c r="DAB124" s="7"/>
      <c r="DAC124" s="7"/>
      <c r="DAD124" s="7"/>
      <c r="DAE124" s="7"/>
      <c r="DAF124" s="7"/>
      <c r="DAG124" s="7"/>
      <c r="DAH124" s="7"/>
      <c r="DAI124" s="7"/>
      <c r="DAJ124" s="7"/>
      <c r="DAK124" s="7"/>
      <c r="DAL124" s="7"/>
      <c r="DAM124" s="7"/>
      <c r="DAN124" s="7"/>
      <c r="DAO124" s="7"/>
      <c r="DAP124" s="7"/>
      <c r="DAQ124" s="7"/>
      <c r="DAR124" s="7"/>
      <c r="DAS124" s="7"/>
      <c r="DAT124" s="7"/>
      <c r="DAU124" s="7"/>
      <c r="DAV124" s="7"/>
      <c r="DAW124" s="7"/>
      <c r="DAX124" s="7"/>
      <c r="DAY124" s="7"/>
      <c r="DAZ124" s="7"/>
      <c r="DBA124" s="7"/>
      <c r="DBB124" s="7"/>
      <c r="DBC124" s="7"/>
      <c r="DBD124" s="7"/>
      <c r="DBE124" s="7"/>
      <c r="DBF124" s="7"/>
      <c r="DBG124" s="7"/>
      <c r="DBH124" s="7"/>
      <c r="DBI124" s="7"/>
      <c r="DBJ124" s="7"/>
      <c r="DBK124" s="7"/>
      <c r="DBL124" s="7"/>
      <c r="DBM124" s="7"/>
      <c r="DBN124" s="7"/>
      <c r="DBO124" s="7"/>
      <c r="DBP124" s="7"/>
      <c r="DBQ124" s="7"/>
      <c r="DBR124" s="7"/>
      <c r="DBS124" s="7"/>
      <c r="DBT124" s="7"/>
      <c r="DBU124" s="7"/>
      <c r="DBV124" s="7"/>
      <c r="DBW124" s="7"/>
      <c r="DBX124" s="7"/>
      <c r="DBY124" s="7"/>
      <c r="DBZ124" s="7"/>
      <c r="DCA124" s="7"/>
      <c r="DCB124" s="7"/>
      <c r="DCC124" s="7"/>
      <c r="DCD124" s="7"/>
      <c r="DCE124" s="7"/>
      <c r="DCF124" s="7"/>
      <c r="DCG124" s="7"/>
      <c r="DCH124" s="7"/>
      <c r="DCI124" s="7"/>
      <c r="DCJ124" s="7"/>
      <c r="DCK124" s="7"/>
      <c r="DCL124" s="7"/>
      <c r="DCM124" s="7"/>
      <c r="DCN124" s="7"/>
      <c r="DCO124" s="7"/>
      <c r="DCP124" s="7"/>
      <c r="DCQ124" s="7"/>
      <c r="DCR124" s="7"/>
      <c r="DCS124" s="7"/>
      <c r="DCT124" s="7"/>
      <c r="DCU124" s="7"/>
      <c r="DCV124" s="7"/>
      <c r="DCW124" s="7"/>
      <c r="DCX124" s="7"/>
      <c r="DCY124" s="7"/>
      <c r="DCZ124" s="7"/>
      <c r="DDA124" s="7"/>
      <c r="DDB124" s="7"/>
      <c r="DDC124" s="7"/>
      <c r="DDD124" s="7"/>
      <c r="DDE124" s="7"/>
      <c r="DDF124" s="7"/>
      <c r="DDG124" s="7"/>
      <c r="DDH124" s="7"/>
      <c r="DDI124" s="7"/>
      <c r="DDJ124" s="7"/>
      <c r="DDK124" s="7"/>
      <c r="DDL124" s="7"/>
      <c r="DDM124" s="7"/>
      <c r="DDN124" s="7"/>
      <c r="DDO124" s="7"/>
      <c r="DDP124" s="7"/>
      <c r="DDQ124" s="7"/>
      <c r="DDR124" s="7"/>
      <c r="DDS124" s="7"/>
      <c r="DDT124" s="7"/>
      <c r="DDU124" s="7"/>
      <c r="DDV124" s="7"/>
      <c r="DDW124" s="7"/>
      <c r="DDX124" s="7"/>
      <c r="DDY124" s="7"/>
      <c r="DDZ124" s="7"/>
      <c r="DEA124" s="7"/>
      <c r="DEB124" s="7"/>
      <c r="DEC124" s="7"/>
      <c r="DED124" s="7"/>
      <c r="DEE124" s="7"/>
      <c r="DEF124" s="7"/>
      <c r="DEG124" s="7"/>
      <c r="DEH124" s="7"/>
      <c r="DEI124" s="7"/>
      <c r="DEJ124" s="7"/>
      <c r="DEK124" s="7"/>
      <c r="DEL124" s="7"/>
      <c r="DEM124" s="7"/>
      <c r="DEN124" s="7"/>
      <c r="DEO124" s="7"/>
      <c r="DEP124" s="7"/>
      <c r="DEQ124" s="7"/>
      <c r="DER124" s="7"/>
      <c r="DES124" s="7"/>
      <c r="DET124" s="7"/>
      <c r="DEU124" s="7"/>
      <c r="DEV124" s="7"/>
      <c r="DEW124" s="7"/>
      <c r="DEX124" s="7"/>
      <c r="DEY124" s="7"/>
      <c r="DEZ124" s="7"/>
      <c r="DFA124" s="7"/>
      <c r="DFB124" s="7"/>
      <c r="DFC124" s="7"/>
      <c r="DFD124" s="7"/>
      <c r="DFE124" s="7"/>
      <c r="DFF124" s="7"/>
      <c r="DFG124" s="7"/>
      <c r="DFH124" s="7"/>
      <c r="DFI124" s="7"/>
      <c r="DFJ124" s="7"/>
      <c r="DFK124" s="7"/>
      <c r="DFL124" s="7"/>
      <c r="DFM124" s="7"/>
      <c r="DFN124" s="7"/>
      <c r="DFO124" s="7"/>
      <c r="DFP124" s="7"/>
      <c r="DFQ124" s="7"/>
      <c r="DFR124" s="7"/>
      <c r="DFS124" s="7"/>
      <c r="DFT124" s="7"/>
      <c r="DFU124" s="7"/>
      <c r="DFV124" s="7"/>
      <c r="DFW124" s="7"/>
      <c r="DFX124" s="7"/>
      <c r="DFY124" s="7"/>
      <c r="DFZ124" s="7"/>
      <c r="DGA124" s="7"/>
      <c r="DGB124" s="7"/>
      <c r="DGC124" s="7"/>
      <c r="DGD124" s="7"/>
      <c r="DGE124" s="7"/>
      <c r="DGF124" s="7"/>
      <c r="DGG124" s="7"/>
      <c r="DGH124" s="7"/>
      <c r="DGI124" s="7"/>
      <c r="DGJ124" s="7"/>
      <c r="DGK124" s="7"/>
      <c r="DGL124" s="7"/>
      <c r="DGM124" s="7"/>
      <c r="DGN124" s="7"/>
      <c r="DGO124" s="7"/>
      <c r="DGP124" s="7"/>
      <c r="DGQ124" s="7"/>
      <c r="DGR124" s="7"/>
      <c r="DGS124" s="7"/>
      <c r="DGT124" s="7"/>
      <c r="DGU124" s="7"/>
      <c r="DGV124" s="7"/>
      <c r="DGW124" s="7"/>
      <c r="DGX124" s="7"/>
      <c r="DGY124" s="7"/>
      <c r="DGZ124" s="7"/>
      <c r="DHA124" s="7"/>
      <c r="DHB124" s="7"/>
      <c r="DHC124" s="7"/>
      <c r="DHD124" s="7"/>
      <c r="DHE124" s="7"/>
      <c r="DHF124" s="7"/>
      <c r="DHG124" s="7"/>
      <c r="DHH124" s="7"/>
      <c r="DHI124" s="7"/>
      <c r="DHJ124" s="7"/>
      <c r="DHK124" s="7"/>
      <c r="DHL124" s="7"/>
      <c r="DHM124" s="7"/>
      <c r="DHN124" s="7"/>
      <c r="DHO124" s="7"/>
      <c r="DHP124" s="7"/>
      <c r="DHQ124" s="7"/>
      <c r="DHR124" s="7"/>
      <c r="DHS124" s="7"/>
      <c r="DHT124" s="7"/>
      <c r="DHU124" s="7"/>
      <c r="DHV124" s="7"/>
      <c r="DHW124" s="7"/>
      <c r="DHX124" s="7"/>
      <c r="DHY124" s="7"/>
      <c r="DHZ124" s="7"/>
      <c r="DIA124" s="7"/>
      <c r="DIB124" s="7"/>
      <c r="DIC124" s="7"/>
      <c r="DID124" s="7"/>
      <c r="DIE124" s="7"/>
      <c r="DIF124" s="7"/>
      <c r="DIG124" s="7"/>
      <c r="DIH124" s="7"/>
      <c r="DII124" s="7"/>
      <c r="DIJ124" s="7"/>
      <c r="DIK124" s="7"/>
      <c r="DIL124" s="7"/>
      <c r="DIM124" s="7"/>
      <c r="DIN124" s="7"/>
      <c r="DIO124" s="7"/>
      <c r="DIP124" s="7"/>
      <c r="DIQ124" s="7"/>
      <c r="DIR124" s="7"/>
      <c r="DIS124" s="7"/>
      <c r="DIT124" s="7"/>
      <c r="DIU124" s="7"/>
      <c r="DIV124" s="7"/>
      <c r="DIW124" s="7"/>
      <c r="DIX124" s="7"/>
      <c r="DIY124" s="7"/>
      <c r="DIZ124" s="7"/>
      <c r="DJA124" s="7"/>
      <c r="DJB124" s="7"/>
      <c r="DJC124" s="7"/>
      <c r="DJD124" s="7"/>
      <c r="DJE124" s="7"/>
      <c r="DJF124" s="7"/>
      <c r="DJG124" s="7"/>
      <c r="DJH124" s="7"/>
      <c r="DJI124" s="7"/>
      <c r="DJJ124" s="7"/>
      <c r="DJK124" s="7"/>
      <c r="DJL124" s="7"/>
      <c r="DJM124" s="7"/>
      <c r="DJN124" s="7"/>
      <c r="DJO124" s="7"/>
      <c r="DJP124" s="7"/>
      <c r="DJQ124" s="7"/>
      <c r="DJR124" s="7"/>
      <c r="DJS124" s="7"/>
      <c r="DJT124" s="7"/>
      <c r="DJU124" s="7"/>
      <c r="DJV124" s="7"/>
      <c r="DJW124" s="7"/>
      <c r="DJX124" s="7"/>
      <c r="DJY124" s="7"/>
      <c r="DJZ124" s="7"/>
      <c r="DKA124" s="7"/>
      <c r="DKB124" s="7"/>
      <c r="DKC124" s="7"/>
      <c r="DKD124" s="7"/>
      <c r="DKE124" s="7"/>
      <c r="DKF124" s="7"/>
      <c r="DKG124" s="7"/>
      <c r="DKH124" s="7"/>
      <c r="DKI124" s="7"/>
      <c r="DKJ124" s="7"/>
      <c r="DKK124" s="7"/>
      <c r="DKL124" s="7"/>
      <c r="DKM124" s="7"/>
      <c r="DKN124" s="7"/>
      <c r="DKO124" s="7"/>
      <c r="DKP124" s="7"/>
      <c r="DKQ124" s="7"/>
      <c r="DKR124" s="7"/>
      <c r="DKS124" s="7"/>
      <c r="DKT124" s="7"/>
      <c r="DKU124" s="7"/>
      <c r="DKV124" s="7"/>
      <c r="DKW124" s="7"/>
      <c r="DKX124" s="7"/>
      <c r="DKY124" s="7"/>
      <c r="DKZ124" s="7"/>
      <c r="DLA124" s="7"/>
      <c r="DLB124" s="7"/>
      <c r="DLC124" s="7"/>
      <c r="DLD124" s="7"/>
      <c r="DLE124" s="7"/>
      <c r="DLF124" s="7"/>
      <c r="DLG124" s="7"/>
      <c r="DLH124" s="7"/>
      <c r="DLI124" s="7"/>
      <c r="DLJ124" s="7"/>
      <c r="DLK124" s="7"/>
      <c r="DLL124" s="7"/>
      <c r="DLM124" s="7"/>
      <c r="DLN124" s="7"/>
      <c r="DLO124" s="7"/>
      <c r="DLP124" s="7"/>
      <c r="DLQ124" s="7"/>
      <c r="DLR124" s="7"/>
      <c r="DLS124" s="7"/>
      <c r="DLT124" s="7"/>
      <c r="DLU124" s="7"/>
      <c r="DLV124" s="7"/>
      <c r="DLW124" s="7"/>
      <c r="DLX124" s="7"/>
      <c r="DLY124" s="7"/>
      <c r="DLZ124" s="7"/>
      <c r="DMA124" s="7"/>
      <c r="DMB124" s="7"/>
      <c r="DMC124" s="7"/>
      <c r="DMD124" s="7"/>
      <c r="DME124" s="7"/>
      <c r="DMF124" s="7"/>
      <c r="DMG124" s="7"/>
      <c r="DMH124" s="7"/>
      <c r="DMI124" s="7"/>
      <c r="DMJ124" s="7"/>
      <c r="DMK124" s="7"/>
      <c r="DML124" s="7"/>
      <c r="DMM124" s="7"/>
      <c r="DMN124" s="7"/>
      <c r="DMO124" s="7"/>
      <c r="DMP124" s="7"/>
      <c r="DMQ124" s="7"/>
      <c r="DMR124" s="7"/>
      <c r="DMS124" s="7"/>
      <c r="DMT124" s="7"/>
      <c r="DMU124" s="7"/>
      <c r="DMV124" s="7"/>
      <c r="DMW124" s="7"/>
      <c r="DMX124" s="7"/>
      <c r="DMY124" s="7"/>
      <c r="DMZ124" s="7"/>
      <c r="DNA124" s="7"/>
      <c r="DNB124" s="7"/>
      <c r="DNC124" s="7"/>
      <c r="DND124" s="7"/>
      <c r="DNE124" s="7"/>
      <c r="DNF124" s="7"/>
      <c r="DNG124" s="7"/>
      <c r="DNH124" s="7"/>
      <c r="DNI124" s="7"/>
      <c r="DNJ124" s="7"/>
      <c r="DNK124" s="7"/>
      <c r="DNL124" s="7"/>
      <c r="DNM124" s="7"/>
      <c r="DNN124" s="7"/>
      <c r="DNO124" s="7"/>
      <c r="DNP124" s="7"/>
      <c r="DNQ124" s="7"/>
      <c r="DNR124" s="7"/>
      <c r="DNS124" s="7"/>
      <c r="DNT124" s="7"/>
      <c r="DNU124" s="7"/>
      <c r="DNV124" s="7"/>
      <c r="DNW124" s="7"/>
      <c r="DNX124" s="7"/>
      <c r="DNY124" s="7"/>
      <c r="DNZ124" s="7"/>
      <c r="DOA124" s="7"/>
      <c r="DOB124" s="7"/>
      <c r="DOC124" s="7"/>
      <c r="DOD124" s="7"/>
      <c r="DOE124" s="7"/>
      <c r="DOF124" s="7"/>
      <c r="DOG124" s="7"/>
      <c r="DOH124" s="7"/>
      <c r="DOI124" s="7"/>
      <c r="DOJ124" s="7"/>
      <c r="DOK124" s="7"/>
      <c r="DOL124" s="7"/>
      <c r="DOM124" s="7"/>
      <c r="DON124" s="7"/>
      <c r="DOO124" s="7"/>
      <c r="DOP124" s="7"/>
      <c r="DOQ124" s="7"/>
      <c r="DOR124" s="7"/>
      <c r="DOS124" s="7"/>
      <c r="DOT124" s="7"/>
      <c r="DOU124" s="7"/>
      <c r="DOV124" s="7"/>
      <c r="DOW124" s="7"/>
      <c r="DOX124" s="7"/>
      <c r="DOY124" s="7"/>
      <c r="DOZ124" s="7"/>
      <c r="DPA124" s="7"/>
      <c r="DPB124" s="7"/>
      <c r="DPC124" s="7"/>
      <c r="DPD124" s="7"/>
      <c r="DPE124" s="7"/>
      <c r="DPF124" s="7"/>
      <c r="DPG124" s="7"/>
      <c r="DPH124" s="7"/>
      <c r="DPI124" s="7"/>
      <c r="DPJ124" s="7"/>
      <c r="DPK124" s="7"/>
      <c r="DPL124" s="7"/>
      <c r="DPM124" s="7"/>
      <c r="DPN124" s="7"/>
      <c r="DPO124" s="7"/>
      <c r="DPP124" s="7"/>
      <c r="DPQ124" s="7"/>
      <c r="DPR124" s="7"/>
      <c r="DPS124" s="7"/>
      <c r="DPT124" s="7"/>
      <c r="DPU124" s="7"/>
      <c r="DPV124" s="7"/>
      <c r="DPW124" s="7"/>
      <c r="DPX124" s="7"/>
      <c r="DPY124" s="7"/>
      <c r="DPZ124" s="7"/>
      <c r="DQA124" s="7"/>
      <c r="DQB124" s="7"/>
      <c r="DQC124" s="7"/>
      <c r="DQD124" s="7"/>
      <c r="DQE124" s="7"/>
      <c r="DQF124" s="7"/>
      <c r="DQG124" s="7"/>
      <c r="DQH124" s="7"/>
      <c r="DQI124" s="7"/>
      <c r="DQJ124" s="7"/>
      <c r="DQK124" s="7"/>
      <c r="DQL124" s="7"/>
      <c r="DQM124" s="7"/>
      <c r="DQN124" s="7"/>
      <c r="DQO124" s="7"/>
      <c r="DQP124" s="7"/>
      <c r="DQQ124" s="7"/>
      <c r="DQR124" s="7"/>
      <c r="DQS124" s="7"/>
      <c r="DQT124" s="7"/>
      <c r="DQU124" s="7"/>
      <c r="DQV124" s="7"/>
      <c r="DQW124" s="7"/>
      <c r="DQX124" s="7"/>
      <c r="DQY124" s="7"/>
      <c r="DQZ124" s="7"/>
      <c r="DRA124" s="7"/>
      <c r="DRB124" s="7"/>
      <c r="DRC124" s="7"/>
      <c r="DRD124" s="7"/>
      <c r="DRE124" s="7"/>
      <c r="DRF124" s="7"/>
      <c r="DRG124" s="7"/>
      <c r="DRH124" s="7"/>
      <c r="DRI124" s="7"/>
      <c r="DRJ124" s="7"/>
      <c r="DRK124" s="7"/>
      <c r="DRL124" s="7"/>
      <c r="DRM124" s="7"/>
      <c r="DRN124" s="7"/>
      <c r="DRO124" s="7"/>
      <c r="DRP124" s="7"/>
      <c r="DRQ124" s="7"/>
      <c r="DRR124" s="7"/>
      <c r="DRS124" s="7"/>
      <c r="DRT124" s="7"/>
      <c r="DRU124" s="7"/>
      <c r="DRV124" s="7"/>
      <c r="DRW124" s="7"/>
      <c r="DRX124" s="7"/>
      <c r="DRY124" s="7"/>
      <c r="DRZ124" s="7"/>
      <c r="DSA124" s="7"/>
      <c r="DSB124" s="7"/>
      <c r="DSC124" s="7"/>
      <c r="DSD124" s="7"/>
      <c r="DSE124" s="7"/>
      <c r="DSF124" s="7"/>
      <c r="DSG124" s="7"/>
      <c r="DSH124" s="7"/>
      <c r="DSI124" s="7"/>
      <c r="DSJ124" s="7"/>
      <c r="DSK124" s="7"/>
      <c r="DSL124" s="7"/>
      <c r="DSM124" s="7"/>
      <c r="DSN124" s="7"/>
      <c r="DSO124" s="7"/>
      <c r="DSP124" s="7"/>
      <c r="DSQ124" s="7"/>
      <c r="DSR124" s="7"/>
      <c r="DSS124" s="7"/>
      <c r="DST124" s="7"/>
      <c r="DSU124" s="7"/>
      <c r="DSV124" s="7"/>
      <c r="DSW124" s="7"/>
      <c r="DSX124" s="7"/>
      <c r="DSY124" s="7"/>
      <c r="DSZ124" s="7"/>
      <c r="DTA124" s="7"/>
      <c r="DTB124" s="7"/>
      <c r="DTC124" s="7"/>
      <c r="DTD124" s="7"/>
      <c r="DTE124" s="7"/>
      <c r="DTF124" s="7"/>
      <c r="DTG124" s="7"/>
      <c r="DTH124" s="7"/>
      <c r="DTI124" s="7"/>
      <c r="DTJ124" s="7"/>
      <c r="DTK124" s="7"/>
      <c r="DTL124" s="7"/>
    </row>
    <row r="125" spans="1:3236" ht="46.5" x14ac:dyDescent="0.7">
      <c r="A125" s="66">
        <v>45266</v>
      </c>
      <c r="B125" s="66">
        <v>45266</v>
      </c>
      <c r="C125" s="62" t="s">
        <v>21</v>
      </c>
      <c r="D125" s="62">
        <v>14111515</v>
      </c>
      <c r="E125" s="63" t="s">
        <v>1650</v>
      </c>
      <c r="F125" s="62" t="s">
        <v>28</v>
      </c>
      <c r="G125" s="64">
        <v>17.57</v>
      </c>
      <c r="H125" s="64">
        <v>421.68</v>
      </c>
      <c r="I125" s="62">
        <v>24</v>
      </c>
      <c r="J125" s="62">
        <v>0</v>
      </c>
      <c r="K125" s="65">
        <v>24</v>
      </c>
      <c r="L125" s="35"/>
      <c r="M125" s="31"/>
      <c r="N125" s="32"/>
      <c r="O125" s="33"/>
      <c r="P125" s="34"/>
      <c r="Q125" s="10"/>
    </row>
    <row r="126" spans="1:3236" s="7" customFormat="1" ht="46.5" x14ac:dyDescent="0.7">
      <c r="A126" s="61">
        <v>45215</v>
      </c>
      <c r="B126" s="61">
        <v>45215</v>
      </c>
      <c r="C126" s="62" t="s">
        <v>21</v>
      </c>
      <c r="D126" s="62">
        <v>14111537</v>
      </c>
      <c r="E126" s="63" t="s">
        <v>1649</v>
      </c>
      <c r="F126" s="62" t="s">
        <v>149</v>
      </c>
      <c r="G126" s="64">
        <v>52</v>
      </c>
      <c r="H126" s="64">
        <v>2496</v>
      </c>
      <c r="I126" s="62">
        <v>72</v>
      </c>
      <c r="J126" s="62">
        <v>24</v>
      </c>
      <c r="K126" s="65">
        <v>48</v>
      </c>
      <c r="L126" s="35"/>
      <c r="M126" s="31"/>
      <c r="N126" s="32"/>
      <c r="O126" s="33"/>
      <c r="P126" s="34"/>
      <c r="Q126" s="10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  <c r="AIG126"/>
      <c r="AIH126"/>
      <c r="AII126"/>
      <c r="AIJ126"/>
      <c r="AIK126"/>
      <c r="AIL126"/>
      <c r="AIM126"/>
      <c r="AIN126"/>
      <c r="AIO126"/>
      <c r="AIP126"/>
      <c r="AIQ126"/>
      <c r="AIR126"/>
      <c r="AIS126"/>
      <c r="AIT126"/>
      <c r="AIU126"/>
      <c r="AIV126"/>
      <c r="AIW126"/>
      <c r="AIX126"/>
      <c r="AIY126"/>
      <c r="AIZ126"/>
      <c r="AJA126"/>
      <c r="AJB126"/>
      <c r="AJC126"/>
      <c r="AJD126"/>
      <c r="AJE126"/>
      <c r="AJF126"/>
      <c r="AJG126"/>
      <c r="AJH126"/>
      <c r="AJI126"/>
      <c r="AJJ126"/>
      <c r="AJK126"/>
      <c r="AJL126"/>
      <c r="AJM126"/>
      <c r="AJN126"/>
      <c r="AJO126"/>
      <c r="AJP126"/>
      <c r="AJQ126"/>
      <c r="AJR126"/>
      <c r="AJS126"/>
      <c r="AJT126"/>
      <c r="AJU126"/>
      <c r="AJV126"/>
      <c r="AJW126"/>
      <c r="AJX126"/>
      <c r="AJY126"/>
      <c r="AJZ126"/>
      <c r="AKA126"/>
      <c r="AKB126"/>
      <c r="AKC126"/>
      <c r="AKD126"/>
      <c r="AKE126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  <c r="ALF126"/>
      <c r="ALG126"/>
      <c r="ALH126"/>
      <c r="ALI126"/>
      <c r="ALJ126"/>
      <c r="ALK126"/>
      <c r="ALL126"/>
      <c r="ALM126"/>
      <c r="ALN126"/>
      <c r="ALO126"/>
      <c r="ALP126"/>
      <c r="ALQ126"/>
      <c r="ALR126"/>
      <c r="ALS126"/>
      <c r="ALT126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G126"/>
      <c r="AMH126"/>
      <c r="AMI126"/>
      <c r="AMJ126"/>
      <c r="AMK126"/>
      <c r="AML126"/>
      <c r="AMM126"/>
      <c r="AMN126"/>
      <c r="AMO126"/>
      <c r="AMP126"/>
      <c r="AMQ126"/>
      <c r="AMR126"/>
      <c r="AMS126"/>
      <c r="AMT126"/>
      <c r="AMU126"/>
      <c r="AMV126"/>
      <c r="AMW126"/>
      <c r="AMX126"/>
      <c r="AMY126"/>
      <c r="AMZ126"/>
      <c r="ANA126"/>
      <c r="ANB126"/>
      <c r="ANC126"/>
      <c r="AND126"/>
      <c r="ANE126"/>
      <c r="ANF126"/>
      <c r="ANG126"/>
      <c r="ANH126"/>
      <c r="ANI126"/>
      <c r="ANJ126"/>
      <c r="ANK126"/>
      <c r="ANL126"/>
      <c r="ANM126"/>
      <c r="ANN126"/>
      <c r="ANO126"/>
      <c r="ANP126"/>
      <c r="ANQ126"/>
      <c r="ANR126"/>
      <c r="ANS126"/>
      <c r="ANT126"/>
      <c r="ANU126"/>
      <c r="ANV126"/>
      <c r="ANW126"/>
      <c r="ANX126"/>
      <c r="ANY126"/>
      <c r="ANZ126"/>
      <c r="AOA126"/>
      <c r="AOB126"/>
      <c r="AOC126"/>
      <c r="AOD126"/>
      <c r="AOE126"/>
      <c r="AOF126"/>
      <c r="AOG126"/>
      <c r="AOH126"/>
      <c r="AOI126"/>
      <c r="AOJ126"/>
      <c r="AOK126"/>
      <c r="AOL126"/>
      <c r="AOM126"/>
      <c r="AON126"/>
      <c r="AOO126"/>
      <c r="AOP126"/>
      <c r="AOQ126"/>
      <c r="AOR126"/>
      <c r="AOS126"/>
      <c r="AOT126"/>
      <c r="AOU126"/>
      <c r="AOV126"/>
      <c r="AOW126"/>
      <c r="AOX126"/>
      <c r="AOY126"/>
      <c r="AOZ126"/>
      <c r="APA126"/>
      <c r="APB126"/>
      <c r="APC126"/>
      <c r="APD126"/>
      <c r="APE126"/>
      <c r="APF126"/>
      <c r="APG126"/>
      <c r="APH126"/>
      <c r="API126"/>
      <c r="APJ126"/>
      <c r="APK126"/>
      <c r="APL126"/>
      <c r="APM126"/>
      <c r="APN126"/>
      <c r="APO126"/>
      <c r="APP126"/>
      <c r="APQ126"/>
      <c r="APR126"/>
      <c r="APS126"/>
      <c r="APT126"/>
      <c r="APU126"/>
      <c r="APV126"/>
      <c r="APW126"/>
      <c r="APX126"/>
      <c r="APY126"/>
      <c r="APZ126"/>
      <c r="AQA126"/>
      <c r="AQB126"/>
      <c r="AQC126"/>
      <c r="AQD126"/>
      <c r="AQE126"/>
      <c r="AQF126"/>
      <c r="AQG126"/>
      <c r="AQH126"/>
      <c r="AQI126"/>
      <c r="AQJ126"/>
      <c r="AQK126"/>
      <c r="AQL126"/>
      <c r="AQM126"/>
      <c r="AQN126"/>
      <c r="AQO126"/>
      <c r="AQP126"/>
      <c r="AQQ126"/>
      <c r="AQR126"/>
      <c r="AQS126"/>
      <c r="AQT126"/>
      <c r="AQU126"/>
      <c r="AQV126"/>
      <c r="AQW126"/>
      <c r="AQX126"/>
      <c r="AQY126"/>
      <c r="AQZ126"/>
      <c r="ARA126"/>
      <c r="ARB126"/>
      <c r="ARC126"/>
      <c r="ARD126"/>
      <c r="ARE126"/>
      <c r="ARF126"/>
      <c r="ARG126"/>
      <c r="ARH126"/>
      <c r="ARI126"/>
      <c r="ARJ126"/>
      <c r="ARK126"/>
      <c r="ARL126"/>
      <c r="ARM126"/>
      <c r="ARN126"/>
      <c r="ARO126"/>
      <c r="ARP126"/>
      <c r="ARQ126"/>
      <c r="ARR126"/>
      <c r="ARS126"/>
      <c r="ART126"/>
      <c r="ARU126"/>
      <c r="ARV126"/>
      <c r="ARW126"/>
      <c r="ARX126"/>
      <c r="ARY126"/>
      <c r="ARZ126"/>
      <c r="ASA126"/>
      <c r="ASB126"/>
      <c r="ASC126"/>
      <c r="ASD126"/>
      <c r="ASE126"/>
      <c r="ASF126"/>
      <c r="ASG126"/>
      <c r="ASH126"/>
      <c r="ASI126"/>
      <c r="ASJ126"/>
      <c r="ASK126"/>
      <c r="ASL126"/>
      <c r="ASM126"/>
      <c r="ASN126"/>
      <c r="ASO126"/>
      <c r="ASP126"/>
      <c r="ASQ126"/>
      <c r="ASR126"/>
      <c r="ASS126"/>
      <c r="AST126"/>
      <c r="ASU126"/>
      <c r="ASV126"/>
      <c r="ASW126"/>
      <c r="ASX126"/>
      <c r="ASY126"/>
      <c r="ASZ126"/>
      <c r="ATA126"/>
      <c r="ATB126"/>
      <c r="ATC126"/>
      <c r="ATD126"/>
      <c r="ATE126"/>
      <c r="ATF126"/>
      <c r="ATG126"/>
      <c r="ATH126"/>
      <c r="ATI126"/>
      <c r="ATJ126"/>
      <c r="ATK126"/>
      <c r="ATL126"/>
      <c r="ATM126"/>
      <c r="ATN126"/>
      <c r="ATO126"/>
      <c r="ATP126"/>
      <c r="ATQ126"/>
      <c r="ATR126"/>
      <c r="ATS126"/>
      <c r="ATT126"/>
      <c r="ATU126"/>
      <c r="ATV126"/>
      <c r="ATW126"/>
      <c r="ATX126"/>
      <c r="ATY126"/>
      <c r="ATZ126"/>
      <c r="AUA126"/>
      <c r="AUB126"/>
      <c r="AUC126"/>
      <c r="AUD126"/>
      <c r="AUE126"/>
      <c r="AUF126"/>
      <c r="AUG126"/>
      <c r="AUH126"/>
      <c r="AUI126"/>
      <c r="AUJ126"/>
      <c r="AUK126"/>
      <c r="AUL126"/>
      <c r="AUM126"/>
      <c r="AUN126"/>
      <c r="AUO126"/>
      <c r="AUP126"/>
      <c r="AUQ126"/>
      <c r="AUR126"/>
      <c r="AUS126"/>
      <c r="AUT126"/>
      <c r="AUU126"/>
      <c r="AUV126"/>
      <c r="AUW126"/>
      <c r="AUX126"/>
      <c r="AUY126"/>
      <c r="AUZ126"/>
      <c r="AVA126"/>
      <c r="AVB126"/>
      <c r="AVC126"/>
      <c r="AVD126"/>
      <c r="AVE126"/>
      <c r="AVF126"/>
      <c r="AVG126"/>
      <c r="AVH126"/>
      <c r="AVI126"/>
      <c r="AVJ126"/>
      <c r="AVK126"/>
      <c r="AVL126"/>
      <c r="AVM126"/>
      <c r="AVN126"/>
      <c r="AVO126"/>
      <c r="AVP126"/>
      <c r="AVQ126"/>
      <c r="AVR126"/>
      <c r="AVS126"/>
      <c r="AVT126"/>
      <c r="AVU126"/>
      <c r="AVV126"/>
      <c r="AVW126"/>
      <c r="AVX126"/>
      <c r="AVY126"/>
      <c r="AVZ126"/>
      <c r="AWA126"/>
      <c r="AWB126"/>
      <c r="AWC126"/>
      <c r="AWD126"/>
      <c r="AWE126"/>
      <c r="AWF126"/>
      <c r="AWG126"/>
      <c r="AWH126"/>
      <c r="AWI126"/>
      <c r="AWJ126"/>
      <c r="AWK126"/>
      <c r="AWL126"/>
      <c r="AWM126"/>
      <c r="AWN126"/>
      <c r="AWO126"/>
      <c r="AWP126"/>
      <c r="AWQ126"/>
      <c r="AWR126"/>
      <c r="AWS126"/>
      <c r="AWT126"/>
      <c r="AWU126"/>
      <c r="AWV126"/>
      <c r="AWW126"/>
      <c r="AWX126"/>
      <c r="AWY126"/>
      <c r="AWZ126"/>
      <c r="AXA126"/>
      <c r="AXB126"/>
      <c r="AXC126"/>
      <c r="AXD126"/>
      <c r="AXE126"/>
      <c r="AXF126"/>
      <c r="AXG126"/>
      <c r="AXH126"/>
      <c r="AXI126"/>
      <c r="AXJ126"/>
      <c r="AXK126"/>
      <c r="AXL126"/>
      <c r="AXM126"/>
      <c r="AXN126"/>
      <c r="AXO126"/>
      <c r="AXP126"/>
      <c r="AXQ126"/>
      <c r="AXR126"/>
      <c r="AXS126"/>
      <c r="AXT126"/>
      <c r="AXU126"/>
      <c r="AXV126"/>
      <c r="AXW126"/>
      <c r="AXX126"/>
      <c r="AXY126"/>
      <c r="AXZ126"/>
      <c r="AYA126"/>
      <c r="AYB126"/>
      <c r="AYC126"/>
      <c r="AYD126"/>
      <c r="AYE126"/>
      <c r="AYF126"/>
      <c r="AYG126"/>
      <c r="AYH126"/>
      <c r="AYI126"/>
      <c r="AYJ126"/>
      <c r="AYK126"/>
      <c r="AYL126"/>
      <c r="AYM126"/>
      <c r="AYN126"/>
      <c r="AYO126"/>
      <c r="AYP126"/>
      <c r="AYQ126"/>
      <c r="AYR126"/>
      <c r="AYS126"/>
      <c r="AYT126"/>
      <c r="AYU126"/>
      <c r="AYV126"/>
      <c r="AYW126"/>
      <c r="AYX126"/>
      <c r="AYY126"/>
      <c r="AYZ126"/>
      <c r="AZA126"/>
      <c r="AZB126"/>
      <c r="AZC126"/>
      <c r="AZD126"/>
      <c r="AZE126"/>
      <c r="AZF126"/>
      <c r="AZG126"/>
      <c r="AZH126"/>
      <c r="AZI126"/>
      <c r="AZJ126"/>
      <c r="AZK126"/>
      <c r="AZL126"/>
      <c r="AZM126"/>
      <c r="AZN126"/>
      <c r="AZO126"/>
      <c r="AZP126"/>
      <c r="AZQ126"/>
      <c r="AZR126"/>
      <c r="AZS126"/>
      <c r="AZT126"/>
      <c r="AZU126"/>
      <c r="AZV126"/>
      <c r="AZW126"/>
      <c r="AZX126"/>
      <c r="AZY126"/>
      <c r="AZZ126"/>
      <c r="BAA126"/>
      <c r="BAB126"/>
      <c r="BAC126"/>
      <c r="BAD126"/>
      <c r="BAE126"/>
      <c r="BAF126"/>
      <c r="BAG126"/>
      <c r="BAH126"/>
      <c r="BAI126"/>
      <c r="BAJ126"/>
      <c r="BAK126"/>
      <c r="BAL126"/>
      <c r="BAM126"/>
      <c r="BAN126"/>
      <c r="BAO126"/>
      <c r="BAP126"/>
      <c r="BAQ126"/>
      <c r="BAR126"/>
      <c r="BAS126"/>
      <c r="BAT126"/>
      <c r="BAU126"/>
      <c r="BAV126"/>
      <c r="BAW126"/>
      <c r="BAX126"/>
      <c r="BAY126"/>
      <c r="BAZ126"/>
      <c r="BBA126"/>
      <c r="BBB126"/>
      <c r="BBC126"/>
      <c r="BBD126"/>
      <c r="BBE126"/>
      <c r="BBF126"/>
      <c r="BBG126"/>
      <c r="BBH126"/>
      <c r="BBI126"/>
      <c r="BBJ126"/>
      <c r="BBK126"/>
      <c r="BBL126"/>
      <c r="BBM126"/>
      <c r="BBN126"/>
      <c r="BBO126"/>
      <c r="BBP126"/>
      <c r="BBQ126"/>
      <c r="BBR126"/>
      <c r="BBS126"/>
      <c r="BBT126"/>
      <c r="BBU126"/>
      <c r="BBV126"/>
      <c r="BBW126"/>
      <c r="BBX126"/>
      <c r="BBY126"/>
      <c r="BBZ126"/>
      <c r="BCA126"/>
      <c r="BCB126"/>
      <c r="BCC126"/>
      <c r="BCD126"/>
      <c r="BCE126"/>
      <c r="BCF126"/>
      <c r="BCG126"/>
      <c r="BCH126"/>
      <c r="BCI126"/>
      <c r="BCJ126"/>
      <c r="BCK126"/>
      <c r="BCL126"/>
      <c r="BCM126"/>
      <c r="BCN126"/>
      <c r="BCO126"/>
      <c r="BCP126"/>
      <c r="BCQ126"/>
      <c r="BCR126"/>
      <c r="BCS126"/>
      <c r="BCT126"/>
      <c r="BCU126"/>
      <c r="BCV126"/>
      <c r="BCW126"/>
      <c r="BCX126"/>
      <c r="BCY126"/>
      <c r="BCZ126"/>
      <c r="BDA126"/>
      <c r="BDB126"/>
      <c r="BDC126"/>
      <c r="BDD126"/>
      <c r="BDE126"/>
      <c r="BDF126"/>
      <c r="BDG126"/>
      <c r="BDH126"/>
      <c r="BDI126"/>
      <c r="BDJ126"/>
      <c r="BDK126"/>
      <c r="BDL126"/>
      <c r="BDM126"/>
      <c r="BDN126"/>
      <c r="BDO126"/>
      <c r="BDP126"/>
      <c r="BDQ126"/>
      <c r="BDR126"/>
      <c r="BDS126"/>
      <c r="BDT126"/>
      <c r="BDU126"/>
      <c r="BDV126"/>
      <c r="BDW126"/>
      <c r="BDX126"/>
      <c r="BDY126"/>
      <c r="BDZ126"/>
      <c r="BEA126"/>
      <c r="BEB126"/>
      <c r="BEC126"/>
      <c r="BED126"/>
      <c r="BEE126"/>
      <c r="BEF126"/>
      <c r="BEG126"/>
      <c r="BEH126"/>
      <c r="BEI126"/>
      <c r="BEJ126"/>
      <c r="BEK126"/>
      <c r="BEL126"/>
      <c r="BEM126"/>
      <c r="BEN126"/>
      <c r="BEO126"/>
      <c r="BEP126"/>
      <c r="BEQ126"/>
      <c r="BER126"/>
      <c r="BES126"/>
      <c r="BET126"/>
      <c r="BEU126"/>
      <c r="BEV126"/>
      <c r="BEW126"/>
      <c r="BEX126"/>
      <c r="BEY126"/>
      <c r="BEZ126"/>
      <c r="BFA126"/>
      <c r="BFB126"/>
      <c r="BFC126"/>
      <c r="BFD126"/>
      <c r="BFE126"/>
      <c r="BFF126"/>
      <c r="BFG126"/>
      <c r="BFH126"/>
      <c r="BFI126"/>
      <c r="BFJ126"/>
      <c r="BFK126"/>
      <c r="BFL126"/>
      <c r="BFM126"/>
      <c r="BFN126"/>
      <c r="BFO126"/>
      <c r="BFP126"/>
      <c r="BFQ126"/>
      <c r="BFR126"/>
      <c r="BFS126"/>
      <c r="BFT126"/>
      <c r="BFU126"/>
      <c r="BFV126"/>
      <c r="BFW126"/>
      <c r="BFX126"/>
      <c r="BFY126"/>
      <c r="BFZ126"/>
      <c r="BGA126"/>
      <c r="BGB126"/>
      <c r="BGC126"/>
      <c r="BGD126"/>
      <c r="BGE126"/>
      <c r="BGF126"/>
      <c r="BGG126"/>
      <c r="BGH126"/>
      <c r="BGI126"/>
      <c r="BGJ126"/>
      <c r="BGK126"/>
      <c r="BGL126"/>
      <c r="BGM126"/>
      <c r="BGN126"/>
      <c r="BGO126"/>
      <c r="BGP126"/>
      <c r="BGQ126"/>
      <c r="BGR126"/>
      <c r="BGS126"/>
      <c r="BGT126"/>
      <c r="BGU126"/>
      <c r="BGV126"/>
      <c r="BGW126"/>
      <c r="BGX126"/>
      <c r="BGY126"/>
      <c r="BGZ126"/>
      <c r="BHA126"/>
      <c r="BHB126"/>
      <c r="BHC126"/>
      <c r="BHD126"/>
      <c r="BHE126"/>
      <c r="BHF126"/>
      <c r="BHG126"/>
      <c r="BHH126"/>
      <c r="BHI126"/>
      <c r="BHJ126"/>
      <c r="BHK126"/>
      <c r="BHL126"/>
      <c r="BHM126"/>
      <c r="BHN126"/>
      <c r="BHO126"/>
      <c r="BHP126"/>
      <c r="BHQ126"/>
      <c r="BHR126"/>
      <c r="BHS126"/>
      <c r="BHT126"/>
      <c r="BHU126"/>
      <c r="BHV126"/>
      <c r="BHW126"/>
      <c r="BHX126"/>
      <c r="BHY126"/>
      <c r="BHZ126"/>
      <c r="BIA126"/>
      <c r="BIB126"/>
      <c r="BIC126"/>
      <c r="BID126"/>
      <c r="BIE126"/>
      <c r="BIF126"/>
      <c r="BIG126"/>
      <c r="BIH126"/>
      <c r="BII126"/>
      <c r="BIJ126"/>
      <c r="BIK126"/>
      <c r="BIL126"/>
      <c r="BIM126"/>
      <c r="BIN126"/>
      <c r="BIO126"/>
      <c r="BIP126"/>
      <c r="BIQ126"/>
      <c r="BIR126"/>
      <c r="BIS126"/>
      <c r="BIT126"/>
      <c r="BIU126"/>
      <c r="BIV126"/>
      <c r="BIW126"/>
      <c r="BIX126"/>
      <c r="BIY126"/>
      <c r="BIZ126"/>
      <c r="BJA126"/>
      <c r="BJB126"/>
      <c r="BJC126"/>
      <c r="BJD126"/>
      <c r="BJE126"/>
      <c r="BJF126"/>
      <c r="BJG126"/>
      <c r="BJH126"/>
      <c r="BJI126"/>
      <c r="BJJ126"/>
      <c r="BJK126"/>
      <c r="BJL126"/>
      <c r="BJM126"/>
      <c r="BJN126"/>
      <c r="BJO126"/>
      <c r="BJP126"/>
      <c r="BJQ126"/>
      <c r="BJR126"/>
      <c r="BJS126"/>
      <c r="BJT126"/>
      <c r="BJU126"/>
      <c r="BJV126"/>
      <c r="BJW126"/>
      <c r="BJX126"/>
      <c r="BJY126"/>
      <c r="BJZ126"/>
      <c r="BKA126"/>
      <c r="BKB126"/>
      <c r="BKC126"/>
      <c r="BKD126"/>
      <c r="BKE126"/>
      <c r="BKF126"/>
      <c r="BKG126"/>
      <c r="BKH126"/>
      <c r="BKI126"/>
      <c r="BKJ126"/>
      <c r="BKK126"/>
      <c r="BKL126"/>
      <c r="BKM126"/>
      <c r="BKN126"/>
      <c r="BKO126"/>
      <c r="BKP126"/>
      <c r="BKQ126"/>
      <c r="BKR126"/>
      <c r="BKS126"/>
      <c r="BKT126"/>
      <c r="BKU126"/>
      <c r="BKV126"/>
      <c r="BKW126"/>
      <c r="BKX126"/>
      <c r="BKY126"/>
      <c r="BKZ126"/>
      <c r="BLA126"/>
      <c r="BLB126"/>
      <c r="BLC126"/>
      <c r="BLD126"/>
      <c r="BLE126"/>
      <c r="BLF126"/>
      <c r="BLG126"/>
      <c r="BLH126"/>
      <c r="BLI126"/>
      <c r="BLJ126"/>
      <c r="BLK126"/>
      <c r="BLL126"/>
      <c r="BLM126"/>
      <c r="BLN126"/>
      <c r="BLO126"/>
      <c r="BLP126"/>
      <c r="BLQ126"/>
      <c r="BLR126"/>
      <c r="BLS126"/>
      <c r="BLT126"/>
      <c r="BLU126"/>
      <c r="BLV126"/>
      <c r="BLW126"/>
      <c r="BLX126"/>
      <c r="BLY126"/>
      <c r="BLZ126"/>
      <c r="BMA126"/>
      <c r="BMB126"/>
      <c r="BMC126"/>
      <c r="BMD126"/>
      <c r="BME126"/>
      <c r="BMF126"/>
      <c r="BMG126"/>
      <c r="BMH126"/>
      <c r="BMI126"/>
      <c r="BMJ126"/>
      <c r="BMK126"/>
      <c r="BML126"/>
      <c r="BMM126"/>
      <c r="BMN126"/>
      <c r="BMO126"/>
      <c r="BMP126"/>
      <c r="BMQ126"/>
      <c r="BMR126"/>
      <c r="BMS126"/>
      <c r="BMT126"/>
      <c r="BMU126"/>
      <c r="BMV126"/>
      <c r="BMW126"/>
      <c r="BMX126"/>
      <c r="BMY126"/>
      <c r="BMZ126"/>
      <c r="BNA126"/>
      <c r="BNB126"/>
      <c r="BNC126"/>
      <c r="BND126"/>
      <c r="BNE126"/>
      <c r="BNF126"/>
      <c r="BNG126"/>
      <c r="BNH126"/>
      <c r="BNI126"/>
      <c r="BNJ126"/>
      <c r="BNK126"/>
      <c r="BNL126"/>
      <c r="BNM126"/>
      <c r="BNN126"/>
      <c r="BNO126"/>
      <c r="BNP126"/>
      <c r="BNQ126"/>
      <c r="BNR126"/>
      <c r="BNS126"/>
      <c r="BNT126"/>
      <c r="BNU126"/>
      <c r="BNV126"/>
      <c r="BNW126"/>
      <c r="BNX126"/>
      <c r="BNY126"/>
      <c r="BNZ126"/>
      <c r="BOA126"/>
      <c r="BOB126"/>
      <c r="BOC126"/>
      <c r="BOD126"/>
      <c r="BOE126"/>
      <c r="BOF126"/>
      <c r="BOG126"/>
      <c r="BOH126"/>
      <c r="BOI126"/>
      <c r="BOJ126"/>
      <c r="BOK126"/>
      <c r="BOL126"/>
      <c r="BOM126"/>
      <c r="BON126"/>
      <c r="BOO126"/>
      <c r="BOP126"/>
      <c r="BOQ126"/>
      <c r="BOR126"/>
      <c r="BOS126"/>
      <c r="BOT126"/>
      <c r="BOU126"/>
      <c r="BOV126"/>
      <c r="BOW126"/>
      <c r="BOX126"/>
      <c r="BOY126"/>
      <c r="BOZ126"/>
      <c r="BPA126"/>
      <c r="BPB126"/>
      <c r="BPC126"/>
      <c r="BPD126"/>
      <c r="BPE126"/>
      <c r="BPF126"/>
      <c r="BPG126"/>
      <c r="BPH126"/>
      <c r="BPI126"/>
      <c r="BPJ126"/>
      <c r="BPK126"/>
      <c r="BPL126"/>
      <c r="BPM126"/>
      <c r="BPN126"/>
      <c r="BPO126"/>
      <c r="BPP126"/>
      <c r="BPQ126"/>
      <c r="BPR126"/>
      <c r="BPS126"/>
      <c r="BPT126"/>
      <c r="BPU126"/>
      <c r="BPV126"/>
      <c r="BPW126"/>
      <c r="BPX126"/>
      <c r="BPY126"/>
      <c r="BPZ126"/>
      <c r="BQA126"/>
      <c r="BQB126"/>
      <c r="BQC126"/>
      <c r="BQD126"/>
      <c r="BQE126"/>
      <c r="BQF126"/>
      <c r="BQG126"/>
      <c r="BQH126"/>
      <c r="BQI126"/>
      <c r="BQJ126"/>
      <c r="BQK126"/>
      <c r="BQL126"/>
      <c r="BQM126"/>
      <c r="BQN126"/>
      <c r="BQO126"/>
      <c r="BQP126"/>
      <c r="BQQ126"/>
      <c r="BQR126"/>
      <c r="BQS126"/>
      <c r="BQT126"/>
      <c r="BQU126"/>
      <c r="BQV126"/>
      <c r="BQW126"/>
      <c r="BQX126"/>
      <c r="BQY126"/>
      <c r="BQZ126"/>
      <c r="BRA126"/>
      <c r="BRB126"/>
      <c r="BRC126"/>
      <c r="BRD126"/>
      <c r="BRE126"/>
      <c r="BRF126"/>
      <c r="BRG126"/>
      <c r="BRH126"/>
      <c r="BRI126"/>
      <c r="BRJ126"/>
      <c r="BRK126"/>
      <c r="BRL126"/>
      <c r="BRM126"/>
      <c r="BRN126"/>
      <c r="BRO126"/>
      <c r="BRP126"/>
      <c r="BRQ126"/>
      <c r="BRR126"/>
      <c r="BRS126"/>
      <c r="BRT126"/>
      <c r="BRU126"/>
      <c r="BRV126"/>
      <c r="BRW126"/>
      <c r="BRX126"/>
      <c r="BRY126"/>
      <c r="BRZ126"/>
      <c r="BSA126"/>
      <c r="BSB126"/>
      <c r="BSC126"/>
      <c r="BSD126"/>
      <c r="BSE126"/>
      <c r="BSF126"/>
      <c r="BSG126"/>
      <c r="BSH126"/>
      <c r="BSI126"/>
      <c r="BSJ126"/>
      <c r="BSK126"/>
      <c r="BSL126"/>
      <c r="BSM126"/>
      <c r="BSN126"/>
      <c r="BSO126"/>
      <c r="BSP126"/>
      <c r="BSQ126"/>
      <c r="BSR126"/>
      <c r="BSS126"/>
      <c r="BST126"/>
      <c r="BSU126"/>
      <c r="BSV126"/>
      <c r="BSW126"/>
      <c r="BSX126"/>
      <c r="BSY126"/>
      <c r="BSZ126"/>
      <c r="BTA126"/>
      <c r="BTB126"/>
      <c r="BTC126"/>
      <c r="BTD126"/>
      <c r="BTE126"/>
      <c r="BTF126"/>
      <c r="BTG126"/>
      <c r="BTH126"/>
      <c r="BTI126"/>
      <c r="BTJ126"/>
      <c r="BTK126"/>
      <c r="BTL126"/>
      <c r="BTM126"/>
      <c r="BTN126"/>
      <c r="BTO126"/>
      <c r="BTP126"/>
      <c r="BTQ126"/>
      <c r="BTR126"/>
      <c r="BTS126"/>
      <c r="BTT126"/>
      <c r="BTU126"/>
      <c r="BTV126"/>
      <c r="BTW126"/>
      <c r="BTX126"/>
      <c r="BTY126"/>
      <c r="BTZ126"/>
      <c r="BUA126"/>
      <c r="BUB126"/>
      <c r="BUC126"/>
      <c r="BUD126"/>
      <c r="BUE126"/>
      <c r="BUF126"/>
      <c r="BUG126"/>
      <c r="BUH126"/>
      <c r="BUI126"/>
      <c r="BUJ126"/>
      <c r="BUK126"/>
      <c r="BUL126"/>
      <c r="BUM126"/>
      <c r="BUN126"/>
      <c r="BUO126"/>
      <c r="BUP126"/>
      <c r="BUQ126"/>
      <c r="BUR126"/>
      <c r="BUS126"/>
      <c r="BUT126"/>
      <c r="BUU126"/>
      <c r="BUV126"/>
      <c r="BUW126"/>
      <c r="BUX126"/>
      <c r="BUY126"/>
      <c r="BUZ126"/>
      <c r="BVA126"/>
      <c r="BVB126"/>
      <c r="BVC126"/>
      <c r="BVD126"/>
      <c r="BVE126"/>
      <c r="BVF126"/>
      <c r="BVG126"/>
      <c r="BVH126"/>
      <c r="BVI126"/>
      <c r="BVJ126"/>
      <c r="BVK126"/>
      <c r="BVL126"/>
      <c r="BVM126"/>
      <c r="BVN126"/>
      <c r="BVO126"/>
      <c r="BVP126"/>
      <c r="BVQ126"/>
      <c r="BVR126"/>
      <c r="BVS126"/>
      <c r="BVT126"/>
      <c r="BVU126"/>
      <c r="BVV126"/>
      <c r="BVW126"/>
      <c r="BVX126"/>
      <c r="BVY126"/>
      <c r="BVZ126"/>
      <c r="BWA126"/>
      <c r="BWB126"/>
      <c r="BWC126"/>
      <c r="BWD126"/>
      <c r="BWE126"/>
      <c r="BWF126"/>
      <c r="BWG126"/>
      <c r="BWH126"/>
      <c r="BWI126"/>
      <c r="BWJ126"/>
      <c r="BWK126"/>
      <c r="BWL126"/>
      <c r="BWM126"/>
      <c r="BWN126"/>
      <c r="BWO126"/>
      <c r="BWP126"/>
      <c r="BWQ126"/>
      <c r="BWR126"/>
      <c r="BWS126"/>
      <c r="BWT126"/>
      <c r="BWU126"/>
      <c r="BWV126"/>
      <c r="BWW126"/>
      <c r="BWX126"/>
      <c r="BWY126"/>
      <c r="BWZ126"/>
      <c r="BXA126"/>
      <c r="BXB126"/>
      <c r="BXC126"/>
      <c r="BXD126"/>
      <c r="BXE126"/>
      <c r="BXF126"/>
      <c r="BXG126"/>
      <c r="BXH126"/>
      <c r="BXI126"/>
      <c r="BXJ126"/>
      <c r="BXK126"/>
      <c r="BXL126"/>
      <c r="BXM126"/>
      <c r="BXN126"/>
      <c r="BXO126"/>
      <c r="BXP126"/>
      <c r="BXQ126"/>
      <c r="BXR126"/>
      <c r="BXS126"/>
      <c r="BXT126"/>
      <c r="BXU126"/>
      <c r="BXV126"/>
      <c r="BXW126"/>
      <c r="BXX126"/>
      <c r="BXY126"/>
      <c r="BXZ126"/>
      <c r="BYA126"/>
      <c r="BYB126"/>
      <c r="BYC126"/>
      <c r="BYD126"/>
      <c r="BYE126"/>
      <c r="BYF126"/>
      <c r="BYG126"/>
      <c r="BYH126"/>
      <c r="BYI126"/>
      <c r="BYJ126"/>
      <c r="BYK126"/>
      <c r="BYL126"/>
      <c r="BYM126"/>
      <c r="BYN126"/>
      <c r="BYO126"/>
      <c r="BYP126"/>
      <c r="BYQ126"/>
      <c r="BYR126"/>
      <c r="BYS126"/>
      <c r="BYT126"/>
      <c r="BYU126"/>
      <c r="BYV126"/>
      <c r="BYW126"/>
      <c r="BYX126"/>
      <c r="BYY126"/>
      <c r="BYZ126"/>
      <c r="BZA126"/>
      <c r="BZB126"/>
      <c r="BZC126"/>
      <c r="BZD126"/>
      <c r="BZE126"/>
      <c r="BZF126"/>
      <c r="BZG126"/>
      <c r="BZH126"/>
      <c r="BZI126"/>
      <c r="BZJ126"/>
      <c r="BZK126"/>
      <c r="BZL126"/>
      <c r="BZM126"/>
      <c r="BZN126"/>
      <c r="BZO126"/>
      <c r="BZP126"/>
      <c r="BZQ126"/>
      <c r="BZR126"/>
      <c r="BZS126"/>
      <c r="BZT126"/>
      <c r="BZU126"/>
      <c r="BZV126"/>
      <c r="BZW126"/>
      <c r="BZX126"/>
      <c r="BZY126"/>
      <c r="BZZ126"/>
      <c r="CAA126"/>
      <c r="CAB126"/>
      <c r="CAC126"/>
      <c r="CAD126"/>
      <c r="CAE126"/>
      <c r="CAF126"/>
      <c r="CAG126"/>
      <c r="CAH126"/>
      <c r="CAI126"/>
      <c r="CAJ126"/>
      <c r="CAK126"/>
      <c r="CAL126"/>
      <c r="CAM126"/>
      <c r="CAN126"/>
      <c r="CAO126"/>
      <c r="CAP126"/>
      <c r="CAQ126"/>
      <c r="CAR126"/>
      <c r="CAS126"/>
      <c r="CAT126"/>
      <c r="CAU126"/>
      <c r="CAV126"/>
      <c r="CAW126"/>
      <c r="CAX126"/>
      <c r="CAY126"/>
      <c r="CAZ126"/>
      <c r="CBA126"/>
      <c r="CBB126"/>
      <c r="CBC126"/>
      <c r="CBD126"/>
      <c r="CBE126"/>
      <c r="CBF126"/>
      <c r="CBG126"/>
      <c r="CBH126"/>
      <c r="CBI126"/>
      <c r="CBJ126"/>
      <c r="CBK126"/>
      <c r="CBL126"/>
      <c r="CBM126"/>
      <c r="CBN126"/>
      <c r="CBO126"/>
      <c r="CBP126"/>
      <c r="CBQ126"/>
      <c r="CBR126"/>
      <c r="CBS126"/>
      <c r="CBT126"/>
      <c r="CBU126"/>
      <c r="CBV126"/>
      <c r="CBW126"/>
      <c r="CBX126"/>
      <c r="CBY126"/>
      <c r="CBZ126"/>
      <c r="CCA126"/>
      <c r="CCB126"/>
      <c r="CCC126"/>
      <c r="CCD126"/>
      <c r="CCE126"/>
      <c r="CCF126"/>
      <c r="CCG126"/>
      <c r="CCH126"/>
      <c r="CCI126"/>
      <c r="CCJ126"/>
      <c r="CCK126"/>
      <c r="CCL126"/>
      <c r="CCM126"/>
      <c r="CCN126"/>
      <c r="CCO126"/>
      <c r="CCP126"/>
      <c r="CCQ126"/>
      <c r="CCR126"/>
      <c r="CCS126"/>
      <c r="CCT126"/>
      <c r="CCU126"/>
      <c r="CCV126"/>
      <c r="CCW126"/>
      <c r="CCX126"/>
      <c r="CCY126"/>
      <c r="CCZ126"/>
      <c r="CDA126"/>
      <c r="CDB126"/>
      <c r="CDC126"/>
      <c r="CDD126"/>
      <c r="CDE126"/>
      <c r="CDF126"/>
      <c r="CDG126"/>
      <c r="CDH126"/>
      <c r="CDI126"/>
      <c r="CDJ126"/>
      <c r="CDK126"/>
      <c r="CDL126"/>
      <c r="CDM126"/>
      <c r="CDN126"/>
      <c r="CDO126"/>
      <c r="CDP126"/>
      <c r="CDQ126"/>
      <c r="CDR126"/>
      <c r="CDS126"/>
      <c r="CDT126"/>
      <c r="CDU126"/>
      <c r="CDV126"/>
      <c r="CDW126"/>
      <c r="CDX126"/>
      <c r="CDY126"/>
      <c r="CDZ126"/>
      <c r="CEA126"/>
      <c r="CEB126"/>
      <c r="CEC126"/>
      <c r="CED126"/>
      <c r="CEE126"/>
      <c r="CEF126"/>
      <c r="CEG126"/>
      <c r="CEH126"/>
      <c r="CEI126"/>
      <c r="CEJ126"/>
      <c r="CEK126"/>
      <c r="CEL126"/>
      <c r="CEM126"/>
      <c r="CEN126"/>
      <c r="CEO126"/>
      <c r="CEP126"/>
      <c r="CEQ126"/>
      <c r="CER126"/>
      <c r="CES126"/>
      <c r="CET126"/>
      <c r="CEU126"/>
      <c r="CEV126"/>
      <c r="CEW126"/>
      <c r="CEX126"/>
      <c r="CEY126"/>
      <c r="CEZ126"/>
      <c r="CFA126"/>
      <c r="CFB126"/>
      <c r="CFC126"/>
      <c r="CFD126"/>
      <c r="CFE126"/>
      <c r="CFF126"/>
      <c r="CFG126"/>
      <c r="CFH126"/>
      <c r="CFI126"/>
      <c r="CFJ126"/>
      <c r="CFK126"/>
      <c r="CFL126"/>
      <c r="CFM126"/>
      <c r="CFN126"/>
      <c r="CFO126"/>
      <c r="CFP126"/>
      <c r="CFQ126"/>
      <c r="CFR126"/>
      <c r="CFS126"/>
      <c r="CFT126"/>
      <c r="CFU126"/>
      <c r="CFV126"/>
      <c r="CFW126"/>
      <c r="CFX126"/>
      <c r="CFY126"/>
      <c r="CFZ126"/>
      <c r="CGA126"/>
      <c r="CGB126"/>
      <c r="CGC126"/>
      <c r="CGD126"/>
      <c r="CGE126"/>
      <c r="CGF126"/>
      <c r="CGG126"/>
      <c r="CGH126"/>
      <c r="CGI126"/>
      <c r="CGJ126"/>
      <c r="CGK126"/>
      <c r="CGL126"/>
      <c r="CGM126"/>
      <c r="CGN126"/>
      <c r="CGO126"/>
      <c r="CGP126"/>
      <c r="CGQ126"/>
      <c r="CGR126"/>
      <c r="CGS126"/>
      <c r="CGT126"/>
      <c r="CGU126"/>
      <c r="CGV126"/>
      <c r="CGW126"/>
      <c r="CGX126"/>
      <c r="CGY126"/>
      <c r="CGZ126"/>
      <c r="CHA126"/>
      <c r="CHB126"/>
      <c r="CHC126"/>
      <c r="CHD126"/>
      <c r="CHE126"/>
      <c r="CHF126"/>
      <c r="CHG126"/>
      <c r="CHH126"/>
      <c r="CHI126"/>
      <c r="CHJ126"/>
      <c r="CHK126"/>
      <c r="CHL126"/>
      <c r="CHM126"/>
      <c r="CHN126"/>
      <c r="CHO126"/>
      <c r="CHP126"/>
      <c r="CHQ126"/>
      <c r="CHR126"/>
      <c r="CHS126"/>
      <c r="CHT126"/>
      <c r="CHU126"/>
      <c r="CHV126"/>
      <c r="CHW126"/>
      <c r="CHX126"/>
      <c r="CHY126"/>
      <c r="CHZ126"/>
      <c r="CIA126"/>
      <c r="CIB126"/>
      <c r="CIC126"/>
      <c r="CID126"/>
      <c r="CIE126"/>
      <c r="CIF126"/>
      <c r="CIG126"/>
      <c r="CIH126"/>
      <c r="CII126"/>
      <c r="CIJ126"/>
      <c r="CIK126"/>
      <c r="CIL126"/>
      <c r="CIM126"/>
      <c r="CIN126"/>
      <c r="CIO126"/>
      <c r="CIP126"/>
      <c r="CIQ126"/>
      <c r="CIR126"/>
      <c r="CIS126"/>
      <c r="CIT126"/>
      <c r="CIU126"/>
      <c r="CIV126"/>
      <c r="CIW126"/>
      <c r="CIX126"/>
      <c r="CIY126"/>
      <c r="CIZ126"/>
      <c r="CJA126"/>
      <c r="CJB126"/>
      <c r="CJC126"/>
      <c r="CJD126"/>
      <c r="CJE126"/>
      <c r="CJF126"/>
      <c r="CJG126"/>
      <c r="CJH126"/>
      <c r="CJI126"/>
      <c r="CJJ126"/>
      <c r="CJK126"/>
      <c r="CJL126"/>
      <c r="CJM126"/>
      <c r="CJN126"/>
      <c r="CJO126"/>
      <c r="CJP126"/>
      <c r="CJQ126"/>
      <c r="CJR126"/>
      <c r="CJS126"/>
      <c r="CJT126"/>
      <c r="CJU126"/>
      <c r="CJV126"/>
      <c r="CJW126"/>
      <c r="CJX126"/>
      <c r="CJY126"/>
      <c r="CJZ126"/>
      <c r="CKA126"/>
      <c r="CKB126"/>
      <c r="CKC126"/>
      <c r="CKD126"/>
      <c r="CKE126"/>
      <c r="CKF126"/>
      <c r="CKG126"/>
      <c r="CKH126"/>
      <c r="CKI126"/>
      <c r="CKJ126"/>
      <c r="CKK126"/>
      <c r="CKL126"/>
      <c r="CKM126"/>
      <c r="CKN126"/>
      <c r="CKO126"/>
      <c r="CKP126"/>
      <c r="CKQ126"/>
      <c r="CKR126"/>
      <c r="CKS126"/>
      <c r="CKT126"/>
      <c r="CKU126"/>
      <c r="CKV126"/>
      <c r="CKW126"/>
      <c r="CKX126"/>
      <c r="CKY126"/>
      <c r="CKZ126"/>
      <c r="CLA126"/>
      <c r="CLB126"/>
      <c r="CLC126"/>
      <c r="CLD126"/>
      <c r="CLE126"/>
      <c r="CLF126"/>
      <c r="CLG126"/>
      <c r="CLH126"/>
      <c r="CLI126"/>
      <c r="CLJ126"/>
      <c r="CLK126"/>
      <c r="CLL126"/>
      <c r="CLM126"/>
      <c r="CLN126"/>
      <c r="CLO126"/>
      <c r="CLP126"/>
      <c r="CLQ126"/>
      <c r="CLR126"/>
      <c r="CLS126"/>
      <c r="CLT126"/>
      <c r="CLU126"/>
      <c r="CLV126"/>
      <c r="CLW126"/>
      <c r="CLX126"/>
      <c r="CLY126"/>
      <c r="CLZ126"/>
      <c r="CMA126"/>
      <c r="CMB126"/>
      <c r="CMC126"/>
      <c r="CMD126"/>
      <c r="CME126"/>
      <c r="CMF126"/>
      <c r="CMG126"/>
      <c r="CMH126"/>
      <c r="CMI126"/>
      <c r="CMJ126"/>
      <c r="CMK126"/>
      <c r="CML126"/>
      <c r="CMM126"/>
      <c r="CMN126"/>
      <c r="CMO126"/>
      <c r="CMP126"/>
      <c r="CMQ126"/>
      <c r="CMR126"/>
      <c r="CMS126"/>
      <c r="CMT126"/>
      <c r="CMU126"/>
      <c r="CMV126"/>
      <c r="CMW126"/>
      <c r="CMX126"/>
      <c r="CMY126"/>
      <c r="CMZ126"/>
      <c r="CNA126"/>
      <c r="CNB126"/>
      <c r="CNC126"/>
      <c r="CND126"/>
      <c r="CNE126"/>
      <c r="CNF126"/>
      <c r="CNG126"/>
      <c r="CNH126"/>
      <c r="CNI126"/>
      <c r="CNJ126"/>
      <c r="CNK126"/>
      <c r="CNL126"/>
      <c r="CNM126"/>
      <c r="CNN126"/>
      <c r="CNO126"/>
      <c r="CNP126"/>
      <c r="CNQ126"/>
      <c r="CNR126"/>
      <c r="CNS126"/>
      <c r="CNT126"/>
      <c r="CNU126"/>
      <c r="CNV126"/>
      <c r="CNW126"/>
      <c r="CNX126"/>
      <c r="CNY126"/>
      <c r="CNZ126"/>
      <c r="COA126"/>
      <c r="COB126"/>
      <c r="COC126"/>
      <c r="COD126"/>
      <c r="COE126"/>
      <c r="COF126"/>
      <c r="COG126"/>
      <c r="COH126"/>
      <c r="COI126"/>
      <c r="COJ126"/>
      <c r="COK126"/>
      <c r="COL126"/>
      <c r="COM126"/>
      <c r="CON126"/>
      <c r="COO126"/>
      <c r="COP126"/>
      <c r="COQ126"/>
      <c r="COR126"/>
      <c r="COS126"/>
      <c r="COT126"/>
      <c r="COU126"/>
      <c r="COV126"/>
      <c r="COW126"/>
      <c r="COX126"/>
      <c r="COY126"/>
      <c r="COZ126"/>
      <c r="CPA126"/>
      <c r="CPB126"/>
      <c r="CPC126"/>
      <c r="CPD126"/>
      <c r="CPE126"/>
      <c r="CPF126"/>
      <c r="CPG126"/>
      <c r="CPH126"/>
      <c r="CPI126"/>
      <c r="CPJ126"/>
      <c r="CPK126"/>
      <c r="CPL126"/>
      <c r="CPM126"/>
      <c r="CPN126"/>
      <c r="CPO126"/>
      <c r="CPP126"/>
      <c r="CPQ126"/>
      <c r="CPR126"/>
      <c r="CPS126"/>
      <c r="CPT126"/>
      <c r="CPU126"/>
      <c r="CPV126"/>
      <c r="CPW126"/>
      <c r="CPX126"/>
      <c r="CPY126"/>
      <c r="CPZ126"/>
      <c r="CQA126"/>
      <c r="CQB126"/>
      <c r="CQC126"/>
      <c r="CQD126"/>
      <c r="CQE126"/>
      <c r="CQF126"/>
      <c r="CQG126"/>
      <c r="CQH126"/>
      <c r="CQI126"/>
      <c r="CQJ126"/>
      <c r="CQK126"/>
      <c r="CQL126"/>
      <c r="CQM126"/>
      <c r="CQN126"/>
      <c r="CQO126"/>
      <c r="CQP126"/>
      <c r="CQQ126"/>
      <c r="CQR126"/>
      <c r="CQS126"/>
      <c r="CQT126"/>
      <c r="CQU126"/>
      <c r="CQV126"/>
      <c r="CQW126"/>
      <c r="CQX126"/>
      <c r="CQY126"/>
      <c r="CQZ126"/>
      <c r="CRA126"/>
      <c r="CRB126"/>
      <c r="CRC126"/>
      <c r="CRD126"/>
      <c r="CRE126"/>
      <c r="CRF126"/>
      <c r="CRG126"/>
      <c r="CRH126"/>
      <c r="CRI126"/>
      <c r="CRJ126"/>
      <c r="CRK126"/>
      <c r="CRL126"/>
      <c r="CRM126"/>
      <c r="CRN126"/>
      <c r="CRO126"/>
      <c r="CRP126"/>
      <c r="CRQ126"/>
      <c r="CRR126"/>
      <c r="CRS126"/>
      <c r="CRT126"/>
      <c r="CRU126"/>
      <c r="CRV126"/>
      <c r="CRW126"/>
      <c r="CRX126"/>
      <c r="CRY126"/>
      <c r="CRZ126"/>
      <c r="CSA126"/>
      <c r="CSB126"/>
      <c r="CSC126"/>
      <c r="CSD126"/>
      <c r="CSE126"/>
      <c r="CSF126"/>
      <c r="CSG126"/>
      <c r="CSH126"/>
      <c r="CSI126"/>
      <c r="CSJ126"/>
      <c r="CSK126"/>
      <c r="CSL126"/>
      <c r="CSM126"/>
      <c r="CSN126"/>
      <c r="CSO126"/>
      <c r="CSP126"/>
      <c r="CSQ126"/>
      <c r="CSR126"/>
      <c r="CSS126"/>
      <c r="CST126"/>
      <c r="CSU126"/>
      <c r="CSV126"/>
      <c r="CSW126"/>
      <c r="CSX126"/>
      <c r="CSY126"/>
      <c r="CSZ126"/>
      <c r="CTA126"/>
      <c r="CTB126"/>
      <c r="CTC126"/>
      <c r="CTD126"/>
      <c r="CTE126"/>
      <c r="CTF126"/>
      <c r="CTG126"/>
      <c r="CTH126"/>
      <c r="CTI126"/>
      <c r="CTJ126"/>
      <c r="CTK126"/>
      <c r="CTL126"/>
      <c r="CTM126"/>
      <c r="CTN126"/>
      <c r="CTO126"/>
      <c r="CTP126"/>
      <c r="CTQ126"/>
      <c r="CTR126"/>
      <c r="CTS126"/>
      <c r="CTT126"/>
      <c r="CTU126"/>
      <c r="CTV126"/>
      <c r="CTW126"/>
      <c r="CTX126"/>
      <c r="CTY126"/>
      <c r="CTZ126"/>
      <c r="CUA126"/>
      <c r="CUB126"/>
      <c r="CUC126"/>
      <c r="CUD126"/>
      <c r="CUE126"/>
      <c r="CUF126"/>
      <c r="CUG126"/>
      <c r="CUH126"/>
      <c r="CUI126"/>
      <c r="CUJ126"/>
      <c r="CUK126"/>
      <c r="CUL126"/>
      <c r="CUM126"/>
      <c r="CUN126"/>
      <c r="CUO126"/>
      <c r="CUP126"/>
      <c r="CUQ126"/>
      <c r="CUR126"/>
      <c r="CUS126"/>
      <c r="CUT126"/>
      <c r="CUU126"/>
      <c r="CUV126"/>
      <c r="CUW126"/>
      <c r="CUX126"/>
      <c r="CUY126"/>
      <c r="CUZ126"/>
      <c r="CVA126"/>
      <c r="CVB126"/>
      <c r="CVC126"/>
      <c r="CVD126"/>
      <c r="CVE126"/>
      <c r="CVF126"/>
      <c r="CVG126"/>
      <c r="CVH126"/>
      <c r="CVI126"/>
      <c r="CVJ126"/>
      <c r="CVK126"/>
      <c r="CVL126"/>
      <c r="CVM126"/>
      <c r="CVN126"/>
      <c r="CVO126"/>
      <c r="CVP126"/>
      <c r="CVQ126"/>
      <c r="CVR126"/>
      <c r="CVS126"/>
      <c r="CVT126"/>
      <c r="CVU126"/>
      <c r="CVV126"/>
      <c r="CVW126"/>
      <c r="CVX126"/>
      <c r="CVY126"/>
      <c r="CVZ126"/>
      <c r="CWA126"/>
      <c r="CWB126"/>
      <c r="CWC126"/>
      <c r="CWD126"/>
      <c r="CWE126"/>
      <c r="CWF126"/>
      <c r="CWG126"/>
      <c r="CWH126"/>
      <c r="CWI126"/>
      <c r="CWJ126"/>
      <c r="CWK126"/>
      <c r="CWL126"/>
      <c r="CWM126"/>
      <c r="CWN126"/>
      <c r="CWO126"/>
      <c r="CWP126"/>
      <c r="CWQ126"/>
      <c r="CWR126"/>
      <c r="CWS126"/>
      <c r="CWT126"/>
      <c r="CWU126"/>
      <c r="CWV126"/>
      <c r="CWW126"/>
      <c r="CWX126"/>
      <c r="CWY126"/>
      <c r="CWZ126"/>
      <c r="CXA126"/>
      <c r="CXB126"/>
      <c r="CXC126"/>
      <c r="CXD126"/>
      <c r="CXE126"/>
      <c r="CXF126"/>
      <c r="CXG126"/>
      <c r="CXH126"/>
      <c r="CXI126"/>
      <c r="CXJ126"/>
      <c r="CXK126"/>
      <c r="CXL126"/>
      <c r="CXM126"/>
      <c r="CXN126"/>
      <c r="CXO126"/>
      <c r="CXP126"/>
      <c r="CXQ126"/>
      <c r="CXR126"/>
      <c r="CXS126"/>
      <c r="CXT126"/>
      <c r="CXU126"/>
      <c r="CXV126"/>
      <c r="CXW126"/>
      <c r="CXX126"/>
      <c r="CXY126"/>
      <c r="CXZ126"/>
      <c r="CYA126"/>
      <c r="CYB126"/>
      <c r="CYC126"/>
      <c r="CYD126"/>
      <c r="CYE126"/>
      <c r="CYF126"/>
      <c r="CYG126"/>
      <c r="CYH126"/>
      <c r="CYI126"/>
      <c r="CYJ126"/>
      <c r="CYK126"/>
      <c r="CYL126"/>
      <c r="CYM126"/>
      <c r="CYN126"/>
      <c r="CYO126"/>
      <c r="CYP126"/>
      <c r="CYQ126"/>
      <c r="CYR126"/>
      <c r="CYS126"/>
      <c r="CYT126"/>
      <c r="CYU126"/>
      <c r="CYV126"/>
      <c r="CYW126"/>
      <c r="CYX126"/>
      <c r="CYY126"/>
      <c r="CYZ126"/>
      <c r="CZA126"/>
      <c r="CZB126"/>
      <c r="CZC126"/>
      <c r="CZD126"/>
      <c r="CZE126"/>
      <c r="CZF126"/>
      <c r="CZG126"/>
      <c r="CZH126"/>
      <c r="CZI126"/>
      <c r="CZJ126"/>
      <c r="CZK126"/>
      <c r="CZL126"/>
      <c r="CZM126"/>
      <c r="CZN126"/>
      <c r="CZO126"/>
      <c r="CZP126"/>
      <c r="CZQ126"/>
      <c r="CZR126"/>
      <c r="CZS126"/>
      <c r="CZT126"/>
      <c r="CZU126"/>
      <c r="CZV126"/>
      <c r="CZW126"/>
      <c r="CZX126"/>
      <c r="CZY126"/>
      <c r="CZZ126"/>
      <c r="DAA126"/>
      <c r="DAB126"/>
      <c r="DAC126"/>
      <c r="DAD126"/>
      <c r="DAE126"/>
      <c r="DAF126"/>
      <c r="DAG126"/>
      <c r="DAH126"/>
      <c r="DAI126"/>
      <c r="DAJ126"/>
      <c r="DAK126"/>
      <c r="DAL126"/>
      <c r="DAM126"/>
      <c r="DAN126"/>
      <c r="DAO126"/>
      <c r="DAP126"/>
      <c r="DAQ126"/>
      <c r="DAR126"/>
      <c r="DAS126"/>
      <c r="DAT126"/>
      <c r="DAU126"/>
      <c r="DAV126"/>
      <c r="DAW126"/>
      <c r="DAX126"/>
      <c r="DAY126"/>
      <c r="DAZ126"/>
      <c r="DBA126"/>
      <c r="DBB126"/>
      <c r="DBC126"/>
      <c r="DBD126"/>
      <c r="DBE126"/>
      <c r="DBF126"/>
      <c r="DBG126"/>
      <c r="DBH126"/>
      <c r="DBI126"/>
      <c r="DBJ126"/>
      <c r="DBK126"/>
      <c r="DBL126"/>
      <c r="DBM126"/>
      <c r="DBN126"/>
      <c r="DBO126"/>
      <c r="DBP126"/>
      <c r="DBQ126"/>
      <c r="DBR126"/>
      <c r="DBS126"/>
      <c r="DBT126"/>
      <c r="DBU126"/>
      <c r="DBV126"/>
      <c r="DBW126"/>
      <c r="DBX126"/>
      <c r="DBY126"/>
      <c r="DBZ126"/>
      <c r="DCA126"/>
      <c r="DCB126"/>
      <c r="DCC126"/>
      <c r="DCD126"/>
      <c r="DCE126"/>
      <c r="DCF126"/>
      <c r="DCG126"/>
      <c r="DCH126"/>
      <c r="DCI126"/>
      <c r="DCJ126"/>
      <c r="DCK126"/>
      <c r="DCL126"/>
      <c r="DCM126"/>
      <c r="DCN126"/>
      <c r="DCO126"/>
      <c r="DCP126"/>
      <c r="DCQ126"/>
      <c r="DCR126"/>
      <c r="DCS126"/>
      <c r="DCT126"/>
      <c r="DCU126"/>
      <c r="DCV126"/>
      <c r="DCW126"/>
      <c r="DCX126"/>
      <c r="DCY126"/>
      <c r="DCZ126"/>
      <c r="DDA126"/>
      <c r="DDB126"/>
      <c r="DDC126"/>
      <c r="DDD126"/>
      <c r="DDE126"/>
      <c r="DDF126"/>
      <c r="DDG126"/>
      <c r="DDH126"/>
      <c r="DDI126"/>
      <c r="DDJ126"/>
      <c r="DDK126"/>
      <c r="DDL126"/>
      <c r="DDM126"/>
      <c r="DDN126"/>
      <c r="DDO126"/>
      <c r="DDP126"/>
      <c r="DDQ126"/>
      <c r="DDR126"/>
      <c r="DDS126"/>
      <c r="DDT126"/>
      <c r="DDU126"/>
      <c r="DDV126"/>
      <c r="DDW126"/>
      <c r="DDX126"/>
      <c r="DDY126"/>
      <c r="DDZ126"/>
      <c r="DEA126"/>
      <c r="DEB126"/>
      <c r="DEC126"/>
      <c r="DED126"/>
      <c r="DEE126"/>
      <c r="DEF126"/>
      <c r="DEG126"/>
      <c r="DEH126"/>
      <c r="DEI126"/>
      <c r="DEJ126"/>
      <c r="DEK126"/>
      <c r="DEL126"/>
      <c r="DEM126"/>
      <c r="DEN126"/>
      <c r="DEO126"/>
      <c r="DEP126"/>
      <c r="DEQ126"/>
      <c r="DER126"/>
      <c r="DES126"/>
      <c r="DET126"/>
      <c r="DEU126"/>
      <c r="DEV126"/>
      <c r="DEW126"/>
      <c r="DEX126"/>
      <c r="DEY126"/>
      <c r="DEZ126"/>
      <c r="DFA126"/>
      <c r="DFB126"/>
      <c r="DFC126"/>
      <c r="DFD126"/>
      <c r="DFE126"/>
      <c r="DFF126"/>
      <c r="DFG126"/>
      <c r="DFH126"/>
      <c r="DFI126"/>
      <c r="DFJ126"/>
      <c r="DFK126"/>
      <c r="DFL126"/>
      <c r="DFM126"/>
      <c r="DFN126"/>
      <c r="DFO126"/>
      <c r="DFP126"/>
      <c r="DFQ126"/>
      <c r="DFR126"/>
      <c r="DFS126"/>
      <c r="DFT126"/>
      <c r="DFU126"/>
      <c r="DFV126"/>
      <c r="DFW126"/>
      <c r="DFX126"/>
      <c r="DFY126"/>
      <c r="DFZ126"/>
      <c r="DGA126"/>
      <c r="DGB126"/>
      <c r="DGC126"/>
      <c r="DGD126"/>
      <c r="DGE126"/>
      <c r="DGF126"/>
      <c r="DGG126"/>
      <c r="DGH126"/>
      <c r="DGI126"/>
      <c r="DGJ126"/>
      <c r="DGK126"/>
      <c r="DGL126"/>
      <c r="DGM126"/>
      <c r="DGN126"/>
      <c r="DGO126"/>
      <c r="DGP126"/>
      <c r="DGQ126"/>
      <c r="DGR126"/>
      <c r="DGS126"/>
      <c r="DGT126"/>
      <c r="DGU126"/>
      <c r="DGV126"/>
      <c r="DGW126"/>
      <c r="DGX126"/>
      <c r="DGY126"/>
      <c r="DGZ126"/>
      <c r="DHA126"/>
      <c r="DHB126"/>
      <c r="DHC126"/>
      <c r="DHD126"/>
      <c r="DHE126"/>
      <c r="DHF126"/>
      <c r="DHG126"/>
      <c r="DHH126"/>
      <c r="DHI126"/>
      <c r="DHJ126"/>
      <c r="DHK126"/>
      <c r="DHL126"/>
      <c r="DHM126"/>
      <c r="DHN126"/>
      <c r="DHO126"/>
      <c r="DHP126"/>
      <c r="DHQ126"/>
      <c r="DHR126"/>
      <c r="DHS126"/>
      <c r="DHT126"/>
      <c r="DHU126"/>
      <c r="DHV126"/>
      <c r="DHW126"/>
      <c r="DHX126"/>
      <c r="DHY126"/>
      <c r="DHZ126"/>
      <c r="DIA126"/>
      <c r="DIB126"/>
      <c r="DIC126"/>
      <c r="DID126"/>
      <c r="DIE126"/>
      <c r="DIF126"/>
      <c r="DIG126"/>
      <c r="DIH126"/>
      <c r="DII126"/>
      <c r="DIJ126"/>
      <c r="DIK126"/>
      <c r="DIL126"/>
      <c r="DIM126"/>
      <c r="DIN126"/>
      <c r="DIO126"/>
      <c r="DIP126"/>
      <c r="DIQ126"/>
      <c r="DIR126"/>
      <c r="DIS126"/>
      <c r="DIT126"/>
      <c r="DIU126"/>
      <c r="DIV126"/>
      <c r="DIW126"/>
      <c r="DIX126"/>
      <c r="DIY126"/>
      <c r="DIZ126"/>
      <c r="DJA126"/>
      <c r="DJB126"/>
      <c r="DJC126"/>
      <c r="DJD126"/>
      <c r="DJE126"/>
      <c r="DJF126"/>
      <c r="DJG126"/>
      <c r="DJH126"/>
      <c r="DJI126"/>
      <c r="DJJ126"/>
      <c r="DJK126"/>
      <c r="DJL126"/>
      <c r="DJM126"/>
      <c r="DJN126"/>
      <c r="DJO126"/>
      <c r="DJP126"/>
      <c r="DJQ126"/>
      <c r="DJR126"/>
      <c r="DJS126"/>
      <c r="DJT126"/>
      <c r="DJU126"/>
      <c r="DJV126"/>
      <c r="DJW126"/>
      <c r="DJX126"/>
      <c r="DJY126"/>
      <c r="DJZ126"/>
      <c r="DKA126"/>
      <c r="DKB126"/>
      <c r="DKC126"/>
      <c r="DKD126"/>
      <c r="DKE126"/>
      <c r="DKF126"/>
      <c r="DKG126"/>
      <c r="DKH126"/>
      <c r="DKI126"/>
      <c r="DKJ126"/>
      <c r="DKK126"/>
      <c r="DKL126"/>
      <c r="DKM126"/>
      <c r="DKN126"/>
      <c r="DKO126"/>
      <c r="DKP126"/>
      <c r="DKQ126"/>
      <c r="DKR126"/>
      <c r="DKS126"/>
      <c r="DKT126"/>
      <c r="DKU126"/>
      <c r="DKV126"/>
      <c r="DKW126"/>
      <c r="DKX126"/>
      <c r="DKY126"/>
      <c r="DKZ126"/>
      <c r="DLA126"/>
      <c r="DLB126"/>
      <c r="DLC126"/>
      <c r="DLD126"/>
      <c r="DLE126"/>
      <c r="DLF126"/>
      <c r="DLG126"/>
      <c r="DLH126"/>
      <c r="DLI126"/>
      <c r="DLJ126"/>
      <c r="DLK126"/>
      <c r="DLL126"/>
      <c r="DLM126"/>
      <c r="DLN126"/>
      <c r="DLO126"/>
      <c r="DLP126"/>
      <c r="DLQ126"/>
      <c r="DLR126"/>
      <c r="DLS126"/>
      <c r="DLT126"/>
      <c r="DLU126"/>
      <c r="DLV126"/>
      <c r="DLW126"/>
      <c r="DLX126"/>
      <c r="DLY126"/>
      <c r="DLZ126"/>
      <c r="DMA126"/>
      <c r="DMB126"/>
      <c r="DMC126"/>
      <c r="DMD126"/>
      <c r="DME126"/>
      <c r="DMF126"/>
      <c r="DMG126"/>
      <c r="DMH126"/>
      <c r="DMI126"/>
      <c r="DMJ126"/>
      <c r="DMK126"/>
      <c r="DML126"/>
      <c r="DMM126"/>
      <c r="DMN126"/>
      <c r="DMO126"/>
      <c r="DMP126"/>
      <c r="DMQ126"/>
      <c r="DMR126"/>
      <c r="DMS126"/>
      <c r="DMT126"/>
      <c r="DMU126"/>
      <c r="DMV126"/>
      <c r="DMW126"/>
      <c r="DMX126"/>
      <c r="DMY126"/>
      <c r="DMZ126"/>
      <c r="DNA126"/>
      <c r="DNB126"/>
      <c r="DNC126"/>
      <c r="DND126"/>
      <c r="DNE126"/>
      <c r="DNF126"/>
      <c r="DNG126"/>
      <c r="DNH126"/>
      <c r="DNI126"/>
      <c r="DNJ126"/>
      <c r="DNK126"/>
      <c r="DNL126"/>
      <c r="DNM126"/>
      <c r="DNN126"/>
      <c r="DNO126"/>
      <c r="DNP126"/>
      <c r="DNQ126"/>
      <c r="DNR126"/>
      <c r="DNS126"/>
      <c r="DNT126"/>
      <c r="DNU126"/>
      <c r="DNV126"/>
      <c r="DNW126"/>
      <c r="DNX126"/>
      <c r="DNY126"/>
      <c r="DNZ126"/>
      <c r="DOA126"/>
      <c r="DOB126"/>
      <c r="DOC126"/>
      <c r="DOD126"/>
      <c r="DOE126"/>
      <c r="DOF126"/>
      <c r="DOG126"/>
      <c r="DOH126"/>
      <c r="DOI126"/>
      <c r="DOJ126"/>
      <c r="DOK126"/>
      <c r="DOL126"/>
      <c r="DOM126"/>
      <c r="DON126"/>
      <c r="DOO126"/>
      <c r="DOP126"/>
      <c r="DOQ126"/>
      <c r="DOR126"/>
      <c r="DOS126"/>
      <c r="DOT126"/>
      <c r="DOU126"/>
      <c r="DOV126"/>
      <c r="DOW126"/>
      <c r="DOX126"/>
      <c r="DOY126"/>
      <c r="DOZ126"/>
      <c r="DPA126"/>
      <c r="DPB126"/>
      <c r="DPC126"/>
      <c r="DPD126"/>
      <c r="DPE126"/>
      <c r="DPF126"/>
      <c r="DPG126"/>
      <c r="DPH126"/>
      <c r="DPI126"/>
      <c r="DPJ126"/>
      <c r="DPK126"/>
      <c r="DPL126"/>
      <c r="DPM126"/>
      <c r="DPN126"/>
      <c r="DPO126"/>
      <c r="DPP126"/>
      <c r="DPQ126"/>
      <c r="DPR126"/>
      <c r="DPS126"/>
      <c r="DPT126"/>
      <c r="DPU126"/>
      <c r="DPV126"/>
      <c r="DPW126"/>
      <c r="DPX126"/>
      <c r="DPY126"/>
      <c r="DPZ126"/>
      <c r="DQA126"/>
      <c r="DQB126"/>
      <c r="DQC126"/>
      <c r="DQD126"/>
      <c r="DQE126"/>
      <c r="DQF126"/>
      <c r="DQG126"/>
      <c r="DQH126"/>
      <c r="DQI126"/>
      <c r="DQJ126"/>
      <c r="DQK126"/>
      <c r="DQL126"/>
      <c r="DQM126"/>
      <c r="DQN126"/>
      <c r="DQO126"/>
      <c r="DQP126"/>
      <c r="DQQ126"/>
      <c r="DQR126"/>
      <c r="DQS126"/>
      <c r="DQT126"/>
      <c r="DQU126"/>
      <c r="DQV126"/>
      <c r="DQW126"/>
      <c r="DQX126"/>
      <c r="DQY126"/>
      <c r="DQZ126"/>
      <c r="DRA126"/>
      <c r="DRB126"/>
      <c r="DRC126"/>
      <c r="DRD126"/>
      <c r="DRE126"/>
      <c r="DRF126"/>
      <c r="DRG126"/>
      <c r="DRH126"/>
      <c r="DRI126"/>
      <c r="DRJ126"/>
      <c r="DRK126"/>
      <c r="DRL126"/>
      <c r="DRM126"/>
      <c r="DRN126"/>
      <c r="DRO126"/>
      <c r="DRP126"/>
      <c r="DRQ126"/>
      <c r="DRR126"/>
      <c r="DRS126"/>
      <c r="DRT126"/>
      <c r="DRU126"/>
      <c r="DRV126"/>
      <c r="DRW126"/>
      <c r="DRX126"/>
      <c r="DRY126"/>
      <c r="DRZ126"/>
      <c r="DSA126"/>
      <c r="DSB126"/>
      <c r="DSC126"/>
      <c r="DSD126"/>
      <c r="DSE126"/>
      <c r="DSF126"/>
      <c r="DSG126"/>
      <c r="DSH126"/>
      <c r="DSI126"/>
      <c r="DSJ126"/>
      <c r="DSK126"/>
      <c r="DSL126"/>
      <c r="DSM126"/>
      <c r="DSN126"/>
      <c r="DSO126"/>
      <c r="DSP126"/>
      <c r="DSQ126"/>
      <c r="DSR126"/>
      <c r="DSS126"/>
      <c r="DST126"/>
      <c r="DSU126"/>
      <c r="DSV126"/>
      <c r="DSW126"/>
      <c r="DSX126"/>
      <c r="DSY126"/>
      <c r="DSZ126"/>
      <c r="DTA126"/>
      <c r="DTB126"/>
      <c r="DTC126"/>
      <c r="DTD126"/>
      <c r="DTE126"/>
      <c r="DTF126"/>
      <c r="DTG126"/>
      <c r="DTH126"/>
      <c r="DTI126"/>
      <c r="DTJ126"/>
      <c r="DTK126"/>
      <c r="DTL126"/>
    </row>
    <row r="127" spans="1:3236" ht="46.5" x14ac:dyDescent="0.7">
      <c r="A127" s="66">
        <v>43441</v>
      </c>
      <c r="B127" s="66">
        <v>43441</v>
      </c>
      <c r="C127" s="62" t="s">
        <v>21</v>
      </c>
      <c r="D127" s="62">
        <v>39121714</v>
      </c>
      <c r="E127" s="63" t="s">
        <v>150</v>
      </c>
      <c r="F127" s="62" t="s">
        <v>28</v>
      </c>
      <c r="G127" s="64">
        <v>12.76</v>
      </c>
      <c r="H127" s="64">
        <f t="shared" si="8"/>
        <v>25941.079999999998</v>
      </c>
      <c r="I127" s="62">
        <v>2033</v>
      </c>
      <c r="J127" s="62">
        <v>0</v>
      </c>
      <c r="K127" s="65">
        <v>2033</v>
      </c>
      <c r="L127" s="35"/>
      <c r="M127" s="31"/>
      <c r="N127" s="32">
        <f t="shared" si="5"/>
        <v>2033</v>
      </c>
      <c r="O127" s="33">
        <v>3</v>
      </c>
      <c r="P127" s="34">
        <f t="shared" si="6"/>
        <v>2030</v>
      </c>
      <c r="Q127" s="10"/>
    </row>
    <row r="128" spans="1:3236" ht="46.5" x14ac:dyDescent="0.7">
      <c r="A128" s="66">
        <v>44819</v>
      </c>
      <c r="B128" s="66">
        <v>44819</v>
      </c>
      <c r="C128" s="62" t="s">
        <v>21</v>
      </c>
      <c r="D128" s="62">
        <v>44122026</v>
      </c>
      <c r="E128" s="63" t="s">
        <v>151</v>
      </c>
      <c r="F128" s="62" t="s">
        <v>28</v>
      </c>
      <c r="G128" s="64">
        <v>37.65</v>
      </c>
      <c r="H128" s="64">
        <f t="shared" si="8"/>
        <v>0</v>
      </c>
      <c r="I128" s="62">
        <v>72</v>
      </c>
      <c r="J128" s="62">
        <v>72</v>
      </c>
      <c r="K128" s="65">
        <v>0</v>
      </c>
      <c r="L128" s="35"/>
      <c r="M128" s="31"/>
      <c r="N128" s="32">
        <f t="shared" si="5"/>
        <v>0</v>
      </c>
      <c r="O128" s="33"/>
      <c r="P128" s="34">
        <v>167</v>
      </c>
      <c r="Q128" s="10"/>
    </row>
    <row r="129" spans="1:3236" ht="46.5" x14ac:dyDescent="0.7">
      <c r="A129" s="66">
        <v>43817</v>
      </c>
      <c r="B129" s="66">
        <v>43817</v>
      </c>
      <c r="C129" s="62" t="s">
        <v>21</v>
      </c>
      <c r="D129" s="62">
        <v>44122026</v>
      </c>
      <c r="E129" s="63" t="s">
        <v>152</v>
      </c>
      <c r="F129" s="62" t="s">
        <v>28</v>
      </c>
      <c r="G129" s="64">
        <v>720</v>
      </c>
      <c r="H129" s="64">
        <f t="shared" si="8"/>
        <v>7920</v>
      </c>
      <c r="I129" s="62">
        <v>11</v>
      </c>
      <c r="J129" s="62">
        <v>0</v>
      </c>
      <c r="K129" s="65">
        <v>11</v>
      </c>
      <c r="L129" s="35"/>
      <c r="M129" s="31"/>
      <c r="N129" s="32">
        <f t="shared" si="5"/>
        <v>11</v>
      </c>
      <c r="O129" s="33"/>
      <c r="P129" s="34">
        <f t="shared" si="6"/>
        <v>11</v>
      </c>
      <c r="Q129" s="10"/>
    </row>
    <row r="130" spans="1:3236" ht="46.5" x14ac:dyDescent="0.7">
      <c r="A130" s="66">
        <v>43973</v>
      </c>
      <c r="B130" s="66">
        <v>43973</v>
      </c>
      <c r="C130" s="62" t="s">
        <v>21</v>
      </c>
      <c r="D130" s="62">
        <v>44122010</v>
      </c>
      <c r="E130" s="63" t="s">
        <v>153</v>
      </c>
      <c r="F130" s="62" t="s">
        <v>154</v>
      </c>
      <c r="G130" s="64">
        <v>35</v>
      </c>
      <c r="H130" s="64">
        <f t="shared" si="8"/>
        <v>140</v>
      </c>
      <c r="I130" s="62">
        <v>23</v>
      </c>
      <c r="J130" s="62">
        <v>19</v>
      </c>
      <c r="K130" s="65">
        <v>4</v>
      </c>
      <c r="L130" s="35"/>
      <c r="M130" s="31"/>
      <c r="N130" s="32">
        <f t="shared" si="5"/>
        <v>4</v>
      </c>
      <c r="O130" s="33"/>
      <c r="P130" s="34">
        <v>223</v>
      </c>
      <c r="Q130" s="10"/>
    </row>
    <row r="131" spans="1:3236" ht="46.5" x14ac:dyDescent="0.7">
      <c r="A131" s="66">
        <v>45266</v>
      </c>
      <c r="B131" s="66">
        <v>45266</v>
      </c>
      <c r="C131" s="62" t="s">
        <v>21</v>
      </c>
      <c r="D131" s="62">
        <v>44121506</v>
      </c>
      <c r="E131" s="63" t="s">
        <v>1655</v>
      </c>
      <c r="F131" s="62" t="s">
        <v>23</v>
      </c>
      <c r="G131" s="64">
        <v>2.66</v>
      </c>
      <c r="H131" s="64">
        <f t="shared" si="8"/>
        <v>18.62</v>
      </c>
      <c r="I131" s="62">
        <v>7</v>
      </c>
      <c r="J131" s="62">
        <v>0</v>
      </c>
      <c r="K131" s="65">
        <v>7</v>
      </c>
      <c r="L131" s="35"/>
      <c r="M131" s="31"/>
      <c r="N131" s="32">
        <f t="shared" si="5"/>
        <v>7</v>
      </c>
      <c r="O131" s="33"/>
      <c r="P131" s="34">
        <v>148</v>
      </c>
      <c r="Q131" s="10"/>
    </row>
    <row r="132" spans="1:3236" ht="46.5" x14ac:dyDescent="0.7">
      <c r="A132" s="66">
        <v>43892</v>
      </c>
      <c r="B132" s="66">
        <v>43892</v>
      </c>
      <c r="C132" s="62" t="s">
        <v>21</v>
      </c>
      <c r="D132" s="62">
        <v>44121506</v>
      </c>
      <c r="E132" s="63" t="s">
        <v>155</v>
      </c>
      <c r="F132" s="62" t="s">
        <v>28</v>
      </c>
      <c r="G132" s="64">
        <v>3.38</v>
      </c>
      <c r="H132" s="64">
        <f t="shared" si="8"/>
        <v>392.08</v>
      </c>
      <c r="I132" s="62">
        <v>182</v>
      </c>
      <c r="J132" s="62">
        <v>66</v>
      </c>
      <c r="K132" s="65">
        <v>116</v>
      </c>
      <c r="L132" s="35"/>
      <c r="M132" s="31"/>
      <c r="N132" s="32">
        <f t="shared" si="5"/>
        <v>116</v>
      </c>
      <c r="O132" s="33"/>
      <c r="P132" s="34"/>
      <c r="Q132" s="10"/>
    </row>
    <row r="133" spans="1:3236" ht="46.5" x14ac:dyDescent="0.7">
      <c r="A133" s="66">
        <v>43892</v>
      </c>
      <c r="B133" s="66">
        <v>43892</v>
      </c>
      <c r="C133" s="62" t="s">
        <v>21</v>
      </c>
      <c r="D133" s="62">
        <v>44121506</v>
      </c>
      <c r="E133" s="63" t="s">
        <v>155</v>
      </c>
      <c r="F133" s="62" t="s">
        <v>31</v>
      </c>
      <c r="G133" s="64">
        <v>1690</v>
      </c>
      <c r="H133" s="64">
        <f t="shared" si="8"/>
        <v>8450</v>
      </c>
      <c r="I133" s="62">
        <v>6</v>
      </c>
      <c r="J133" s="62">
        <v>1</v>
      </c>
      <c r="K133" s="65">
        <v>5</v>
      </c>
      <c r="L133" s="35"/>
      <c r="M133" s="31"/>
      <c r="N133" s="32">
        <f t="shared" si="5"/>
        <v>5</v>
      </c>
      <c r="O133" s="33">
        <v>25</v>
      </c>
      <c r="P133" s="34">
        <f t="shared" si="6"/>
        <v>-20</v>
      </c>
      <c r="Q133" s="10"/>
    </row>
    <row r="134" spans="1:3236" ht="46.5" x14ac:dyDescent="0.7">
      <c r="A134" s="66">
        <v>43892</v>
      </c>
      <c r="B134" s="66">
        <v>43892</v>
      </c>
      <c r="C134" s="62" t="s">
        <v>21</v>
      </c>
      <c r="D134" s="62">
        <v>44121506</v>
      </c>
      <c r="E134" s="63" t="s">
        <v>156</v>
      </c>
      <c r="F134" s="62" t="s">
        <v>28</v>
      </c>
      <c r="G134" s="64">
        <v>3</v>
      </c>
      <c r="H134" s="64">
        <f t="shared" si="8"/>
        <v>342</v>
      </c>
      <c r="I134" s="62">
        <v>120</v>
      </c>
      <c r="J134" s="62">
        <v>6</v>
      </c>
      <c r="K134" s="65">
        <v>114</v>
      </c>
      <c r="L134" s="35"/>
      <c r="M134" s="31"/>
      <c r="N134" s="32">
        <f t="shared" si="5"/>
        <v>114</v>
      </c>
      <c r="O134" s="33">
        <v>25</v>
      </c>
      <c r="P134" s="34">
        <v>8975</v>
      </c>
      <c r="Q134" s="10"/>
    </row>
    <row r="135" spans="1:3236" ht="46.5" x14ac:dyDescent="0.7">
      <c r="A135" s="66">
        <v>116940</v>
      </c>
      <c r="B135" s="66">
        <v>43892</v>
      </c>
      <c r="C135" s="62" t="s">
        <v>21</v>
      </c>
      <c r="D135" s="62">
        <v>44121506</v>
      </c>
      <c r="E135" s="63" t="s">
        <v>157</v>
      </c>
      <c r="F135" s="62" t="s">
        <v>28</v>
      </c>
      <c r="G135" s="64">
        <v>3</v>
      </c>
      <c r="H135" s="64">
        <v>567</v>
      </c>
      <c r="I135" s="62">
        <v>189</v>
      </c>
      <c r="J135" s="62">
        <v>1</v>
      </c>
      <c r="K135" s="65">
        <v>188</v>
      </c>
      <c r="L135" s="35"/>
      <c r="M135" s="31"/>
      <c r="N135" s="32">
        <f t="shared" si="5"/>
        <v>188</v>
      </c>
      <c r="O135" s="33"/>
      <c r="P135" s="34"/>
      <c r="Q135" s="10"/>
    </row>
    <row r="136" spans="1:3236" ht="46.5" x14ac:dyDescent="0.7">
      <c r="A136" s="66">
        <v>43892</v>
      </c>
      <c r="B136" s="66">
        <v>43892</v>
      </c>
      <c r="C136" s="62" t="s">
        <v>21</v>
      </c>
      <c r="D136" s="62">
        <v>44121506</v>
      </c>
      <c r="E136" s="63" t="s">
        <v>158</v>
      </c>
      <c r="F136" s="62" t="s">
        <v>31</v>
      </c>
      <c r="G136" s="64">
        <v>1275</v>
      </c>
      <c r="H136" s="64">
        <f t="shared" si="8"/>
        <v>2550</v>
      </c>
      <c r="I136" s="62">
        <v>3</v>
      </c>
      <c r="J136" s="62">
        <v>1</v>
      </c>
      <c r="K136" s="65">
        <v>2</v>
      </c>
      <c r="L136" s="35"/>
      <c r="M136" s="31"/>
      <c r="N136" s="32">
        <f t="shared" si="5"/>
        <v>2</v>
      </c>
      <c r="O136" s="33"/>
      <c r="P136" s="34">
        <f t="shared" si="6"/>
        <v>2</v>
      </c>
      <c r="Q136" s="10"/>
    </row>
    <row r="137" spans="1:3236" ht="46.5" x14ac:dyDescent="0.7">
      <c r="A137" s="66">
        <v>44537</v>
      </c>
      <c r="B137" s="66">
        <v>44537</v>
      </c>
      <c r="C137" s="62" t="s">
        <v>21</v>
      </c>
      <c r="D137" s="62" t="s">
        <v>21</v>
      </c>
      <c r="E137" s="63" t="s">
        <v>159</v>
      </c>
      <c r="F137" s="62" t="s">
        <v>28</v>
      </c>
      <c r="G137" s="64">
        <v>6.25</v>
      </c>
      <c r="H137" s="64">
        <f t="shared" si="8"/>
        <v>18.75</v>
      </c>
      <c r="I137" s="62">
        <v>400</v>
      </c>
      <c r="J137" s="62">
        <v>0</v>
      </c>
      <c r="K137" s="65">
        <v>3</v>
      </c>
      <c r="L137" s="35"/>
      <c r="M137" s="31"/>
      <c r="N137" s="32">
        <f t="shared" si="5"/>
        <v>3</v>
      </c>
      <c r="O137" s="33"/>
      <c r="P137" s="34"/>
      <c r="Q137" s="10"/>
    </row>
    <row r="138" spans="1:3236" ht="46.5" x14ac:dyDescent="0.7">
      <c r="A138" s="66">
        <v>44642</v>
      </c>
      <c r="B138" s="66">
        <v>44642</v>
      </c>
      <c r="C138" s="62" t="s">
        <v>21</v>
      </c>
      <c r="D138" s="62" t="s">
        <v>21</v>
      </c>
      <c r="E138" s="63" t="s">
        <v>160</v>
      </c>
      <c r="F138" s="62" t="s">
        <v>28</v>
      </c>
      <c r="G138" s="64">
        <v>9.8000000000000007</v>
      </c>
      <c r="H138" s="64">
        <f t="shared" si="8"/>
        <v>0</v>
      </c>
      <c r="I138" s="62">
        <v>1500</v>
      </c>
      <c r="J138" s="62">
        <v>1500</v>
      </c>
      <c r="K138" s="65">
        <v>0</v>
      </c>
      <c r="L138" s="35"/>
      <c r="M138" s="31"/>
      <c r="N138" s="32">
        <f t="shared" si="5"/>
        <v>0</v>
      </c>
      <c r="O138" s="33"/>
      <c r="P138" s="34"/>
      <c r="Q138" s="10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  <c r="IS138" s="7"/>
      <c r="IT138" s="7"/>
      <c r="IU138" s="7"/>
      <c r="IV138" s="7"/>
      <c r="IW138" s="7"/>
      <c r="IX138" s="7"/>
      <c r="IY138" s="7"/>
      <c r="IZ138" s="7"/>
      <c r="JA138" s="7"/>
      <c r="JB138" s="7"/>
      <c r="JC138" s="7"/>
      <c r="JD138" s="7"/>
      <c r="JE138" s="7"/>
      <c r="JF138" s="7"/>
      <c r="JG138" s="7"/>
      <c r="JH138" s="7"/>
      <c r="JI138" s="7"/>
      <c r="JJ138" s="7"/>
      <c r="JK138" s="7"/>
      <c r="JL138" s="7"/>
      <c r="JM138" s="7"/>
      <c r="JN138" s="7"/>
      <c r="JO138" s="7"/>
      <c r="JP138" s="7"/>
      <c r="JQ138" s="7"/>
      <c r="JR138" s="7"/>
      <c r="JS138" s="7"/>
      <c r="JT138" s="7"/>
      <c r="JU138" s="7"/>
      <c r="JV138" s="7"/>
      <c r="JW138" s="7"/>
      <c r="JX138" s="7"/>
      <c r="JY138" s="7"/>
      <c r="JZ138" s="7"/>
      <c r="KA138" s="7"/>
      <c r="KB138" s="7"/>
      <c r="KC138" s="7"/>
      <c r="KD138" s="7"/>
      <c r="KE138" s="7"/>
      <c r="KF138" s="7"/>
      <c r="KG138" s="7"/>
      <c r="KH138" s="7"/>
      <c r="KI138" s="7"/>
      <c r="KJ138" s="7"/>
      <c r="KK138" s="7"/>
      <c r="KL138" s="7"/>
      <c r="KM138" s="7"/>
      <c r="KN138" s="7"/>
      <c r="KO138" s="7"/>
      <c r="KP138" s="7"/>
      <c r="KQ138" s="7"/>
      <c r="KR138" s="7"/>
      <c r="KS138" s="7"/>
      <c r="KT138" s="7"/>
      <c r="KU138" s="7"/>
      <c r="KV138" s="7"/>
      <c r="KW138" s="7"/>
      <c r="KX138" s="7"/>
      <c r="KY138" s="7"/>
      <c r="KZ138" s="7"/>
      <c r="LA138" s="7"/>
      <c r="LB138" s="7"/>
      <c r="LC138" s="7"/>
      <c r="LD138" s="7"/>
      <c r="LE138" s="7"/>
      <c r="LF138" s="7"/>
      <c r="LG138" s="7"/>
      <c r="LH138" s="7"/>
      <c r="LI138" s="7"/>
      <c r="LJ138" s="7"/>
      <c r="LK138" s="7"/>
      <c r="LL138" s="7"/>
      <c r="LM138" s="7"/>
      <c r="LN138" s="7"/>
      <c r="LO138" s="7"/>
      <c r="LP138" s="7"/>
      <c r="LQ138" s="7"/>
      <c r="LR138" s="7"/>
      <c r="LS138" s="7"/>
      <c r="LT138" s="7"/>
      <c r="LU138" s="7"/>
      <c r="LV138" s="7"/>
      <c r="LW138" s="7"/>
      <c r="LX138" s="7"/>
      <c r="LY138" s="7"/>
      <c r="LZ138" s="7"/>
      <c r="MA138" s="7"/>
      <c r="MB138" s="7"/>
      <c r="MC138" s="7"/>
      <c r="MD138" s="7"/>
      <c r="ME138" s="7"/>
      <c r="MF138" s="7"/>
      <c r="MG138" s="7"/>
      <c r="MH138" s="7"/>
      <c r="MI138" s="7"/>
      <c r="MJ138" s="7"/>
      <c r="MK138" s="7"/>
      <c r="ML138" s="7"/>
      <c r="MM138" s="7"/>
      <c r="MN138" s="7"/>
      <c r="MO138" s="7"/>
      <c r="MP138" s="7"/>
      <c r="MQ138" s="7"/>
      <c r="MR138" s="7"/>
      <c r="MS138" s="7"/>
      <c r="MT138" s="7"/>
      <c r="MU138" s="7"/>
      <c r="MV138" s="7"/>
      <c r="MW138" s="7"/>
      <c r="MX138" s="7"/>
      <c r="MY138" s="7"/>
      <c r="MZ138" s="7"/>
      <c r="NA138" s="7"/>
      <c r="NB138" s="7"/>
      <c r="NC138" s="7"/>
      <c r="ND138" s="7"/>
      <c r="NE138" s="7"/>
      <c r="NF138" s="7"/>
      <c r="NG138" s="7"/>
      <c r="NH138" s="7"/>
      <c r="NI138" s="7"/>
      <c r="NJ138" s="7"/>
      <c r="NK138" s="7"/>
      <c r="NL138" s="7"/>
      <c r="NM138" s="7"/>
      <c r="NN138" s="7"/>
      <c r="NO138" s="7"/>
      <c r="NP138" s="7"/>
      <c r="NQ138" s="7"/>
      <c r="NR138" s="7"/>
      <c r="NS138" s="7"/>
      <c r="NT138" s="7"/>
      <c r="NU138" s="7"/>
      <c r="NV138" s="7"/>
      <c r="NW138" s="7"/>
      <c r="NX138" s="7"/>
      <c r="NY138" s="7"/>
      <c r="NZ138" s="7"/>
      <c r="OA138" s="7"/>
      <c r="OB138" s="7"/>
      <c r="OC138" s="7"/>
      <c r="OD138" s="7"/>
      <c r="OE138" s="7"/>
      <c r="OF138" s="7"/>
      <c r="OG138" s="7"/>
      <c r="OH138" s="7"/>
      <c r="OI138" s="7"/>
      <c r="OJ138" s="7"/>
      <c r="OK138" s="7"/>
      <c r="OL138" s="7"/>
      <c r="OM138" s="7"/>
      <c r="ON138" s="7"/>
      <c r="OO138" s="7"/>
      <c r="OP138" s="7"/>
      <c r="OQ138" s="7"/>
      <c r="OR138" s="7"/>
      <c r="OS138" s="7"/>
      <c r="OT138" s="7"/>
      <c r="OU138" s="7"/>
      <c r="OV138" s="7"/>
      <c r="OW138" s="7"/>
      <c r="OX138" s="7"/>
      <c r="OY138" s="7"/>
      <c r="OZ138" s="7"/>
      <c r="PA138" s="7"/>
      <c r="PB138" s="7"/>
      <c r="PC138" s="7"/>
      <c r="PD138" s="7"/>
      <c r="PE138" s="7"/>
      <c r="PF138" s="7"/>
      <c r="PG138" s="7"/>
      <c r="PH138" s="7"/>
      <c r="PI138" s="7"/>
      <c r="PJ138" s="7"/>
      <c r="PK138" s="7"/>
      <c r="PL138" s="7"/>
      <c r="PM138" s="7"/>
      <c r="PN138" s="7"/>
      <c r="PO138" s="7"/>
      <c r="PP138" s="7"/>
      <c r="PQ138" s="7"/>
      <c r="PR138" s="7"/>
      <c r="PS138" s="7"/>
      <c r="PT138" s="7"/>
      <c r="PU138" s="7"/>
      <c r="PV138" s="7"/>
      <c r="PW138" s="7"/>
      <c r="PX138" s="7"/>
      <c r="PY138" s="7"/>
      <c r="PZ138" s="7"/>
      <c r="QA138" s="7"/>
      <c r="QB138" s="7"/>
      <c r="QC138" s="7"/>
      <c r="QD138" s="7"/>
      <c r="QE138" s="7"/>
      <c r="QF138" s="7"/>
      <c r="QG138" s="7"/>
      <c r="QH138" s="7"/>
      <c r="QI138" s="7"/>
      <c r="QJ138" s="7"/>
      <c r="QK138" s="7"/>
      <c r="QL138" s="7"/>
      <c r="QM138" s="7"/>
      <c r="QN138" s="7"/>
      <c r="QO138" s="7"/>
      <c r="QP138" s="7"/>
      <c r="QQ138" s="7"/>
      <c r="QR138" s="7"/>
      <c r="QS138" s="7"/>
      <c r="QT138" s="7"/>
      <c r="QU138" s="7"/>
      <c r="QV138" s="7"/>
      <c r="QW138" s="7"/>
      <c r="QX138" s="7"/>
      <c r="QY138" s="7"/>
      <c r="QZ138" s="7"/>
      <c r="RA138" s="7"/>
      <c r="RB138" s="7"/>
      <c r="RC138" s="7"/>
      <c r="RD138" s="7"/>
      <c r="RE138" s="7"/>
      <c r="RF138" s="7"/>
      <c r="RG138" s="7"/>
      <c r="RH138" s="7"/>
      <c r="RI138" s="7"/>
      <c r="RJ138" s="7"/>
      <c r="RK138" s="7"/>
      <c r="RL138" s="7"/>
      <c r="RM138" s="7"/>
      <c r="RN138" s="7"/>
      <c r="RO138" s="7"/>
      <c r="RP138" s="7"/>
      <c r="RQ138" s="7"/>
      <c r="RR138" s="7"/>
      <c r="RS138" s="7"/>
      <c r="RT138" s="7"/>
      <c r="RU138" s="7"/>
      <c r="RV138" s="7"/>
      <c r="RW138" s="7"/>
      <c r="RX138" s="7"/>
      <c r="RY138" s="7"/>
      <c r="RZ138" s="7"/>
      <c r="SA138" s="7"/>
      <c r="SB138" s="7"/>
      <c r="SC138" s="7"/>
      <c r="SD138" s="7"/>
      <c r="SE138" s="7"/>
      <c r="SF138" s="7"/>
      <c r="SG138" s="7"/>
      <c r="SH138" s="7"/>
      <c r="SI138" s="7"/>
      <c r="SJ138" s="7"/>
      <c r="SK138" s="7"/>
      <c r="SL138" s="7"/>
      <c r="SM138" s="7"/>
      <c r="SN138" s="7"/>
      <c r="SO138" s="7"/>
      <c r="SP138" s="7"/>
      <c r="SQ138" s="7"/>
      <c r="SR138" s="7"/>
      <c r="SS138" s="7"/>
      <c r="ST138" s="7"/>
      <c r="SU138" s="7"/>
      <c r="SV138" s="7"/>
      <c r="SW138" s="7"/>
      <c r="SX138" s="7"/>
      <c r="SY138" s="7"/>
      <c r="SZ138" s="7"/>
      <c r="TA138" s="7"/>
      <c r="TB138" s="7"/>
      <c r="TC138" s="7"/>
      <c r="TD138" s="7"/>
      <c r="TE138" s="7"/>
      <c r="TF138" s="7"/>
      <c r="TG138" s="7"/>
      <c r="TH138" s="7"/>
      <c r="TI138" s="7"/>
      <c r="TJ138" s="7"/>
      <c r="TK138" s="7"/>
      <c r="TL138" s="7"/>
      <c r="TM138" s="7"/>
      <c r="TN138" s="7"/>
      <c r="TO138" s="7"/>
      <c r="TP138" s="7"/>
      <c r="TQ138" s="7"/>
      <c r="TR138" s="7"/>
      <c r="TS138" s="7"/>
      <c r="TT138" s="7"/>
      <c r="TU138" s="7"/>
      <c r="TV138" s="7"/>
      <c r="TW138" s="7"/>
      <c r="TX138" s="7"/>
      <c r="TY138" s="7"/>
      <c r="TZ138" s="7"/>
      <c r="UA138" s="7"/>
      <c r="UB138" s="7"/>
      <c r="UC138" s="7"/>
      <c r="UD138" s="7"/>
      <c r="UE138" s="7"/>
      <c r="UF138" s="7"/>
      <c r="UG138" s="7"/>
      <c r="UH138" s="7"/>
      <c r="UI138" s="7"/>
      <c r="UJ138" s="7"/>
      <c r="UK138" s="7"/>
      <c r="UL138" s="7"/>
      <c r="UM138" s="7"/>
      <c r="UN138" s="7"/>
      <c r="UO138" s="7"/>
      <c r="UP138" s="7"/>
      <c r="UQ138" s="7"/>
      <c r="UR138" s="7"/>
      <c r="US138" s="7"/>
      <c r="UT138" s="7"/>
      <c r="UU138" s="7"/>
      <c r="UV138" s="7"/>
      <c r="UW138" s="7"/>
      <c r="UX138" s="7"/>
      <c r="UY138" s="7"/>
      <c r="UZ138" s="7"/>
      <c r="VA138" s="7"/>
      <c r="VB138" s="7"/>
      <c r="VC138" s="7"/>
      <c r="VD138" s="7"/>
      <c r="VE138" s="7"/>
      <c r="VF138" s="7"/>
      <c r="VG138" s="7"/>
      <c r="VH138" s="7"/>
      <c r="VI138" s="7"/>
      <c r="VJ138" s="7"/>
      <c r="VK138" s="7"/>
      <c r="VL138" s="7"/>
      <c r="VM138" s="7"/>
      <c r="VN138" s="7"/>
      <c r="VO138" s="7"/>
      <c r="VP138" s="7"/>
      <c r="VQ138" s="7"/>
      <c r="VR138" s="7"/>
      <c r="VS138" s="7"/>
      <c r="VT138" s="7"/>
      <c r="VU138" s="7"/>
      <c r="VV138" s="7"/>
      <c r="VW138" s="7"/>
      <c r="VX138" s="7"/>
      <c r="VY138" s="7"/>
      <c r="VZ138" s="7"/>
      <c r="WA138" s="7"/>
      <c r="WB138" s="7"/>
      <c r="WC138" s="7"/>
      <c r="WD138" s="7"/>
      <c r="WE138" s="7"/>
      <c r="WF138" s="7"/>
      <c r="WG138" s="7"/>
      <c r="WH138" s="7"/>
      <c r="WI138" s="7"/>
      <c r="WJ138" s="7"/>
      <c r="WK138" s="7"/>
      <c r="WL138" s="7"/>
      <c r="WM138" s="7"/>
      <c r="WN138" s="7"/>
      <c r="WO138" s="7"/>
      <c r="WP138" s="7"/>
      <c r="WQ138" s="7"/>
      <c r="WR138" s="7"/>
      <c r="WS138" s="7"/>
      <c r="WT138" s="7"/>
      <c r="WU138" s="7"/>
      <c r="WV138" s="7"/>
      <c r="WW138" s="7"/>
      <c r="WX138" s="7"/>
      <c r="WY138" s="7"/>
      <c r="WZ138" s="7"/>
      <c r="XA138" s="7"/>
      <c r="XB138" s="7"/>
      <c r="XC138" s="7"/>
      <c r="XD138" s="7"/>
      <c r="XE138" s="7"/>
      <c r="XF138" s="7"/>
      <c r="XG138" s="7"/>
      <c r="XH138" s="7"/>
      <c r="XI138" s="7"/>
      <c r="XJ138" s="7"/>
      <c r="XK138" s="7"/>
      <c r="XL138" s="7"/>
      <c r="XM138" s="7"/>
      <c r="XN138" s="7"/>
      <c r="XO138" s="7"/>
      <c r="XP138" s="7"/>
      <c r="XQ138" s="7"/>
      <c r="XR138" s="7"/>
      <c r="XS138" s="7"/>
      <c r="XT138" s="7"/>
      <c r="XU138" s="7"/>
      <c r="XV138" s="7"/>
      <c r="XW138" s="7"/>
      <c r="XX138" s="7"/>
      <c r="XY138" s="7"/>
      <c r="XZ138" s="7"/>
      <c r="YA138" s="7"/>
      <c r="YB138" s="7"/>
      <c r="YC138" s="7"/>
      <c r="YD138" s="7"/>
      <c r="YE138" s="7"/>
      <c r="YF138" s="7"/>
      <c r="YG138" s="7"/>
      <c r="YH138" s="7"/>
      <c r="YI138" s="7"/>
      <c r="YJ138" s="7"/>
      <c r="YK138" s="7"/>
      <c r="YL138" s="7"/>
      <c r="YM138" s="7"/>
      <c r="YN138" s="7"/>
      <c r="YO138" s="7"/>
      <c r="YP138" s="7"/>
      <c r="YQ138" s="7"/>
      <c r="YR138" s="7"/>
      <c r="YS138" s="7"/>
      <c r="YT138" s="7"/>
      <c r="YU138" s="7"/>
      <c r="YV138" s="7"/>
      <c r="YW138" s="7"/>
      <c r="YX138" s="7"/>
      <c r="YY138" s="7"/>
      <c r="YZ138" s="7"/>
      <c r="ZA138" s="7"/>
      <c r="ZB138" s="7"/>
      <c r="ZC138" s="7"/>
      <c r="ZD138" s="7"/>
      <c r="ZE138" s="7"/>
      <c r="ZF138" s="7"/>
      <c r="ZG138" s="7"/>
      <c r="ZH138" s="7"/>
      <c r="ZI138" s="7"/>
      <c r="ZJ138" s="7"/>
      <c r="ZK138" s="7"/>
      <c r="ZL138" s="7"/>
      <c r="ZM138" s="7"/>
      <c r="ZN138" s="7"/>
      <c r="ZO138" s="7"/>
      <c r="ZP138" s="7"/>
      <c r="ZQ138" s="7"/>
      <c r="ZR138" s="7"/>
      <c r="ZS138" s="7"/>
      <c r="ZT138" s="7"/>
      <c r="ZU138" s="7"/>
      <c r="ZV138" s="7"/>
      <c r="ZW138" s="7"/>
      <c r="ZX138" s="7"/>
      <c r="ZY138" s="7"/>
      <c r="ZZ138" s="7"/>
      <c r="AAA138" s="7"/>
      <c r="AAB138" s="7"/>
      <c r="AAC138" s="7"/>
      <c r="AAD138" s="7"/>
      <c r="AAE138" s="7"/>
      <c r="AAF138" s="7"/>
      <c r="AAG138" s="7"/>
      <c r="AAH138" s="7"/>
      <c r="AAI138" s="7"/>
      <c r="AAJ138" s="7"/>
      <c r="AAK138" s="7"/>
      <c r="AAL138" s="7"/>
      <c r="AAM138" s="7"/>
      <c r="AAN138" s="7"/>
      <c r="AAO138" s="7"/>
      <c r="AAP138" s="7"/>
      <c r="AAQ138" s="7"/>
      <c r="AAR138" s="7"/>
      <c r="AAS138" s="7"/>
      <c r="AAT138" s="7"/>
      <c r="AAU138" s="7"/>
      <c r="AAV138" s="7"/>
      <c r="AAW138" s="7"/>
      <c r="AAX138" s="7"/>
      <c r="AAY138" s="7"/>
      <c r="AAZ138" s="7"/>
      <c r="ABA138" s="7"/>
      <c r="ABB138" s="7"/>
      <c r="ABC138" s="7"/>
      <c r="ABD138" s="7"/>
      <c r="ABE138" s="7"/>
      <c r="ABF138" s="7"/>
      <c r="ABG138" s="7"/>
      <c r="ABH138" s="7"/>
      <c r="ABI138" s="7"/>
      <c r="ABJ138" s="7"/>
      <c r="ABK138" s="7"/>
      <c r="ABL138" s="7"/>
      <c r="ABM138" s="7"/>
      <c r="ABN138" s="7"/>
      <c r="ABO138" s="7"/>
      <c r="ABP138" s="7"/>
      <c r="ABQ138" s="7"/>
      <c r="ABR138" s="7"/>
      <c r="ABS138" s="7"/>
      <c r="ABT138" s="7"/>
      <c r="ABU138" s="7"/>
      <c r="ABV138" s="7"/>
      <c r="ABW138" s="7"/>
      <c r="ABX138" s="7"/>
      <c r="ABY138" s="7"/>
      <c r="ABZ138" s="7"/>
      <c r="ACA138" s="7"/>
      <c r="ACB138" s="7"/>
      <c r="ACC138" s="7"/>
      <c r="ACD138" s="7"/>
      <c r="ACE138" s="7"/>
      <c r="ACF138" s="7"/>
      <c r="ACG138" s="7"/>
      <c r="ACH138" s="7"/>
      <c r="ACI138" s="7"/>
      <c r="ACJ138" s="7"/>
      <c r="ACK138" s="7"/>
      <c r="ACL138" s="7"/>
      <c r="ACM138" s="7"/>
      <c r="ACN138" s="7"/>
      <c r="ACO138" s="7"/>
      <c r="ACP138" s="7"/>
      <c r="ACQ138" s="7"/>
      <c r="ACR138" s="7"/>
      <c r="ACS138" s="7"/>
      <c r="ACT138" s="7"/>
      <c r="ACU138" s="7"/>
      <c r="ACV138" s="7"/>
      <c r="ACW138" s="7"/>
      <c r="ACX138" s="7"/>
      <c r="ACY138" s="7"/>
      <c r="ACZ138" s="7"/>
      <c r="ADA138" s="7"/>
      <c r="ADB138" s="7"/>
      <c r="ADC138" s="7"/>
      <c r="ADD138" s="7"/>
      <c r="ADE138" s="7"/>
      <c r="ADF138" s="7"/>
      <c r="ADG138" s="7"/>
      <c r="ADH138" s="7"/>
      <c r="ADI138" s="7"/>
      <c r="ADJ138" s="7"/>
      <c r="ADK138" s="7"/>
      <c r="ADL138" s="7"/>
      <c r="ADM138" s="7"/>
      <c r="ADN138" s="7"/>
      <c r="ADO138" s="7"/>
      <c r="ADP138" s="7"/>
      <c r="ADQ138" s="7"/>
      <c r="ADR138" s="7"/>
      <c r="ADS138" s="7"/>
      <c r="ADT138" s="7"/>
      <c r="ADU138" s="7"/>
      <c r="ADV138" s="7"/>
      <c r="ADW138" s="7"/>
      <c r="ADX138" s="7"/>
      <c r="ADY138" s="7"/>
      <c r="ADZ138" s="7"/>
      <c r="AEA138" s="7"/>
      <c r="AEB138" s="7"/>
      <c r="AEC138" s="7"/>
      <c r="AED138" s="7"/>
      <c r="AEE138" s="7"/>
      <c r="AEF138" s="7"/>
      <c r="AEG138" s="7"/>
      <c r="AEH138" s="7"/>
      <c r="AEI138" s="7"/>
      <c r="AEJ138" s="7"/>
      <c r="AEK138" s="7"/>
      <c r="AEL138" s="7"/>
      <c r="AEM138" s="7"/>
      <c r="AEN138" s="7"/>
      <c r="AEO138" s="7"/>
      <c r="AEP138" s="7"/>
      <c r="AEQ138" s="7"/>
      <c r="AER138" s="7"/>
      <c r="AES138" s="7"/>
      <c r="AET138" s="7"/>
      <c r="AEU138" s="7"/>
      <c r="AEV138" s="7"/>
      <c r="AEW138" s="7"/>
      <c r="AEX138" s="7"/>
      <c r="AEY138" s="7"/>
      <c r="AEZ138" s="7"/>
      <c r="AFA138" s="7"/>
      <c r="AFB138" s="7"/>
      <c r="AFC138" s="7"/>
      <c r="AFD138" s="7"/>
      <c r="AFE138" s="7"/>
      <c r="AFF138" s="7"/>
      <c r="AFG138" s="7"/>
      <c r="AFH138" s="7"/>
      <c r="AFI138" s="7"/>
      <c r="AFJ138" s="7"/>
      <c r="AFK138" s="7"/>
      <c r="AFL138" s="7"/>
      <c r="AFM138" s="7"/>
      <c r="AFN138" s="7"/>
      <c r="AFO138" s="7"/>
      <c r="AFP138" s="7"/>
      <c r="AFQ138" s="7"/>
      <c r="AFR138" s="7"/>
      <c r="AFS138" s="7"/>
      <c r="AFT138" s="7"/>
      <c r="AFU138" s="7"/>
      <c r="AFV138" s="7"/>
      <c r="AFW138" s="7"/>
      <c r="AFX138" s="7"/>
      <c r="AFY138" s="7"/>
      <c r="AFZ138" s="7"/>
      <c r="AGA138" s="7"/>
      <c r="AGB138" s="7"/>
      <c r="AGC138" s="7"/>
      <c r="AGD138" s="7"/>
      <c r="AGE138" s="7"/>
      <c r="AGF138" s="7"/>
      <c r="AGG138" s="7"/>
      <c r="AGH138" s="7"/>
      <c r="AGI138" s="7"/>
      <c r="AGJ138" s="7"/>
      <c r="AGK138" s="7"/>
      <c r="AGL138" s="7"/>
      <c r="AGM138" s="7"/>
      <c r="AGN138" s="7"/>
      <c r="AGO138" s="7"/>
      <c r="AGP138" s="7"/>
      <c r="AGQ138" s="7"/>
      <c r="AGR138" s="7"/>
      <c r="AGS138" s="7"/>
      <c r="AGT138" s="7"/>
      <c r="AGU138" s="7"/>
      <c r="AGV138" s="7"/>
      <c r="AGW138" s="7"/>
      <c r="AGX138" s="7"/>
      <c r="AGY138" s="7"/>
      <c r="AGZ138" s="7"/>
      <c r="AHA138" s="7"/>
      <c r="AHB138" s="7"/>
      <c r="AHC138" s="7"/>
      <c r="AHD138" s="7"/>
      <c r="AHE138" s="7"/>
      <c r="AHF138" s="7"/>
      <c r="AHG138" s="7"/>
      <c r="AHH138" s="7"/>
      <c r="AHI138" s="7"/>
      <c r="AHJ138" s="7"/>
      <c r="AHK138" s="7"/>
      <c r="AHL138" s="7"/>
      <c r="AHM138" s="7"/>
      <c r="AHN138" s="7"/>
      <c r="AHO138" s="7"/>
      <c r="AHP138" s="7"/>
      <c r="AHQ138" s="7"/>
      <c r="AHR138" s="7"/>
      <c r="AHS138" s="7"/>
      <c r="AHT138" s="7"/>
      <c r="AHU138" s="7"/>
      <c r="AHV138" s="7"/>
      <c r="AHW138" s="7"/>
      <c r="AHX138" s="7"/>
      <c r="AHY138" s="7"/>
      <c r="AHZ138" s="7"/>
      <c r="AIA138" s="7"/>
      <c r="AIB138" s="7"/>
      <c r="AIC138" s="7"/>
      <c r="AID138" s="7"/>
      <c r="AIE138" s="7"/>
      <c r="AIF138" s="7"/>
      <c r="AIG138" s="7"/>
      <c r="AIH138" s="7"/>
      <c r="AII138" s="7"/>
      <c r="AIJ138" s="7"/>
      <c r="AIK138" s="7"/>
      <c r="AIL138" s="7"/>
      <c r="AIM138" s="7"/>
      <c r="AIN138" s="7"/>
      <c r="AIO138" s="7"/>
      <c r="AIP138" s="7"/>
      <c r="AIQ138" s="7"/>
      <c r="AIR138" s="7"/>
      <c r="AIS138" s="7"/>
      <c r="AIT138" s="7"/>
      <c r="AIU138" s="7"/>
      <c r="AIV138" s="7"/>
      <c r="AIW138" s="7"/>
      <c r="AIX138" s="7"/>
      <c r="AIY138" s="7"/>
      <c r="AIZ138" s="7"/>
      <c r="AJA138" s="7"/>
      <c r="AJB138" s="7"/>
      <c r="AJC138" s="7"/>
      <c r="AJD138" s="7"/>
      <c r="AJE138" s="7"/>
      <c r="AJF138" s="7"/>
      <c r="AJG138" s="7"/>
      <c r="AJH138" s="7"/>
      <c r="AJI138" s="7"/>
      <c r="AJJ138" s="7"/>
      <c r="AJK138" s="7"/>
      <c r="AJL138" s="7"/>
      <c r="AJM138" s="7"/>
      <c r="AJN138" s="7"/>
      <c r="AJO138" s="7"/>
      <c r="AJP138" s="7"/>
      <c r="AJQ138" s="7"/>
      <c r="AJR138" s="7"/>
      <c r="AJS138" s="7"/>
      <c r="AJT138" s="7"/>
      <c r="AJU138" s="7"/>
      <c r="AJV138" s="7"/>
      <c r="AJW138" s="7"/>
      <c r="AJX138" s="7"/>
      <c r="AJY138" s="7"/>
      <c r="AJZ138" s="7"/>
      <c r="AKA138" s="7"/>
      <c r="AKB138" s="7"/>
      <c r="AKC138" s="7"/>
      <c r="AKD138" s="7"/>
      <c r="AKE138" s="7"/>
      <c r="AKF138" s="7"/>
      <c r="AKG138" s="7"/>
      <c r="AKH138" s="7"/>
      <c r="AKI138" s="7"/>
      <c r="AKJ138" s="7"/>
      <c r="AKK138" s="7"/>
      <c r="AKL138" s="7"/>
      <c r="AKM138" s="7"/>
      <c r="AKN138" s="7"/>
      <c r="AKO138" s="7"/>
      <c r="AKP138" s="7"/>
      <c r="AKQ138" s="7"/>
      <c r="AKR138" s="7"/>
      <c r="AKS138" s="7"/>
      <c r="AKT138" s="7"/>
      <c r="AKU138" s="7"/>
      <c r="AKV138" s="7"/>
      <c r="AKW138" s="7"/>
      <c r="AKX138" s="7"/>
      <c r="AKY138" s="7"/>
      <c r="AKZ138" s="7"/>
      <c r="ALA138" s="7"/>
      <c r="ALB138" s="7"/>
      <c r="ALC138" s="7"/>
      <c r="ALD138" s="7"/>
      <c r="ALE138" s="7"/>
      <c r="ALF138" s="7"/>
      <c r="ALG138" s="7"/>
      <c r="ALH138" s="7"/>
      <c r="ALI138" s="7"/>
      <c r="ALJ138" s="7"/>
      <c r="ALK138" s="7"/>
      <c r="ALL138" s="7"/>
      <c r="ALM138" s="7"/>
      <c r="ALN138" s="7"/>
      <c r="ALO138" s="7"/>
      <c r="ALP138" s="7"/>
      <c r="ALQ138" s="7"/>
      <c r="ALR138" s="7"/>
      <c r="ALS138" s="7"/>
      <c r="ALT138" s="7"/>
      <c r="ALU138" s="7"/>
      <c r="ALV138" s="7"/>
      <c r="ALW138" s="7"/>
      <c r="ALX138" s="7"/>
      <c r="ALY138" s="7"/>
      <c r="ALZ138" s="7"/>
      <c r="AMA138" s="7"/>
      <c r="AMB138" s="7"/>
      <c r="AMC138" s="7"/>
      <c r="AMD138" s="7"/>
      <c r="AME138" s="7"/>
      <c r="AMF138" s="7"/>
      <c r="AMG138" s="7"/>
      <c r="AMH138" s="7"/>
      <c r="AMI138" s="7"/>
      <c r="AMJ138" s="7"/>
      <c r="AMK138" s="7"/>
      <c r="AML138" s="7"/>
      <c r="AMM138" s="7"/>
      <c r="AMN138" s="7"/>
      <c r="AMO138" s="7"/>
      <c r="AMP138" s="7"/>
      <c r="AMQ138" s="7"/>
      <c r="AMR138" s="7"/>
      <c r="AMS138" s="7"/>
      <c r="AMT138" s="7"/>
      <c r="AMU138" s="7"/>
      <c r="AMV138" s="7"/>
      <c r="AMW138" s="7"/>
      <c r="AMX138" s="7"/>
      <c r="AMY138" s="7"/>
      <c r="AMZ138" s="7"/>
      <c r="ANA138" s="7"/>
      <c r="ANB138" s="7"/>
      <c r="ANC138" s="7"/>
      <c r="AND138" s="7"/>
      <c r="ANE138" s="7"/>
      <c r="ANF138" s="7"/>
      <c r="ANG138" s="7"/>
      <c r="ANH138" s="7"/>
      <c r="ANI138" s="7"/>
      <c r="ANJ138" s="7"/>
      <c r="ANK138" s="7"/>
      <c r="ANL138" s="7"/>
      <c r="ANM138" s="7"/>
      <c r="ANN138" s="7"/>
      <c r="ANO138" s="7"/>
      <c r="ANP138" s="7"/>
      <c r="ANQ138" s="7"/>
      <c r="ANR138" s="7"/>
      <c r="ANS138" s="7"/>
      <c r="ANT138" s="7"/>
      <c r="ANU138" s="7"/>
      <c r="ANV138" s="7"/>
      <c r="ANW138" s="7"/>
      <c r="ANX138" s="7"/>
      <c r="ANY138" s="7"/>
      <c r="ANZ138" s="7"/>
      <c r="AOA138" s="7"/>
      <c r="AOB138" s="7"/>
      <c r="AOC138" s="7"/>
      <c r="AOD138" s="7"/>
      <c r="AOE138" s="7"/>
      <c r="AOF138" s="7"/>
      <c r="AOG138" s="7"/>
      <c r="AOH138" s="7"/>
      <c r="AOI138" s="7"/>
      <c r="AOJ138" s="7"/>
      <c r="AOK138" s="7"/>
      <c r="AOL138" s="7"/>
      <c r="AOM138" s="7"/>
      <c r="AON138" s="7"/>
      <c r="AOO138" s="7"/>
      <c r="AOP138" s="7"/>
      <c r="AOQ138" s="7"/>
      <c r="AOR138" s="7"/>
      <c r="AOS138" s="7"/>
      <c r="AOT138" s="7"/>
      <c r="AOU138" s="7"/>
      <c r="AOV138" s="7"/>
      <c r="AOW138" s="7"/>
      <c r="AOX138" s="7"/>
      <c r="AOY138" s="7"/>
      <c r="AOZ138" s="7"/>
      <c r="APA138" s="7"/>
      <c r="APB138" s="7"/>
      <c r="APC138" s="7"/>
      <c r="APD138" s="7"/>
      <c r="APE138" s="7"/>
      <c r="APF138" s="7"/>
      <c r="APG138" s="7"/>
      <c r="APH138" s="7"/>
      <c r="API138" s="7"/>
      <c r="APJ138" s="7"/>
      <c r="APK138" s="7"/>
      <c r="APL138" s="7"/>
      <c r="APM138" s="7"/>
      <c r="APN138" s="7"/>
      <c r="APO138" s="7"/>
      <c r="APP138" s="7"/>
      <c r="APQ138" s="7"/>
      <c r="APR138" s="7"/>
      <c r="APS138" s="7"/>
      <c r="APT138" s="7"/>
      <c r="APU138" s="7"/>
      <c r="APV138" s="7"/>
      <c r="APW138" s="7"/>
      <c r="APX138" s="7"/>
      <c r="APY138" s="7"/>
      <c r="APZ138" s="7"/>
      <c r="AQA138" s="7"/>
      <c r="AQB138" s="7"/>
      <c r="AQC138" s="7"/>
      <c r="AQD138" s="7"/>
      <c r="AQE138" s="7"/>
      <c r="AQF138" s="7"/>
      <c r="AQG138" s="7"/>
      <c r="AQH138" s="7"/>
      <c r="AQI138" s="7"/>
      <c r="AQJ138" s="7"/>
      <c r="AQK138" s="7"/>
      <c r="AQL138" s="7"/>
      <c r="AQM138" s="7"/>
      <c r="AQN138" s="7"/>
      <c r="AQO138" s="7"/>
      <c r="AQP138" s="7"/>
      <c r="AQQ138" s="7"/>
      <c r="AQR138" s="7"/>
      <c r="AQS138" s="7"/>
      <c r="AQT138" s="7"/>
      <c r="AQU138" s="7"/>
      <c r="AQV138" s="7"/>
      <c r="AQW138" s="7"/>
      <c r="AQX138" s="7"/>
      <c r="AQY138" s="7"/>
      <c r="AQZ138" s="7"/>
      <c r="ARA138" s="7"/>
      <c r="ARB138" s="7"/>
      <c r="ARC138" s="7"/>
      <c r="ARD138" s="7"/>
      <c r="ARE138" s="7"/>
      <c r="ARF138" s="7"/>
      <c r="ARG138" s="7"/>
      <c r="ARH138" s="7"/>
      <c r="ARI138" s="7"/>
      <c r="ARJ138" s="7"/>
      <c r="ARK138" s="7"/>
      <c r="ARL138" s="7"/>
      <c r="ARM138" s="7"/>
      <c r="ARN138" s="7"/>
      <c r="ARO138" s="7"/>
      <c r="ARP138" s="7"/>
      <c r="ARQ138" s="7"/>
      <c r="ARR138" s="7"/>
      <c r="ARS138" s="7"/>
      <c r="ART138" s="7"/>
      <c r="ARU138" s="7"/>
      <c r="ARV138" s="7"/>
      <c r="ARW138" s="7"/>
      <c r="ARX138" s="7"/>
      <c r="ARY138" s="7"/>
      <c r="ARZ138" s="7"/>
      <c r="ASA138" s="7"/>
      <c r="ASB138" s="7"/>
      <c r="ASC138" s="7"/>
      <c r="ASD138" s="7"/>
      <c r="ASE138" s="7"/>
      <c r="ASF138" s="7"/>
      <c r="ASG138" s="7"/>
      <c r="ASH138" s="7"/>
      <c r="ASI138" s="7"/>
      <c r="ASJ138" s="7"/>
      <c r="ASK138" s="7"/>
      <c r="ASL138" s="7"/>
      <c r="ASM138" s="7"/>
      <c r="ASN138" s="7"/>
      <c r="ASO138" s="7"/>
      <c r="ASP138" s="7"/>
      <c r="ASQ138" s="7"/>
      <c r="ASR138" s="7"/>
      <c r="ASS138" s="7"/>
      <c r="AST138" s="7"/>
      <c r="ASU138" s="7"/>
      <c r="ASV138" s="7"/>
      <c r="ASW138" s="7"/>
      <c r="ASX138" s="7"/>
      <c r="ASY138" s="7"/>
      <c r="ASZ138" s="7"/>
      <c r="ATA138" s="7"/>
      <c r="ATB138" s="7"/>
      <c r="ATC138" s="7"/>
      <c r="ATD138" s="7"/>
      <c r="ATE138" s="7"/>
      <c r="ATF138" s="7"/>
      <c r="ATG138" s="7"/>
      <c r="ATH138" s="7"/>
      <c r="ATI138" s="7"/>
      <c r="ATJ138" s="7"/>
      <c r="ATK138" s="7"/>
      <c r="ATL138" s="7"/>
      <c r="ATM138" s="7"/>
      <c r="ATN138" s="7"/>
      <c r="ATO138" s="7"/>
      <c r="ATP138" s="7"/>
      <c r="ATQ138" s="7"/>
      <c r="ATR138" s="7"/>
      <c r="ATS138" s="7"/>
      <c r="ATT138" s="7"/>
      <c r="ATU138" s="7"/>
      <c r="ATV138" s="7"/>
      <c r="ATW138" s="7"/>
      <c r="ATX138" s="7"/>
      <c r="ATY138" s="7"/>
      <c r="ATZ138" s="7"/>
      <c r="AUA138" s="7"/>
      <c r="AUB138" s="7"/>
      <c r="AUC138" s="7"/>
      <c r="AUD138" s="7"/>
      <c r="AUE138" s="7"/>
      <c r="AUF138" s="7"/>
      <c r="AUG138" s="7"/>
      <c r="AUH138" s="7"/>
      <c r="AUI138" s="7"/>
      <c r="AUJ138" s="7"/>
      <c r="AUK138" s="7"/>
      <c r="AUL138" s="7"/>
      <c r="AUM138" s="7"/>
      <c r="AUN138" s="7"/>
      <c r="AUO138" s="7"/>
      <c r="AUP138" s="7"/>
      <c r="AUQ138" s="7"/>
      <c r="AUR138" s="7"/>
      <c r="AUS138" s="7"/>
      <c r="AUT138" s="7"/>
      <c r="AUU138" s="7"/>
      <c r="AUV138" s="7"/>
      <c r="AUW138" s="7"/>
      <c r="AUX138" s="7"/>
      <c r="AUY138" s="7"/>
      <c r="AUZ138" s="7"/>
      <c r="AVA138" s="7"/>
      <c r="AVB138" s="7"/>
      <c r="AVC138" s="7"/>
      <c r="AVD138" s="7"/>
      <c r="AVE138" s="7"/>
      <c r="AVF138" s="7"/>
      <c r="AVG138" s="7"/>
      <c r="AVH138" s="7"/>
      <c r="AVI138" s="7"/>
      <c r="AVJ138" s="7"/>
      <c r="AVK138" s="7"/>
      <c r="AVL138" s="7"/>
      <c r="AVM138" s="7"/>
      <c r="AVN138" s="7"/>
      <c r="AVO138" s="7"/>
      <c r="AVP138" s="7"/>
      <c r="AVQ138" s="7"/>
      <c r="AVR138" s="7"/>
      <c r="AVS138" s="7"/>
      <c r="AVT138" s="7"/>
      <c r="AVU138" s="7"/>
      <c r="AVV138" s="7"/>
      <c r="AVW138" s="7"/>
      <c r="AVX138" s="7"/>
      <c r="AVY138" s="7"/>
      <c r="AVZ138" s="7"/>
      <c r="AWA138" s="7"/>
      <c r="AWB138" s="7"/>
      <c r="AWC138" s="7"/>
      <c r="AWD138" s="7"/>
      <c r="AWE138" s="7"/>
      <c r="AWF138" s="7"/>
      <c r="AWG138" s="7"/>
      <c r="AWH138" s="7"/>
      <c r="AWI138" s="7"/>
      <c r="AWJ138" s="7"/>
      <c r="AWK138" s="7"/>
      <c r="AWL138" s="7"/>
      <c r="AWM138" s="7"/>
      <c r="AWN138" s="7"/>
      <c r="AWO138" s="7"/>
      <c r="AWP138" s="7"/>
      <c r="AWQ138" s="7"/>
      <c r="AWR138" s="7"/>
      <c r="AWS138" s="7"/>
      <c r="AWT138" s="7"/>
      <c r="AWU138" s="7"/>
      <c r="AWV138" s="7"/>
      <c r="AWW138" s="7"/>
      <c r="AWX138" s="7"/>
      <c r="AWY138" s="7"/>
      <c r="AWZ138" s="7"/>
      <c r="AXA138" s="7"/>
      <c r="AXB138" s="7"/>
      <c r="AXC138" s="7"/>
      <c r="AXD138" s="7"/>
      <c r="AXE138" s="7"/>
      <c r="AXF138" s="7"/>
      <c r="AXG138" s="7"/>
      <c r="AXH138" s="7"/>
      <c r="AXI138" s="7"/>
      <c r="AXJ138" s="7"/>
      <c r="AXK138" s="7"/>
      <c r="AXL138" s="7"/>
      <c r="AXM138" s="7"/>
      <c r="AXN138" s="7"/>
      <c r="AXO138" s="7"/>
      <c r="AXP138" s="7"/>
      <c r="AXQ138" s="7"/>
      <c r="AXR138" s="7"/>
      <c r="AXS138" s="7"/>
      <c r="AXT138" s="7"/>
      <c r="AXU138" s="7"/>
      <c r="AXV138" s="7"/>
      <c r="AXW138" s="7"/>
      <c r="AXX138" s="7"/>
      <c r="AXY138" s="7"/>
      <c r="AXZ138" s="7"/>
      <c r="AYA138" s="7"/>
      <c r="AYB138" s="7"/>
      <c r="AYC138" s="7"/>
      <c r="AYD138" s="7"/>
      <c r="AYE138" s="7"/>
      <c r="AYF138" s="7"/>
      <c r="AYG138" s="7"/>
      <c r="AYH138" s="7"/>
      <c r="AYI138" s="7"/>
      <c r="AYJ138" s="7"/>
      <c r="AYK138" s="7"/>
      <c r="AYL138" s="7"/>
      <c r="AYM138" s="7"/>
      <c r="AYN138" s="7"/>
      <c r="AYO138" s="7"/>
      <c r="AYP138" s="7"/>
      <c r="AYQ138" s="7"/>
      <c r="AYR138" s="7"/>
      <c r="AYS138" s="7"/>
      <c r="AYT138" s="7"/>
      <c r="AYU138" s="7"/>
      <c r="AYV138" s="7"/>
      <c r="AYW138" s="7"/>
      <c r="AYX138" s="7"/>
      <c r="AYY138" s="7"/>
      <c r="AYZ138" s="7"/>
      <c r="AZA138" s="7"/>
      <c r="AZB138" s="7"/>
      <c r="AZC138" s="7"/>
      <c r="AZD138" s="7"/>
      <c r="AZE138" s="7"/>
      <c r="AZF138" s="7"/>
      <c r="AZG138" s="7"/>
      <c r="AZH138" s="7"/>
      <c r="AZI138" s="7"/>
      <c r="AZJ138" s="7"/>
      <c r="AZK138" s="7"/>
      <c r="AZL138" s="7"/>
      <c r="AZM138" s="7"/>
      <c r="AZN138" s="7"/>
      <c r="AZO138" s="7"/>
      <c r="AZP138" s="7"/>
      <c r="AZQ138" s="7"/>
      <c r="AZR138" s="7"/>
      <c r="AZS138" s="7"/>
      <c r="AZT138" s="7"/>
      <c r="AZU138" s="7"/>
      <c r="AZV138" s="7"/>
      <c r="AZW138" s="7"/>
      <c r="AZX138" s="7"/>
      <c r="AZY138" s="7"/>
      <c r="AZZ138" s="7"/>
      <c r="BAA138" s="7"/>
      <c r="BAB138" s="7"/>
      <c r="BAC138" s="7"/>
      <c r="BAD138" s="7"/>
      <c r="BAE138" s="7"/>
      <c r="BAF138" s="7"/>
      <c r="BAG138" s="7"/>
      <c r="BAH138" s="7"/>
      <c r="BAI138" s="7"/>
      <c r="BAJ138" s="7"/>
      <c r="BAK138" s="7"/>
      <c r="BAL138" s="7"/>
      <c r="BAM138" s="7"/>
      <c r="BAN138" s="7"/>
      <c r="BAO138" s="7"/>
      <c r="BAP138" s="7"/>
      <c r="BAQ138" s="7"/>
      <c r="BAR138" s="7"/>
      <c r="BAS138" s="7"/>
      <c r="BAT138" s="7"/>
      <c r="BAU138" s="7"/>
      <c r="BAV138" s="7"/>
      <c r="BAW138" s="7"/>
      <c r="BAX138" s="7"/>
      <c r="BAY138" s="7"/>
      <c r="BAZ138" s="7"/>
      <c r="BBA138" s="7"/>
      <c r="BBB138" s="7"/>
      <c r="BBC138" s="7"/>
      <c r="BBD138" s="7"/>
      <c r="BBE138" s="7"/>
      <c r="BBF138" s="7"/>
      <c r="BBG138" s="7"/>
      <c r="BBH138" s="7"/>
      <c r="BBI138" s="7"/>
      <c r="BBJ138" s="7"/>
      <c r="BBK138" s="7"/>
      <c r="BBL138" s="7"/>
      <c r="BBM138" s="7"/>
      <c r="BBN138" s="7"/>
      <c r="BBO138" s="7"/>
      <c r="BBP138" s="7"/>
      <c r="BBQ138" s="7"/>
      <c r="BBR138" s="7"/>
      <c r="BBS138" s="7"/>
      <c r="BBT138" s="7"/>
      <c r="BBU138" s="7"/>
      <c r="BBV138" s="7"/>
      <c r="BBW138" s="7"/>
      <c r="BBX138" s="7"/>
      <c r="BBY138" s="7"/>
      <c r="BBZ138" s="7"/>
      <c r="BCA138" s="7"/>
      <c r="BCB138" s="7"/>
      <c r="BCC138" s="7"/>
      <c r="BCD138" s="7"/>
      <c r="BCE138" s="7"/>
      <c r="BCF138" s="7"/>
      <c r="BCG138" s="7"/>
      <c r="BCH138" s="7"/>
      <c r="BCI138" s="7"/>
      <c r="BCJ138" s="7"/>
      <c r="BCK138" s="7"/>
      <c r="BCL138" s="7"/>
      <c r="BCM138" s="7"/>
      <c r="BCN138" s="7"/>
      <c r="BCO138" s="7"/>
      <c r="BCP138" s="7"/>
      <c r="BCQ138" s="7"/>
      <c r="BCR138" s="7"/>
      <c r="BCS138" s="7"/>
      <c r="BCT138" s="7"/>
      <c r="BCU138" s="7"/>
      <c r="BCV138" s="7"/>
      <c r="BCW138" s="7"/>
      <c r="BCX138" s="7"/>
      <c r="BCY138" s="7"/>
      <c r="BCZ138" s="7"/>
      <c r="BDA138" s="7"/>
      <c r="BDB138" s="7"/>
      <c r="BDC138" s="7"/>
      <c r="BDD138" s="7"/>
      <c r="BDE138" s="7"/>
      <c r="BDF138" s="7"/>
      <c r="BDG138" s="7"/>
      <c r="BDH138" s="7"/>
      <c r="BDI138" s="7"/>
      <c r="BDJ138" s="7"/>
      <c r="BDK138" s="7"/>
      <c r="BDL138" s="7"/>
      <c r="BDM138" s="7"/>
      <c r="BDN138" s="7"/>
      <c r="BDO138" s="7"/>
      <c r="BDP138" s="7"/>
      <c r="BDQ138" s="7"/>
      <c r="BDR138" s="7"/>
      <c r="BDS138" s="7"/>
      <c r="BDT138" s="7"/>
      <c r="BDU138" s="7"/>
      <c r="BDV138" s="7"/>
      <c r="BDW138" s="7"/>
      <c r="BDX138" s="7"/>
      <c r="BDY138" s="7"/>
      <c r="BDZ138" s="7"/>
      <c r="BEA138" s="7"/>
      <c r="BEB138" s="7"/>
      <c r="BEC138" s="7"/>
      <c r="BED138" s="7"/>
      <c r="BEE138" s="7"/>
      <c r="BEF138" s="7"/>
      <c r="BEG138" s="7"/>
      <c r="BEH138" s="7"/>
      <c r="BEI138" s="7"/>
      <c r="BEJ138" s="7"/>
      <c r="BEK138" s="7"/>
      <c r="BEL138" s="7"/>
      <c r="BEM138" s="7"/>
      <c r="BEN138" s="7"/>
      <c r="BEO138" s="7"/>
      <c r="BEP138" s="7"/>
      <c r="BEQ138" s="7"/>
      <c r="BER138" s="7"/>
      <c r="BES138" s="7"/>
      <c r="BET138" s="7"/>
      <c r="BEU138" s="7"/>
      <c r="BEV138" s="7"/>
      <c r="BEW138" s="7"/>
      <c r="BEX138" s="7"/>
      <c r="BEY138" s="7"/>
      <c r="BEZ138" s="7"/>
      <c r="BFA138" s="7"/>
      <c r="BFB138" s="7"/>
      <c r="BFC138" s="7"/>
      <c r="BFD138" s="7"/>
      <c r="BFE138" s="7"/>
      <c r="BFF138" s="7"/>
      <c r="BFG138" s="7"/>
      <c r="BFH138" s="7"/>
      <c r="BFI138" s="7"/>
      <c r="BFJ138" s="7"/>
      <c r="BFK138" s="7"/>
      <c r="BFL138" s="7"/>
      <c r="BFM138" s="7"/>
      <c r="BFN138" s="7"/>
      <c r="BFO138" s="7"/>
      <c r="BFP138" s="7"/>
      <c r="BFQ138" s="7"/>
      <c r="BFR138" s="7"/>
      <c r="BFS138" s="7"/>
      <c r="BFT138" s="7"/>
      <c r="BFU138" s="7"/>
      <c r="BFV138" s="7"/>
      <c r="BFW138" s="7"/>
      <c r="BFX138" s="7"/>
      <c r="BFY138" s="7"/>
      <c r="BFZ138" s="7"/>
      <c r="BGA138" s="7"/>
      <c r="BGB138" s="7"/>
      <c r="BGC138" s="7"/>
      <c r="BGD138" s="7"/>
      <c r="BGE138" s="7"/>
      <c r="BGF138" s="7"/>
      <c r="BGG138" s="7"/>
      <c r="BGH138" s="7"/>
      <c r="BGI138" s="7"/>
      <c r="BGJ138" s="7"/>
      <c r="BGK138" s="7"/>
      <c r="BGL138" s="7"/>
      <c r="BGM138" s="7"/>
      <c r="BGN138" s="7"/>
      <c r="BGO138" s="7"/>
      <c r="BGP138" s="7"/>
      <c r="BGQ138" s="7"/>
      <c r="BGR138" s="7"/>
      <c r="BGS138" s="7"/>
      <c r="BGT138" s="7"/>
      <c r="BGU138" s="7"/>
      <c r="BGV138" s="7"/>
      <c r="BGW138" s="7"/>
      <c r="BGX138" s="7"/>
      <c r="BGY138" s="7"/>
      <c r="BGZ138" s="7"/>
      <c r="BHA138" s="7"/>
      <c r="BHB138" s="7"/>
      <c r="BHC138" s="7"/>
      <c r="BHD138" s="7"/>
      <c r="BHE138" s="7"/>
      <c r="BHF138" s="7"/>
      <c r="BHG138" s="7"/>
      <c r="BHH138" s="7"/>
      <c r="BHI138" s="7"/>
      <c r="BHJ138" s="7"/>
      <c r="BHK138" s="7"/>
      <c r="BHL138" s="7"/>
      <c r="BHM138" s="7"/>
      <c r="BHN138" s="7"/>
      <c r="BHO138" s="7"/>
      <c r="BHP138" s="7"/>
      <c r="BHQ138" s="7"/>
      <c r="BHR138" s="7"/>
      <c r="BHS138" s="7"/>
      <c r="BHT138" s="7"/>
      <c r="BHU138" s="7"/>
      <c r="BHV138" s="7"/>
      <c r="BHW138" s="7"/>
      <c r="BHX138" s="7"/>
      <c r="BHY138" s="7"/>
      <c r="BHZ138" s="7"/>
      <c r="BIA138" s="7"/>
      <c r="BIB138" s="7"/>
      <c r="BIC138" s="7"/>
      <c r="BID138" s="7"/>
      <c r="BIE138" s="7"/>
      <c r="BIF138" s="7"/>
      <c r="BIG138" s="7"/>
      <c r="BIH138" s="7"/>
      <c r="BII138" s="7"/>
      <c r="BIJ138" s="7"/>
      <c r="BIK138" s="7"/>
      <c r="BIL138" s="7"/>
      <c r="BIM138" s="7"/>
      <c r="BIN138" s="7"/>
      <c r="BIO138" s="7"/>
      <c r="BIP138" s="7"/>
      <c r="BIQ138" s="7"/>
      <c r="BIR138" s="7"/>
      <c r="BIS138" s="7"/>
      <c r="BIT138" s="7"/>
      <c r="BIU138" s="7"/>
      <c r="BIV138" s="7"/>
      <c r="BIW138" s="7"/>
      <c r="BIX138" s="7"/>
      <c r="BIY138" s="7"/>
      <c r="BIZ138" s="7"/>
      <c r="BJA138" s="7"/>
      <c r="BJB138" s="7"/>
      <c r="BJC138" s="7"/>
      <c r="BJD138" s="7"/>
      <c r="BJE138" s="7"/>
      <c r="BJF138" s="7"/>
      <c r="BJG138" s="7"/>
      <c r="BJH138" s="7"/>
      <c r="BJI138" s="7"/>
      <c r="BJJ138" s="7"/>
      <c r="BJK138" s="7"/>
      <c r="BJL138" s="7"/>
      <c r="BJM138" s="7"/>
      <c r="BJN138" s="7"/>
      <c r="BJO138" s="7"/>
      <c r="BJP138" s="7"/>
      <c r="BJQ138" s="7"/>
      <c r="BJR138" s="7"/>
      <c r="BJS138" s="7"/>
      <c r="BJT138" s="7"/>
      <c r="BJU138" s="7"/>
      <c r="BJV138" s="7"/>
      <c r="BJW138" s="7"/>
      <c r="BJX138" s="7"/>
      <c r="BJY138" s="7"/>
      <c r="BJZ138" s="7"/>
      <c r="BKA138" s="7"/>
      <c r="BKB138" s="7"/>
      <c r="BKC138" s="7"/>
      <c r="BKD138" s="7"/>
      <c r="BKE138" s="7"/>
      <c r="BKF138" s="7"/>
      <c r="BKG138" s="7"/>
      <c r="BKH138" s="7"/>
      <c r="BKI138" s="7"/>
      <c r="BKJ138" s="7"/>
      <c r="BKK138" s="7"/>
      <c r="BKL138" s="7"/>
      <c r="BKM138" s="7"/>
      <c r="BKN138" s="7"/>
      <c r="BKO138" s="7"/>
      <c r="BKP138" s="7"/>
      <c r="BKQ138" s="7"/>
      <c r="BKR138" s="7"/>
      <c r="BKS138" s="7"/>
      <c r="BKT138" s="7"/>
      <c r="BKU138" s="7"/>
      <c r="BKV138" s="7"/>
      <c r="BKW138" s="7"/>
      <c r="BKX138" s="7"/>
      <c r="BKY138" s="7"/>
      <c r="BKZ138" s="7"/>
      <c r="BLA138" s="7"/>
      <c r="BLB138" s="7"/>
      <c r="BLC138" s="7"/>
      <c r="BLD138" s="7"/>
      <c r="BLE138" s="7"/>
      <c r="BLF138" s="7"/>
      <c r="BLG138" s="7"/>
      <c r="BLH138" s="7"/>
      <c r="BLI138" s="7"/>
      <c r="BLJ138" s="7"/>
      <c r="BLK138" s="7"/>
      <c r="BLL138" s="7"/>
      <c r="BLM138" s="7"/>
      <c r="BLN138" s="7"/>
      <c r="BLO138" s="7"/>
      <c r="BLP138" s="7"/>
      <c r="BLQ138" s="7"/>
      <c r="BLR138" s="7"/>
      <c r="BLS138" s="7"/>
      <c r="BLT138" s="7"/>
      <c r="BLU138" s="7"/>
      <c r="BLV138" s="7"/>
      <c r="BLW138" s="7"/>
      <c r="BLX138" s="7"/>
      <c r="BLY138" s="7"/>
      <c r="BLZ138" s="7"/>
      <c r="BMA138" s="7"/>
      <c r="BMB138" s="7"/>
      <c r="BMC138" s="7"/>
      <c r="BMD138" s="7"/>
      <c r="BME138" s="7"/>
      <c r="BMF138" s="7"/>
      <c r="BMG138" s="7"/>
      <c r="BMH138" s="7"/>
      <c r="BMI138" s="7"/>
      <c r="BMJ138" s="7"/>
      <c r="BMK138" s="7"/>
      <c r="BML138" s="7"/>
      <c r="BMM138" s="7"/>
      <c r="BMN138" s="7"/>
      <c r="BMO138" s="7"/>
      <c r="BMP138" s="7"/>
      <c r="BMQ138" s="7"/>
      <c r="BMR138" s="7"/>
      <c r="BMS138" s="7"/>
      <c r="BMT138" s="7"/>
      <c r="BMU138" s="7"/>
      <c r="BMV138" s="7"/>
      <c r="BMW138" s="7"/>
      <c r="BMX138" s="7"/>
      <c r="BMY138" s="7"/>
      <c r="BMZ138" s="7"/>
      <c r="BNA138" s="7"/>
      <c r="BNB138" s="7"/>
      <c r="BNC138" s="7"/>
      <c r="BND138" s="7"/>
      <c r="BNE138" s="7"/>
      <c r="BNF138" s="7"/>
      <c r="BNG138" s="7"/>
      <c r="BNH138" s="7"/>
      <c r="BNI138" s="7"/>
      <c r="BNJ138" s="7"/>
      <c r="BNK138" s="7"/>
      <c r="BNL138" s="7"/>
      <c r="BNM138" s="7"/>
      <c r="BNN138" s="7"/>
      <c r="BNO138" s="7"/>
      <c r="BNP138" s="7"/>
      <c r="BNQ138" s="7"/>
      <c r="BNR138" s="7"/>
      <c r="BNS138" s="7"/>
      <c r="BNT138" s="7"/>
      <c r="BNU138" s="7"/>
      <c r="BNV138" s="7"/>
      <c r="BNW138" s="7"/>
      <c r="BNX138" s="7"/>
      <c r="BNY138" s="7"/>
      <c r="BNZ138" s="7"/>
      <c r="BOA138" s="7"/>
      <c r="BOB138" s="7"/>
      <c r="BOC138" s="7"/>
      <c r="BOD138" s="7"/>
      <c r="BOE138" s="7"/>
      <c r="BOF138" s="7"/>
      <c r="BOG138" s="7"/>
      <c r="BOH138" s="7"/>
      <c r="BOI138" s="7"/>
      <c r="BOJ138" s="7"/>
      <c r="BOK138" s="7"/>
      <c r="BOL138" s="7"/>
      <c r="BOM138" s="7"/>
      <c r="BON138" s="7"/>
      <c r="BOO138" s="7"/>
      <c r="BOP138" s="7"/>
      <c r="BOQ138" s="7"/>
      <c r="BOR138" s="7"/>
      <c r="BOS138" s="7"/>
      <c r="BOT138" s="7"/>
      <c r="BOU138" s="7"/>
      <c r="BOV138" s="7"/>
      <c r="BOW138" s="7"/>
      <c r="BOX138" s="7"/>
      <c r="BOY138" s="7"/>
      <c r="BOZ138" s="7"/>
      <c r="BPA138" s="7"/>
      <c r="BPB138" s="7"/>
      <c r="BPC138" s="7"/>
      <c r="BPD138" s="7"/>
      <c r="BPE138" s="7"/>
      <c r="BPF138" s="7"/>
      <c r="BPG138" s="7"/>
      <c r="BPH138" s="7"/>
      <c r="BPI138" s="7"/>
      <c r="BPJ138" s="7"/>
      <c r="BPK138" s="7"/>
      <c r="BPL138" s="7"/>
      <c r="BPM138" s="7"/>
      <c r="BPN138" s="7"/>
      <c r="BPO138" s="7"/>
      <c r="BPP138" s="7"/>
      <c r="BPQ138" s="7"/>
      <c r="BPR138" s="7"/>
      <c r="BPS138" s="7"/>
      <c r="BPT138" s="7"/>
      <c r="BPU138" s="7"/>
      <c r="BPV138" s="7"/>
      <c r="BPW138" s="7"/>
      <c r="BPX138" s="7"/>
      <c r="BPY138" s="7"/>
      <c r="BPZ138" s="7"/>
      <c r="BQA138" s="7"/>
      <c r="BQB138" s="7"/>
      <c r="BQC138" s="7"/>
      <c r="BQD138" s="7"/>
      <c r="BQE138" s="7"/>
      <c r="BQF138" s="7"/>
      <c r="BQG138" s="7"/>
      <c r="BQH138" s="7"/>
      <c r="BQI138" s="7"/>
      <c r="BQJ138" s="7"/>
      <c r="BQK138" s="7"/>
      <c r="BQL138" s="7"/>
      <c r="BQM138" s="7"/>
      <c r="BQN138" s="7"/>
      <c r="BQO138" s="7"/>
      <c r="BQP138" s="7"/>
      <c r="BQQ138" s="7"/>
      <c r="BQR138" s="7"/>
      <c r="BQS138" s="7"/>
      <c r="BQT138" s="7"/>
      <c r="BQU138" s="7"/>
      <c r="BQV138" s="7"/>
      <c r="BQW138" s="7"/>
      <c r="BQX138" s="7"/>
      <c r="BQY138" s="7"/>
      <c r="BQZ138" s="7"/>
      <c r="BRA138" s="7"/>
      <c r="BRB138" s="7"/>
      <c r="BRC138" s="7"/>
      <c r="BRD138" s="7"/>
      <c r="BRE138" s="7"/>
      <c r="BRF138" s="7"/>
      <c r="BRG138" s="7"/>
      <c r="BRH138" s="7"/>
      <c r="BRI138" s="7"/>
      <c r="BRJ138" s="7"/>
      <c r="BRK138" s="7"/>
      <c r="BRL138" s="7"/>
      <c r="BRM138" s="7"/>
      <c r="BRN138" s="7"/>
      <c r="BRO138" s="7"/>
      <c r="BRP138" s="7"/>
      <c r="BRQ138" s="7"/>
      <c r="BRR138" s="7"/>
      <c r="BRS138" s="7"/>
      <c r="BRT138" s="7"/>
      <c r="BRU138" s="7"/>
      <c r="BRV138" s="7"/>
      <c r="BRW138" s="7"/>
      <c r="BRX138" s="7"/>
      <c r="BRY138" s="7"/>
      <c r="BRZ138" s="7"/>
      <c r="BSA138" s="7"/>
      <c r="BSB138" s="7"/>
      <c r="BSC138" s="7"/>
      <c r="BSD138" s="7"/>
      <c r="BSE138" s="7"/>
      <c r="BSF138" s="7"/>
      <c r="BSG138" s="7"/>
      <c r="BSH138" s="7"/>
      <c r="BSI138" s="7"/>
      <c r="BSJ138" s="7"/>
      <c r="BSK138" s="7"/>
      <c r="BSL138" s="7"/>
      <c r="BSM138" s="7"/>
      <c r="BSN138" s="7"/>
      <c r="BSO138" s="7"/>
      <c r="BSP138" s="7"/>
      <c r="BSQ138" s="7"/>
      <c r="BSR138" s="7"/>
      <c r="BSS138" s="7"/>
      <c r="BST138" s="7"/>
      <c r="BSU138" s="7"/>
      <c r="BSV138" s="7"/>
      <c r="BSW138" s="7"/>
      <c r="BSX138" s="7"/>
      <c r="BSY138" s="7"/>
      <c r="BSZ138" s="7"/>
      <c r="BTA138" s="7"/>
      <c r="BTB138" s="7"/>
      <c r="BTC138" s="7"/>
      <c r="BTD138" s="7"/>
      <c r="BTE138" s="7"/>
      <c r="BTF138" s="7"/>
      <c r="BTG138" s="7"/>
      <c r="BTH138" s="7"/>
      <c r="BTI138" s="7"/>
      <c r="BTJ138" s="7"/>
      <c r="BTK138" s="7"/>
      <c r="BTL138" s="7"/>
      <c r="BTM138" s="7"/>
      <c r="BTN138" s="7"/>
      <c r="BTO138" s="7"/>
      <c r="BTP138" s="7"/>
      <c r="BTQ138" s="7"/>
      <c r="BTR138" s="7"/>
      <c r="BTS138" s="7"/>
      <c r="BTT138" s="7"/>
      <c r="BTU138" s="7"/>
      <c r="BTV138" s="7"/>
      <c r="BTW138" s="7"/>
      <c r="BTX138" s="7"/>
      <c r="BTY138" s="7"/>
      <c r="BTZ138" s="7"/>
      <c r="BUA138" s="7"/>
      <c r="BUB138" s="7"/>
      <c r="BUC138" s="7"/>
      <c r="BUD138" s="7"/>
      <c r="BUE138" s="7"/>
      <c r="BUF138" s="7"/>
      <c r="BUG138" s="7"/>
      <c r="BUH138" s="7"/>
      <c r="BUI138" s="7"/>
      <c r="BUJ138" s="7"/>
      <c r="BUK138" s="7"/>
      <c r="BUL138" s="7"/>
      <c r="BUM138" s="7"/>
      <c r="BUN138" s="7"/>
      <c r="BUO138" s="7"/>
      <c r="BUP138" s="7"/>
      <c r="BUQ138" s="7"/>
      <c r="BUR138" s="7"/>
      <c r="BUS138" s="7"/>
      <c r="BUT138" s="7"/>
      <c r="BUU138" s="7"/>
      <c r="BUV138" s="7"/>
      <c r="BUW138" s="7"/>
      <c r="BUX138" s="7"/>
      <c r="BUY138" s="7"/>
      <c r="BUZ138" s="7"/>
      <c r="BVA138" s="7"/>
      <c r="BVB138" s="7"/>
      <c r="BVC138" s="7"/>
      <c r="BVD138" s="7"/>
      <c r="BVE138" s="7"/>
      <c r="BVF138" s="7"/>
      <c r="BVG138" s="7"/>
      <c r="BVH138" s="7"/>
      <c r="BVI138" s="7"/>
      <c r="BVJ138" s="7"/>
      <c r="BVK138" s="7"/>
      <c r="BVL138" s="7"/>
      <c r="BVM138" s="7"/>
      <c r="BVN138" s="7"/>
      <c r="BVO138" s="7"/>
      <c r="BVP138" s="7"/>
      <c r="BVQ138" s="7"/>
      <c r="BVR138" s="7"/>
      <c r="BVS138" s="7"/>
      <c r="BVT138" s="7"/>
      <c r="BVU138" s="7"/>
      <c r="BVV138" s="7"/>
      <c r="BVW138" s="7"/>
      <c r="BVX138" s="7"/>
      <c r="BVY138" s="7"/>
      <c r="BVZ138" s="7"/>
      <c r="BWA138" s="7"/>
      <c r="BWB138" s="7"/>
      <c r="BWC138" s="7"/>
      <c r="BWD138" s="7"/>
      <c r="BWE138" s="7"/>
      <c r="BWF138" s="7"/>
      <c r="BWG138" s="7"/>
      <c r="BWH138" s="7"/>
      <c r="BWI138" s="7"/>
      <c r="BWJ138" s="7"/>
      <c r="BWK138" s="7"/>
      <c r="BWL138" s="7"/>
      <c r="BWM138" s="7"/>
      <c r="BWN138" s="7"/>
      <c r="BWO138" s="7"/>
      <c r="BWP138" s="7"/>
      <c r="BWQ138" s="7"/>
      <c r="BWR138" s="7"/>
      <c r="BWS138" s="7"/>
      <c r="BWT138" s="7"/>
      <c r="BWU138" s="7"/>
      <c r="BWV138" s="7"/>
      <c r="BWW138" s="7"/>
      <c r="BWX138" s="7"/>
      <c r="BWY138" s="7"/>
      <c r="BWZ138" s="7"/>
      <c r="BXA138" s="7"/>
      <c r="BXB138" s="7"/>
      <c r="BXC138" s="7"/>
      <c r="BXD138" s="7"/>
      <c r="BXE138" s="7"/>
      <c r="BXF138" s="7"/>
      <c r="BXG138" s="7"/>
      <c r="BXH138" s="7"/>
      <c r="BXI138" s="7"/>
      <c r="BXJ138" s="7"/>
      <c r="BXK138" s="7"/>
      <c r="BXL138" s="7"/>
      <c r="BXM138" s="7"/>
      <c r="BXN138" s="7"/>
      <c r="BXO138" s="7"/>
      <c r="BXP138" s="7"/>
      <c r="BXQ138" s="7"/>
      <c r="BXR138" s="7"/>
      <c r="BXS138" s="7"/>
      <c r="BXT138" s="7"/>
      <c r="BXU138" s="7"/>
      <c r="BXV138" s="7"/>
      <c r="BXW138" s="7"/>
      <c r="BXX138" s="7"/>
      <c r="BXY138" s="7"/>
      <c r="BXZ138" s="7"/>
      <c r="BYA138" s="7"/>
      <c r="BYB138" s="7"/>
      <c r="BYC138" s="7"/>
      <c r="BYD138" s="7"/>
      <c r="BYE138" s="7"/>
      <c r="BYF138" s="7"/>
      <c r="BYG138" s="7"/>
      <c r="BYH138" s="7"/>
      <c r="BYI138" s="7"/>
      <c r="BYJ138" s="7"/>
      <c r="BYK138" s="7"/>
      <c r="BYL138" s="7"/>
      <c r="BYM138" s="7"/>
      <c r="BYN138" s="7"/>
      <c r="BYO138" s="7"/>
      <c r="BYP138" s="7"/>
      <c r="BYQ138" s="7"/>
      <c r="BYR138" s="7"/>
      <c r="BYS138" s="7"/>
      <c r="BYT138" s="7"/>
      <c r="BYU138" s="7"/>
      <c r="BYV138" s="7"/>
      <c r="BYW138" s="7"/>
      <c r="BYX138" s="7"/>
      <c r="BYY138" s="7"/>
      <c r="BYZ138" s="7"/>
      <c r="BZA138" s="7"/>
      <c r="BZB138" s="7"/>
      <c r="BZC138" s="7"/>
      <c r="BZD138" s="7"/>
      <c r="BZE138" s="7"/>
      <c r="BZF138" s="7"/>
      <c r="BZG138" s="7"/>
      <c r="BZH138" s="7"/>
      <c r="BZI138" s="7"/>
      <c r="BZJ138" s="7"/>
      <c r="BZK138" s="7"/>
      <c r="BZL138" s="7"/>
      <c r="BZM138" s="7"/>
      <c r="BZN138" s="7"/>
      <c r="BZO138" s="7"/>
      <c r="BZP138" s="7"/>
      <c r="BZQ138" s="7"/>
      <c r="BZR138" s="7"/>
      <c r="BZS138" s="7"/>
      <c r="BZT138" s="7"/>
      <c r="BZU138" s="7"/>
      <c r="BZV138" s="7"/>
      <c r="BZW138" s="7"/>
      <c r="BZX138" s="7"/>
      <c r="BZY138" s="7"/>
      <c r="BZZ138" s="7"/>
      <c r="CAA138" s="7"/>
      <c r="CAB138" s="7"/>
      <c r="CAC138" s="7"/>
      <c r="CAD138" s="7"/>
      <c r="CAE138" s="7"/>
      <c r="CAF138" s="7"/>
      <c r="CAG138" s="7"/>
      <c r="CAH138" s="7"/>
      <c r="CAI138" s="7"/>
      <c r="CAJ138" s="7"/>
      <c r="CAK138" s="7"/>
      <c r="CAL138" s="7"/>
      <c r="CAM138" s="7"/>
      <c r="CAN138" s="7"/>
      <c r="CAO138" s="7"/>
      <c r="CAP138" s="7"/>
      <c r="CAQ138" s="7"/>
      <c r="CAR138" s="7"/>
      <c r="CAS138" s="7"/>
      <c r="CAT138" s="7"/>
      <c r="CAU138" s="7"/>
      <c r="CAV138" s="7"/>
      <c r="CAW138" s="7"/>
      <c r="CAX138" s="7"/>
      <c r="CAY138" s="7"/>
      <c r="CAZ138" s="7"/>
      <c r="CBA138" s="7"/>
      <c r="CBB138" s="7"/>
      <c r="CBC138" s="7"/>
      <c r="CBD138" s="7"/>
      <c r="CBE138" s="7"/>
      <c r="CBF138" s="7"/>
      <c r="CBG138" s="7"/>
      <c r="CBH138" s="7"/>
      <c r="CBI138" s="7"/>
      <c r="CBJ138" s="7"/>
      <c r="CBK138" s="7"/>
      <c r="CBL138" s="7"/>
      <c r="CBM138" s="7"/>
      <c r="CBN138" s="7"/>
      <c r="CBO138" s="7"/>
      <c r="CBP138" s="7"/>
      <c r="CBQ138" s="7"/>
      <c r="CBR138" s="7"/>
      <c r="CBS138" s="7"/>
      <c r="CBT138" s="7"/>
      <c r="CBU138" s="7"/>
      <c r="CBV138" s="7"/>
      <c r="CBW138" s="7"/>
      <c r="CBX138" s="7"/>
      <c r="CBY138" s="7"/>
      <c r="CBZ138" s="7"/>
      <c r="CCA138" s="7"/>
      <c r="CCB138" s="7"/>
      <c r="CCC138" s="7"/>
      <c r="CCD138" s="7"/>
      <c r="CCE138" s="7"/>
      <c r="CCF138" s="7"/>
      <c r="CCG138" s="7"/>
      <c r="CCH138" s="7"/>
      <c r="CCI138" s="7"/>
      <c r="CCJ138" s="7"/>
      <c r="CCK138" s="7"/>
      <c r="CCL138" s="7"/>
      <c r="CCM138" s="7"/>
      <c r="CCN138" s="7"/>
      <c r="CCO138" s="7"/>
      <c r="CCP138" s="7"/>
      <c r="CCQ138" s="7"/>
      <c r="CCR138" s="7"/>
      <c r="CCS138" s="7"/>
      <c r="CCT138" s="7"/>
      <c r="CCU138" s="7"/>
      <c r="CCV138" s="7"/>
      <c r="CCW138" s="7"/>
      <c r="CCX138" s="7"/>
      <c r="CCY138" s="7"/>
      <c r="CCZ138" s="7"/>
      <c r="CDA138" s="7"/>
      <c r="CDB138" s="7"/>
      <c r="CDC138" s="7"/>
      <c r="CDD138" s="7"/>
      <c r="CDE138" s="7"/>
      <c r="CDF138" s="7"/>
      <c r="CDG138" s="7"/>
      <c r="CDH138" s="7"/>
      <c r="CDI138" s="7"/>
      <c r="CDJ138" s="7"/>
      <c r="CDK138" s="7"/>
      <c r="CDL138" s="7"/>
      <c r="CDM138" s="7"/>
      <c r="CDN138" s="7"/>
      <c r="CDO138" s="7"/>
      <c r="CDP138" s="7"/>
      <c r="CDQ138" s="7"/>
      <c r="CDR138" s="7"/>
      <c r="CDS138" s="7"/>
      <c r="CDT138" s="7"/>
      <c r="CDU138" s="7"/>
      <c r="CDV138" s="7"/>
      <c r="CDW138" s="7"/>
      <c r="CDX138" s="7"/>
      <c r="CDY138" s="7"/>
      <c r="CDZ138" s="7"/>
      <c r="CEA138" s="7"/>
      <c r="CEB138" s="7"/>
      <c r="CEC138" s="7"/>
      <c r="CED138" s="7"/>
      <c r="CEE138" s="7"/>
      <c r="CEF138" s="7"/>
      <c r="CEG138" s="7"/>
      <c r="CEH138" s="7"/>
      <c r="CEI138" s="7"/>
      <c r="CEJ138" s="7"/>
      <c r="CEK138" s="7"/>
      <c r="CEL138" s="7"/>
      <c r="CEM138" s="7"/>
      <c r="CEN138" s="7"/>
      <c r="CEO138" s="7"/>
      <c r="CEP138" s="7"/>
      <c r="CEQ138" s="7"/>
      <c r="CER138" s="7"/>
      <c r="CES138" s="7"/>
      <c r="CET138" s="7"/>
      <c r="CEU138" s="7"/>
      <c r="CEV138" s="7"/>
      <c r="CEW138" s="7"/>
      <c r="CEX138" s="7"/>
      <c r="CEY138" s="7"/>
      <c r="CEZ138" s="7"/>
      <c r="CFA138" s="7"/>
      <c r="CFB138" s="7"/>
      <c r="CFC138" s="7"/>
      <c r="CFD138" s="7"/>
      <c r="CFE138" s="7"/>
      <c r="CFF138" s="7"/>
      <c r="CFG138" s="7"/>
      <c r="CFH138" s="7"/>
      <c r="CFI138" s="7"/>
      <c r="CFJ138" s="7"/>
      <c r="CFK138" s="7"/>
      <c r="CFL138" s="7"/>
      <c r="CFM138" s="7"/>
      <c r="CFN138" s="7"/>
      <c r="CFO138" s="7"/>
      <c r="CFP138" s="7"/>
      <c r="CFQ138" s="7"/>
      <c r="CFR138" s="7"/>
      <c r="CFS138" s="7"/>
      <c r="CFT138" s="7"/>
      <c r="CFU138" s="7"/>
      <c r="CFV138" s="7"/>
      <c r="CFW138" s="7"/>
      <c r="CFX138" s="7"/>
      <c r="CFY138" s="7"/>
      <c r="CFZ138" s="7"/>
      <c r="CGA138" s="7"/>
      <c r="CGB138" s="7"/>
      <c r="CGC138" s="7"/>
      <c r="CGD138" s="7"/>
      <c r="CGE138" s="7"/>
      <c r="CGF138" s="7"/>
      <c r="CGG138" s="7"/>
      <c r="CGH138" s="7"/>
      <c r="CGI138" s="7"/>
      <c r="CGJ138" s="7"/>
      <c r="CGK138" s="7"/>
      <c r="CGL138" s="7"/>
      <c r="CGM138" s="7"/>
      <c r="CGN138" s="7"/>
      <c r="CGO138" s="7"/>
      <c r="CGP138" s="7"/>
      <c r="CGQ138" s="7"/>
      <c r="CGR138" s="7"/>
      <c r="CGS138" s="7"/>
      <c r="CGT138" s="7"/>
      <c r="CGU138" s="7"/>
      <c r="CGV138" s="7"/>
      <c r="CGW138" s="7"/>
      <c r="CGX138" s="7"/>
      <c r="CGY138" s="7"/>
      <c r="CGZ138" s="7"/>
      <c r="CHA138" s="7"/>
      <c r="CHB138" s="7"/>
      <c r="CHC138" s="7"/>
      <c r="CHD138" s="7"/>
      <c r="CHE138" s="7"/>
      <c r="CHF138" s="7"/>
      <c r="CHG138" s="7"/>
      <c r="CHH138" s="7"/>
      <c r="CHI138" s="7"/>
      <c r="CHJ138" s="7"/>
      <c r="CHK138" s="7"/>
      <c r="CHL138" s="7"/>
      <c r="CHM138" s="7"/>
      <c r="CHN138" s="7"/>
      <c r="CHO138" s="7"/>
      <c r="CHP138" s="7"/>
      <c r="CHQ138" s="7"/>
      <c r="CHR138" s="7"/>
      <c r="CHS138" s="7"/>
      <c r="CHT138" s="7"/>
      <c r="CHU138" s="7"/>
      <c r="CHV138" s="7"/>
      <c r="CHW138" s="7"/>
      <c r="CHX138" s="7"/>
      <c r="CHY138" s="7"/>
      <c r="CHZ138" s="7"/>
      <c r="CIA138" s="7"/>
      <c r="CIB138" s="7"/>
      <c r="CIC138" s="7"/>
      <c r="CID138" s="7"/>
      <c r="CIE138" s="7"/>
      <c r="CIF138" s="7"/>
      <c r="CIG138" s="7"/>
      <c r="CIH138" s="7"/>
      <c r="CII138" s="7"/>
      <c r="CIJ138" s="7"/>
      <c r="CIK138" s="7"/>
      <c r="CIL138" s="7"/>
      <c r="CIM138" s="7"/>
      <c r="CIN138" s="7"/>
      <c r="CIO138" s="7"/>
      <c r="CIP138" s="7"/>
      <c r="CIQ138" s="7"/>
      <c r="CIR138" s="7"/>
      <c r="CIS138" s="7"/>
      <c r="CIT138" s="7"/>
      <c r="CIU138" s="7"/>
      <c r="CIV138" s="7"/>
      <c r="CIW138" s="7"/>
      <c r="CIX138" s="7"/>
      <c r="CIY138" s="7"/>
      <c r="CIZ138" s="7"/>
      <c r="CJA138" s="7"/>
      <c r="CJB138" s="7"/>
      <c r="CJC138" s="7"/>
      <c r="CJD138" s="7"/>
      <c r="CJE138" s="7"/>
      <c r="CJF138" s="7"/>
      <c r="CJG138" s="7"/>
      <c r="CJH138" s="7"/>
      <c r="CJI138" s="7"/>
      <c r="CJJ138" s="7"/>
      <c r="CJK138" s="7"/>
      <c r="CJL138" s="7"/>
      <c r="CJM138" s="7"/>
      <c r="CJN138" s="7"/>
      <c r="CJO138" s="7"/>
      <c r="CJP138" s="7"/>
      <c r="CJQ138" s="7"/>
      <c r="CJR138" s="7"/>
      <c r="CJS138" s="7"/>
      <c r="CJT138" s="7"/>
      <c r="CJU138" s="7"/>
      <c r="CJV138" s="7"/>
      <c r="CJW138" s="7"/>
      <c r="CJX138" s="7"/>
      <c r="CJY138" s="7"/>
      <c r="CJZ138" s="7"/>
      <c r="CKA138" s="7"/>
      <c r="CKB138" s="7"/>
      <c r="CKC138" s="7"/>
      <c r="CKD138" s="7"/>
      <c r="CKE138" s="7"/>
      <c r="CKF138" s="7"/>
      <c r="CKG138" s="7"/>
      <c r="CKH138" s="7"/>
      <c r="CKI138" s="7"/>
      <c r="CKJ138" s="7"/>
      <c r="CKK138" s="7"/>
      <c r="CKL138" s="7"/>
      <c r="CKM138" s="7"/>
      <c r="CKN138" s="7"/>
      <c r="CKO138" s="7"/>
      <c r="CKP138" s="7"/>
      <c r="CKQ138" s="7"/>
      <c r="CKR138" s="7"/>
      <c r="CKS138" s="7"/>
      <c r="CKT138" s="7"/>
      <c r="CKU138" s="7"/>
      <c r="CKV138" s="7"/>
      <c r="CKW138" s="7"/>
      <c r="CKX138" s="7"/>
      <c r="CKY138" s="7"/>
      <c r="CKZ138" s="7"/>
      <c r="CLA138" s="7"/>
      <c r="CLB138" s="7"/>
      <c r="CLC138" s="7"/>
      <c r="CLD138" s="7"/>
      <c r="CLE138" s="7"/>
      <c r="CLF138" s="7"/>
      <c r="CLG138" s="7"/>
      <c r="CLH138" s="7"/>
      <c r="CLI138" s="7"/>
      <c r="CLJ138" s="7"/>
      <c r="CLK138" s="7"/>
      <c r="CLL138" s="7"/>
      <c r="CLM138" s="7"/>
      <c r="CLN138" s="7"/>
      <c r="CLO138" s="7"/>
      <c r="CLP138" s="7"/>
      <c r="CLQ138" s="7"/>
      <c r="CLR138" s="7"/>
      <c r="CLS138" s="7"/>
      <c r="CLT138" s="7"/>
      <c r="CLU138" s="7"/>
      <c r="CLV138" s="7"/>
      <c r="CLW138" s="7"/>
      <c r="CLX138" s="7"/>
      <c r="CLY138" s="7"/>
      <c r="CLZ138" s="7"/>
      <c r="CMA138" s="7"/>
      <c r="CMB138" s="7"/>
      <c r="CMC138" s="7"/>
      <c r="CMD138" s="7"/>
      <c r="CME138" s="7"/>
      <c r="CMF138" s="7"/>
      <c r="CMG138" s="7"/>
      <c r="CMH138" s="7"/>
      <c r="CMI138" s="7"/>
      <c r="CMJ138" s="7"/>
      <c r="CMK138" s="7"/>
      <c r="CML138" s="7"/>
      <c r="CMM138" s="7"/>
      <c r="CMN138" s="7"/>
      <c r="CMO138" s="7"/>
      <c r="CMP138" s="7"/>
      <c r="CMQ138" s="7"/>
      <c r="CMR138" s="7"/>
      <c r="CMS138" s="7"/>
      <c r="CMT138" s="7"/>
      <c r="CMU138" s="7"/>
      <c r="CMV138" s="7"/>
      <c r="CMW138" s="7"/>
      <c r="CMX138" s="7"/>
      <c r="CMY138" s="7"/>
      <c r="CMZ138" s="7"/>
      <c r="CNA138" s="7"/>
      <c r="CNB138" s="7"/>
      <c r="CNC138" s="7"/>
      <c r="CND138" s="7"/>
      <c r="CNE138" s="7"/>
      <c r="CNF138" s="7"/>
      <c r="CNG138" s="7"/>
      <c r="CNH138" s="7"/>
      <c r="CNI138" s="7"/>
      <c r="CNJ138" s="7"/>
      <c r="CNK138" s="7"/>
      <c r="CNL138" s="7"/>
      <c r="CNM138" s="7"/>
      <c r="CNN138" s="7"/>
      <c r="CNO138" s="7"/>
      <c r="CNP138" s="7"/>
      <c r="CNQ138" s="7"/>
      <c r="CNR138" s="7"/>
      <c r="CNS138" s="7"/>
      <c r="CNT138" s="7"/>
      <c r="CNU138" s="7"/>
      <c r="CNV138" s="7"/>
      <c r="CNW138" s="7"/>
      <c r="CNX138" s="7"/>
      <c r="CNY138" s="7"/>
      <c r="CNZ138" s="7"/>
      <c r="COA138" s="7"/>
      <c r="COB138" s="7"/>
      <c r="COC138" s="7"/>
      <c r="COD138" s="7"/>
      <c r="COE138" s="7"/>
      <c r="COF138" s="7"/>
      <c r="COG138" s="7"/>
      <c r="COH138" s="7"/>
      <c r="COI138" s="7"/>
      <c r="COJ138" s="7"/>
      <c r="COK138" s="7"/>
      <c r="COL138" s="7"/>
      <c r="COM138" s="7"/>
      <c r="CON138" s="7"/>
      <c r="COO138" s="7"/>
      <c r="COP138" s="7"/>
      <c r="COQ138" s="7"/>
      <c r="COR138" s="7"/>
      <c r="COS138" s="7"/>
      <c r="COT138" s="7"/>
      <c r="COU138" s="7"/>
      <c r="COV138" s="7"/>
      <c r="COW138" s="7"/>
      <c r="COX138" s="7"/>
      <c r="COY138" s="7"/>
      <c r="COZ138" s="7"/>
      <c r="CPA138" s="7"/>
      <c r="CPB138" s="7"/>
      <c r="CPC138" s="7"/>
      <c r="CPD138" s="7"/>
      <c r="CPE138" s="7"/>
      <c r="CPF138" s="7"/>
      <c r="CPG138" s="7"/>
      <c r="CPH138" s="7"/>
      <c r="CPI138" s="7"/>
      <c r="CPJ138" s="7"/>
      <c r="CPK138" s="7"/>
      <c r="CPL138" s="7"/>
      <c r="CPM138" s="7"/>
      <c r="CPN138" s="7"/>
      <c r="CPO138" s="7"/>
      <c r="CPP138" s="7"/>
      <c r="CPQ138" s="7"/>
      <c r="CPR138" s="7"/>
      <c r="CPS138" s="7"/>
      <c r="CPT138" s="7"/>
      <c r="CPU138" s="7"/>
      <c r="CPV138" s="7"/>
      <c r="CPW138" s="7"/>
      <c r="CPX138" s="7"/>
      <c r="CPY138" s="7"/>
      <c r="CPZ138" s="7"/>
      <c r="CQA138" s="7"/>
      <c r="CQB138" s="7"/>
      <c r="CQC138" s="7"/>
      <c r="CQD138" s="7"/>
      <c r="CQE138" s="7"/>
      <c r="CQF138" s="7"/>
      <c r="CQG138" s="7"/>
      <c r="CQH138" s="7"/>
      <c r="CQI138" s="7"/>
      <c r="CQJ138" s="7"/>
      <c r="CQK138" s="7"/>
      <c r="CQL138" s="7"/>
      <c r="CQM138" s="7"/>
      <c r="CQN138" s="7"/>
      <c r="CQO138" s="7"/>
      <c r="CQP138" s="7"/>
      <c r="CQQ138" s="7"/>
      <c r="CQR138" s="7"/>
      <c r="CQS138" s="7"/>
      <c r="CQT138" s="7"/>
      <c r="CQU138" s="7"/>
      <c r="CQV138" s="7"/>
      <c r="CQW138" s="7"/>
      <c r="CQX138" s="7"/>
      <c r="CQY138" s="7"/>
      <c r="CQZ138" s="7"/>
      <c r="CRA138" s="7"/>
      <c r="CRB138" s="7"/>
      <c r="CRC138" s="7"/>
      <c r="CRD138" s="7"/>
      <c r="CRE138" s="7"/>
      <c r="CRF138" s="7"/>
      <c r="CRG138" s="7"/>
      <c r="CRH138" s="7"/>
      <c r="CRI138" s="7"/>
      <c r="CRJ138" s="7"/>
      <c r="CRK138" s="7"/>
      <c r="CRL138" s="7"/>
      <c r="CRM138" s="7"/>
      <c r="CRN138" s="7"/>
      <c r="CRO138" s="7"/>
      <c r="CRP138" s="7"/>
      <c r="CRQ138" s="7"/>
      <c r="CRR138" s="7"/>
      <c r="CRS138" s="7"/>
      <c r="CRT138" s="7"/>
      <c r="CRU138" s="7"/>
      <c r="CRV138" s="7"/>
      <c r="CRW138" s="7"/>
      <c r="CRX138" s="7"/>
      <c r="CRY138" s="7"/>
      <c r="CRZ138" s="7"/>
      <c r="CSA138" s="7"/>
      <c r="CSB138" s="7"/>
      <c r="CSC138" s="7"/>
      <c r="CSD138" s="7"/>
      <c r="CSE138" s="7"/>
      <c r="CSF138" s="7"/>
      <c r="CSG138" s="7"/>
      <c r="CSH138" s="7"/>
      <c r="CSI138" s="7"/>
      <c r="CSJ138" s="7"/>
      <c r="CSK138" s="7"/>
      <c r="CSL138" s="7"/>
      <c r="CSM138" s="7"/>
      <c r="CSN138" s="7"/>
      <c r="CSO138" s="7"/>
      <c r="CSP138" s="7"/>
      <c r="CSQ138" s="7"/>
      <c r="CSR138" s="7"/>
      <c r="CSS138" s="7"/>
      <c r="CST138" s="7"/>
      <c r="CSU138" s="7"/>
      <c r="CSV138" s="7"/>
      <c r="CSW138" s="7"/>
      <c r="CSX138" s="7"/>
      <c r="CSY138" s="7"/>
      <c r="CSZ138" s="7"/>
      <c r="CTA138" s="7"/>
      <c r="CTB138" s="7"/>
      <c r="CTC138" s="7"/>
      <c r="CTD138" s="7"/>
      <c r="CTE138" s="7"/>
      <c r="CTF138" s="7"/>
      <c r="CTG138" s="7"/>
      <c r="CTH138" s="7"/>
      <c r="CTI138" s="7"/>
      <c r="CTJ138" s="7"/>
      <c r="CTK138" s="7"/>
      <c r="CTL138" s="7"/>
      <c r="CTM138" s="7"/>
      <c r="CTN138" s="7"/>
      <c r="CTO138" s="7"/>
      <c r="CTP138" s="7"/>
      <c r="CTQ138" s="7"/>
      <c r="CTR138" s="7"/>
      <c r="CTS138" s="7"/>
      <c r="CTT138" s="7"/>
      <c r="CTU138" s="7"/>
      <c r="CTV138" s="7"/>
      <c r="CTW138" s="7"/>
      <c r="CTX138" s="7"/>
      <c r="CTY138" s="7"/>
      <c r="CTZ138" s="7"/>
      <c r="CUA138" s="7"/>
      <c r="CUB138" s="7"/>
      <c r="CUC138" s="7"/>
      <c r="CUD138" s="7"/>
      <c r="CUE138" s="7"/>
      <c r="CUF138" s="7"/>
      <c r="CUG138" s="7"/>
      <c r="CUH138" s="7"/>
      <c r="CUI138" s="7"/>
      <c r="CUJ138" s="7"/>
      <c r="CUK138" s="7"/>
      <c r="CUL138" s="7"/>
      <c r="CUM138" s="7"/>
      <c r="CUN138" s="7"/>
      <c r="CUO138" s="7"/>
      <c r="CUP138" s="7"/>
      <c r="CUQ138" s="7"/>
      <c r="CUR138" s="7"/>
      <c r="CUS138" s="7"/>
      <c r="CUT138" s="7"/>
      <c r="CUU138" s="7"/>
      <c r="CUV138" s="7"/>
      <c r="CUW138" s="7"/>
      <c r="CUX138" s="7"/>
      <c r="CUY138" s="7"/>
      <c r="CUZ138" s="7"/>
      <c r="CVA138" s="7"/>
      <c r="CVB138" s="7"/>
      <c r="CVC138" s="7"/>
      <c r="CVD138" s="7"/>
      <c r="CVE138" s="7"/>
      <c r="CVF138" s="7"/>
      <c r="CVG138" s="7"/>
      <c r="CVH138" s="7"/>
      <c r="CVI138" s="7"/>
      <c r="CVJ138" s="7"/>
      <c r="CVK138" s="7"/>
      <c r="CVL138" s="7"/>
      <c r="CVM138" s="7"/>
      <c r="CVN138" s="7"/>
      <c r="CVO138" s="7"/>
      <c r="CVP138" s="7"/>
      <c r="CVQ138" s="7"/>
      <c r="CVR138" s="7"/>
      <c r="CVS138" s="7"/>
      <c r="CVT138" s="7"/>
      <c r="CVU138" s="7"/>
      <c r="CVV138" s="7"/>
      <c r="CVW138" s="7"/>
      <c r="CVX138" s="7"/>
      <c r="CVY138" s="7"/>
      <c r="CVZ138" s="7"/>
      <c r="CWA138" s="7"/>
      <c r="CWB138" s="7"/>
      <c r="CWC138" s="7"/>
      <c r="CWD138" s="7"/>
      <c r="CWE138" s="7"/>
      <c r="CWF138" s="7"/>
      <c r="CWG138" s="7"/>
      <c r="CWH138" s="7"/>
      <c r="CWI138" s="7"/>
      <c r="CWJ138" s="7"/>
      <c r="CWK138" s="7"/>
      <c r="CWL138" s="7"/>
      <c r="CWM138" s="7"/>
      <c r="CWN138" s="7"/>
      <c r="CWO138" s="7"/>
      <c r="CWP138" s="7"/>
      <c r="CWQ138" s="7"/>
      <c r="CWR138" s="7"/>
      <c r="CWS138" s="7"/>
      <c r="CWT138" s="7"/>
      <c r="CWU138" s="7"/>
      <c r="CWV138" s="7"/>
      <c r="CWW138" s="7"/>
      <c r="CWX138" s="7"/>
      <c r="CWY138" s="7"/>
      <c r="CWZ138" s="7"/>
      <c r="CXA138" s="7"/>
      <c r="CXB138" s="7"/>
      <c r="CXC138" s="7"/>
      <c r="CXD138" s="7"/>
      <c r="CXE138" s="7"/>
      <c r="CXF138" s="7"/>
      <c r="CXG138" s="7"/>
      <c r="CXH138" s="7"/>
      <c r="CXI138" s="7"/>
      <c r="CXJ138" s="7"/>
      <c r="CXK138" s="7"/>
      <c r="CXL138" s="7"/>
      <c r="CXM138" s="7"/>
      <c r="CXN138" s="7"/>
      <c r="CXO138" s="7"/>
      <c r="CXP138" s="7"/>
      <c r="CXQ138" s="7"/>
      <c r="CXR138" s="7"/>
      <c r="CXS138" s="7"/>
      <c r="CXT138" s="7"/>
      <c r="CXU138" s="7"/>
      <c r="CXV138" s="7"/>
      <c r="CXW138" s="7"/>
      <c r="CXX138" s="7"/>
      <c r="CXY138" s="7"/>
      <c r="CXZ138" s="7"/>
      <c r="CYA138" s="7"/>
      <c r="CYB138" s="7"/>
      <c r="CYC138" s="7"/>
      <c r="CYD138" s="7"/>
      <c r="CYE138" s="7"/>
      <c r="CYF138" s="7"/>
      <c r="CYG138" s="7"/>
      <c r="CYH138" s="7"/>
      <c r="CYI138" s="7"/>
      <c r="CYJ138" s="7"/>
      <c r="CYK138" s="7"/>
      <c r="CYL138" s="7"/>
      <c r="CYM138" s="7"/>
      <c r="CYN138" s="7"/>
      <c r="CYO138" s="7"/>
      <c r="CYP138" s="7"/>
      <c r="CYQ138" s="7"/>
      <c r="CYR138" s="7"/>
      <c r="CYS138" s="7"/>
      <c r="CYT138" s="7"/>
      <c r="CYU138" s="7"/>
      <c r="CYV138" s="7"/>
      <c r="CYW138" s="7"/>
      <c r="CYX138" s="7"/>
      <c r="CYY138" s="7"/>
      <c r="CYZ138" s="7"/>
      <c r="CZA138" s="7"/>
      <c r="CZB138" s="7"/>
      <c r="CZC138" s="7"/>
      <c r="CZD138" s="7"/>
      <c r="CZE138" s="7"/>
      <c r="CZF138" s="7"/>
      <c r="CZG138" s="7"/>
      <c r="CZH138" s="7"/>
      <c r="CZI138" s="7"/>
      <c r="CZJ138" s="7"/>
      <c r="CZK138" s="7"/>
      <c r="CZL138" s="7"/>
      <c r="CZM138" s="7"/>
      <c r="CZN138" s="7"/>
      <c r="CZO138" s="7"/>
      <c r="CZP138" s="7"/>
      <c r="CZQ138" s="7"/>
      <c r="CZR138" s="7"/>
      <c r="CZS138" s="7"/>
      <c r="CZT138" s="7"/>
      <c r="CZU138" s="7"/>
      <c r="CZV138" s="7"/>
      <c r="CZW138" s="7"/>
      <c r="CZX138" s="7"/>
      <c r="CZY138" s="7"/>
      <c r="CZZ138" s="7"/>
      <c r="DAA138" s="7"/>
      <c r="DAB138" s="7"/>
      <c r="DAC138" s="7"/>
      <c r="DAD138" s="7"/>
      <c r="DAE138" s="7"/>
      <c r="DAF138" s="7"/>
      <c r="DAG138" s="7"/>
      <c r="DAH138" s="7"/>
      <c r="DAI138" s="7"/>
      <c r="DAJ138" s="7"/>
      <c r="DAK138" s="7"/>
      <c r="DAL138" s="7"/>
      <c r="DAM138" s="7"/>
      <c r="DAN138" s="7"/>
      <c r="DAO138" s="7"/>
      <c r="DAP138" s="7"/>
      <c r="DAQ138" s="7"/>
      <c r="DAR138" s="7"/>
      <c r="DAS138" s="7"/>
      <c r="DAT138" s="7"/>
      <c r="DAU138" s="7"/>
      <c r="DAV138" s="7"/>
      <c r="DAW138" s="7"/>
      <c r="DAX138" s="7"/>
      <c r="DAY138" s="7"/>
      <c r="DAZ138" s="7"/>
      <c r="DBA138" s="7"/>
      <c r="DBB138" s="7"/>
      <c r="DBC138" s="7"/>
      <c r="DBD138" s="7"/>
      <c r="DBE138" s="7"/>
      <c r="DBF138" s="7"/>
      <c r="DBG138" s="7"/>
      <c r="DBH138" s="7"/>
      <c r="DBI138" s="7"/>
      <c r="DBJ138" s="7"/>
      <c r="DBK138" s="7"/>
      <c r="DBL138" s="7"/>
      <c r="DBM138" s="7"/>
      <c r="DBN138" s="7"/>
      <c r="DBO138" s="7"/>
      <c r="DBP138" s="7"/>
      <c r="DBQ138" s="7"/>
      <c r="DBR138" s="7"/>
      <c r="DBS138" s="7"/>
      <c r="DBT138" s="7"/>
      <c r="DBU138" s="7"/>
      <c r="DBV138" s="7"/>
      <c r="DBW138" s="7"/>
      <c r="DBX138" s="7"/>
      <c r="DBY138" s="7"/>
      <c r="DBZ138" s="7"/>
      <c r="DCA138" s="7"/>
      <c r="DCB138" s="7"/>
      <c r="DCC138" s="7"/>
      <c r="DCD138" s="7"/>
      <c r="DCE138" s="7"/>
      <c r="DCF138" s="7"/>
      <c r="DCG138" s="7"/>
      <c r="DCH138" s="7"/>
      <c r="DCI138" s="7"/>
      <c r="DCJ138" s="7"/>
      <c r="DCK138" s="7"/>
      <c r="DCL138" s="7"/>
      <c r="DCM138" s="7"/>
      <c r="DCN138" s="7"/>
      <c r="DCO138" s="7"/>
      <c r="DCP138" s="7"/>
      <c r="DCQ138" s="7"/>
      <c r="DCR138" s="7"/>
      <c r="DCS138" s="7"/>
      <c r="DCT138" s="7"/>
      <c r="DCU138" s="7"/>
      <c r="DCV138" s="7"/>
      <c r="DCW138" s="7"/>
      <c r="DCX138" s="7"/>
      <c r="DCY138" s="7"/>
      <c r="DCZ138" s="7"/>
      <c r="DDA138" s="7"/>
      <c r="DDB138" s="7"/>
      <c r="DDC138" s="7"/>
      <c r="DDD138" s="7"/>
      <c r="DDE138" s="7"/>
      <c r="DDF138" s="7"/>
      <c r="DDG138" s="7"/>
      <c r="DDH138" s="7"/>
      <c r="DDI138" s="7"/>
      <c r="DDJ138" s="7"/>
      <c r="DDK138" s="7"/>
      <c r="DDL138" s="7"/>
      <c r="DDM138" s="7"/>
      <c r="DDN138" s="7"/>
      <c r="DDO138" s="7"/>
      <c r="DDP138" s="7"/>
      <c r="DDQ138" s="7"/>
      <c r="DDR138" s="7"/>
      <c r="DDS138" s="7"/>
      <c r="DDT138" s="7"/>
      <c r="DDU138" s="7"/>
      <c r="DDV138" s="7"/>
      <c r="DDW138" s="7"/>
      <c r="DDX138" s="7"/>
      <c r="DDY138" s="7"/>
      <c r="DDZ138" s="7"/>
      <c r="DEA138" s="7"/>
      <c r="DEB138" s="7"/>
      <c r="DEC138" s="7"/>
      <c r="DED138" s="7"/>
      <c r="DEE138" s="7"/>
      <c r="DEF138" s="7"/>
      <c r="DEG138" s="7"/>
      <c r="DEH138" s="7"/>
      <c r="DEI138" s="7"/>
      <c r="DEJ138" s="7"/>
      <c r="DEK138" s="7"/>
      <c r="DEL138" s="7"/>
      <c r="DEM138" s="7"/>
      <c r="DEN138" s="7"/>
      <c r="DEO138" s="7"/>
      <c r="DEP138" s="7"/>
      <c r="DEQ138" s="7"/>
      <c r="DER138" s="7"/>
      <c r="DES138" s="7"/>
      <c r="DET138" s="7"/>
      <c r="DEU138" s="7"/>
      <c r="DEV138" s="7"/>
      <c r="DEW138" s="7"/>
      <c r="DEX138" s="7"/>
      <c r="DEY138" s="7"/>
      <c r="DEZ138" s="7"/>
      <c r="DFA138" s="7"/>
      <c r="DFB138" s="7"/>
      <c r="DFC138" s="7"/>
      <c r="DFD138" s="7"/>
      <c r="DFE138" s="7"/>
      <c r="DFF138" s="7"/>
      <c r="DFG138" s="7"/>
      <c r="DFH138" s="7"/>
      <c r="DFI138" s="7"/>
      <c r="DFJ138" s="7"/>
      <c r="DFK138" s="7"/>
      <c r="DFL138" s="7"/>
      <c r="DFM138" s="7"/>
      <c r="DFN138" s="7"/>
      <c r="DFO138" s="7"/>
      <c r="DFP138" s="7"/>
      <c r="DFQ138" s="7"/>
      <c r="DFR138" s="7"/>
      <c r="DFS138" s="7"/>
      <c r="DFT138" s="7"/>
      <c r="DFU138" s="7"/>
      <c r="DFV138" s="7"/>
      <c r="DFW138" s="7"/>
      <c r="DFX138" s="7"/>
      <c r="DFY138" s="7"/>
      <c r="DFZ138" s="7"/>
      <c r="DGA138" s="7"/>
      <c r="DGB138" s="7"/>
      <c r="DGC138" s="7"/>
      <c r="DGD138" s="7"/>
      <c r="DGE138" s="7"/>
      <c r="DGF138" s="7"/>
      <c r="DGG138" s="7"/>
      <c r="DGH138" s="7"/>
      <c r="DGI138" s="7"/>
      <c r="DGJ138" s="7"/>
      <c r="DGK138" s="7"/>
      <c r="DGL138" s="7"/>
      <c r="DGM138" s="7"/>
      <c r="DGN138" s="7"/>
      <c r="DGO138" s="7"/>
      <c r="DGP138" s="7"/>
      <c r="DGQ138" s="7"/>
      <c r="DGR138" s="7"/>
      <c r="DGS138" s="7"/>
      <c r="DGT138" s="7"/>
      <c r="DGU138" s="7"/>
      <c r="DGV138" s="7"/>
      <c r="DGW138" s="7"/>
      <c r="DGX138" s="7"/>
      <c r="DGY138" s="7"/>
      <c r="DGZ138" s="7"/>
      <c r="DHA138" s="7"/>
      <c r="DHB138" s="7"/>
      <c r="DHC138" s="7"/>
      <c r="DHD138" s="7"/>
      <c r="DHE138" s="7"/>
      <c r="DHF138" s="7"/>
      <c r="DHG138" s="7"/>
      <c r="DHH138" s="7"/>
      <c r="DHI138" s="7"/>
      <c r="DHJ138" s="7"/>
      <c r="DHK138" s="7"/>
      <c r="DHL138" s="7"/>
      <c r="DHM138" s="7"/>
      <c r="DHN138" s="7"/>
      <c r="DHO138" s="7"/>
      <c r="DHP138" s="7"/>
      <c r="DHQ138" s="7"/>
      <c r="DHR138" s="7"/>
      <c r="DHS138" s="7"/>
      <c r="DHT138" s="7"/>
      <c r="DHU138" s="7"/>
      <c r="DHV138" s="7"/>
      <c r="DHW138" s="7"/>
      <c r="DHX138" s="7"/>
      <c r="DHY138" s="7"/>
      <c r="DHZ138" s="7"/>
      <c r="DIA138" s="7"/>
      <c r="DIB138" s="7"/>
      <c r="DIC138" s="7"/>
      <c r="DID138" s="7"/>
      <c r="DIE138" s="7"/>
      <c r="DIF138" s="7"/>
      <c r="DIG138" s="7"/>
      <c r="DIH138" s="7"/>
      <c r="DII138" s="7"/>
      <c r="DIJ138" s="7"/>
      <c r="DIK138" s="7"/>
      <c r="DIL138" s="7"/>
      <c r="DIM138" s="7"/>
      <c r="DIN138" s="7"/>
      <c r="DIO138" s="7"/>
      <c r="DIP138" s="7"/>
      <c r="DIQ138" s="7"/>
      <c r="DIR138" s="7"/>
      <c r="DIS138" s="7"/>
      <c r="DIT138" s="7"/>
      <c r="DIU138" s="7"/>
      <c r="DIV138" s="7"/>
      <c r="DIW138" s="7"/>
      <c r="DIX138" s="7"/>
      <c r="DIY138" s="7"/>
      <c r="DIZ138" s="7"/>
      <c r="DJA138" s="7"/>
      <c r="DJB138" s="7"/>
      <c r="DJC138" s="7"/>
      <c r="DJD138" s="7"/>
      <c r="DJE138" s="7"/>
      <c r="DJF138" s="7"/>
      <c r="DJG138" s="7"/>
      <c r="DJH138" s="7"/>
      <c r="DJI138" s="7"/>
      <c r="DJJ138" s="7"/>
      <c r="DJK138" s="7"/>
      <c r="DJL138" s="7"/>
      <c r="DJM138" s="7"/>
      <c r="DJN138" s="7"/>
      <c r="DJO138" s="7"/>
      <c r="DJP138" s="7"/>
      <c r="DJQ138" s="7"/>
      <c r="DJR138" s="7"/>
      <c r="DJS138" s="7"/>
      <c r="DJT138" s="7"/>
      <c r="DJU138" s="7"/>
      <c r="DJV138" s="7"/>
      <c r="DJW138" s="7"/>
      <c r="DJX138" s="7"/>
      <c r="DJY138" s="7"/>
      <c r="DJZ138" s="7"/>
      <c r="DKA138" s="7"/>
      <c r="DKB138" s="7"/>
      <c r="DKC138" s="7"/>
      <c r="DKD138" s="7"/>
      <c r="DKE138" s="7"/>
      <c r="DKF138" s="7"/>
      <c r="DKG138" s="7"/>
      <c r="DKH138" s="7"/>
      <c r="DKI138" s="7"/>
      <c r="DKJ138" s="7"/>
      <c r="DKK138" s="7"/>
      <c r="DKL138" s="7"/>
      <c r="DKM138" s="7"/>
      <c r="DKN138" s="7"/>
      <c r="DKO138" s="7"/>
      <c r="DKP138" s="7"/>
      <c r="DKQ138" s="7"/>
      <c r="DKR138" s="7"/>
      <c r="DKS138" s="7"/>
      <c r="DKT138" s="7"/>
      <c r="DKU138" s="7"/>
      <c r="DKV138" s="7"/>
      <c r="DKW138" s="7"/>
      <c r="DKX138" s="7"/>
      <c r="DKY138" s="7"/>
      <c r="DKZ138" s="7"/>
      <c r="DLA138" s="7"/>
      <c r="DLB138" s="7"/>
      <c r="DLC138" s="7"/>
      <c r="DLD138" s="7"/>
      <c r="DLE138" s="7"/>
      <c r="DLF138" s="7"/>
      <c r="DLG138" s="7"/>
      <c r="DLH138" s="7"/>
      <c r="DLI138" s="7"/>
      <c r="DLJ138" s="7"/>
      <c r="DLK138" s="7"/>
      <c r="DLL138" s="7"/>
      <c r="DLM138" s="7"/>
      <c r="DLN138" s="7"/>
      <c r="DLO138" s="7"/>
      <c r="DLP138" s="7"/>
      <c r="DLQ138" s="7"/>
      <c r="DLR138" s="7"/>
      <c r="DLS138" s="7"/>
      <c r="DLT138" s="7"/>
      <c r="DLU138" s="7"/>
      <c r="DLV138" s="7"/>
      <c r="DLW138" s="7"/>
      <c r="DLX138" s="7"/>
      <c r="DLY138" s="7"/>
      <c r="DLZ138" s="7"/>
      <c r="DMA138" s="7"/>
      <c r="DMB138" s="7"/>
      <c r="DMC138" s="7"/>
      <c r="DMD138" s="7"/>
      <c r="DME138" s="7"/>
      <c r="DMF138" s="7"/>
      <c r="DMG138" s="7"/>
      <c r="DMH138" s="7"/>
      <c r="DMI138" s="7"/>
      <c r="DMJ138" s="7"/>
      <c r="DMK138" s="7"/>
      <c r="DML138" s="7"/>
      <c r="DMM138" s="7"/>
      <c r="DMN138" s="7"/>
      <c r="DMO138" s="7"/>
      <c r="DMP138" s="7"/>
      <c r="DMQ138" s="7"/>
      <c r="DMR138" s="7"/>
      <c r="DMS138" s="7"/>
      <c r="DMT138" s="7"/>
      <c r="DMU138" s="7"/>
      <c r="DMV138" s="7"/>
      <c r="DMW138" s="7"/>
      <c r="DMX138" s="7"/>
      <c r="DMY138" s="7"/>
      <c r="DMZ138" s="7"/>
      <c r="DNA138" s="7"/>
      <c r="DNB138" s="7"/>
      <c r="DNC138" s="7"/>
      <c r="DND138" s="7"/>
      <c r="DNE138" s="7"/>
      <c r="DNF138" s="7"/>
      <c r="DNG138" s="7"/>
      <c r="DNH138" s="7"/>
      <c r="DNI138" s="7"/>
      <c r="DNJ138" s="7"/>
      <c r="DNK138" s="7"/>
      <c r="DNL138" s="7"/>
      <c r="DNM138" s="7"/>
      <c r="DNN138" s="7"/>
      <c r="DNO138" s="7"/>
      <c r="DNP138" s="7"/>
      <c r="DNQ138" s="7"/>
      <c r="DNR138" s="7"/>
      <c r="DNS138" s="7"/>
      <c r="DNT138" s="7"/>
      <c r="DNU138" s="7"/>
      <c r="DNV138" s="7"/>
      <c r="DNW138" s="7"/>
      <c r="DNX138" s="7"/>
      <c r="DNY138" s="7"/>
      <c r="DNZ138" s="7"/>
      <c r="DOA138" s="7"/>
      <c r="DOB138" s="7"/>
      <c r="DOC138" s="7"/>
      <c r="DOD138" s="7"/>
      <c r="DOE138" s="7"/>
      <c r="DOF138" s="7"/>
      <c r="DOG138" s="7"/>
      <c r="DOH138" s="7"/>
      <c r="DOI138" s="7"/>
      <c r="DOJ138" s="7"/>
      <c r="DOK138" s="7"/>
      <c r="DOL138" s="7"/>
      <c r="DOM138" s="7"/>
      <c r="DON138" s="7"/>
      <c r="DOO138" s="7"/>
      <c r="DOP138" s="7"/>
      <c r="DOQ138" s="7"/>
      <c r="DOR138" s="7"/>
      <c r="DOS138" s="7"/>
      <c r="DOT138" s="7"/>
      <c r="DOU138" s="7"/>
      <c r="DOV138" s="7"/>
      <c r="DOW138" s="7"/>
      <c r="DOX138" s="7"/>
      <c r="DOY138" s="7"/>
      <c r="DOZ138" s="7"/>
      <c r="DPA138" s="7"/>
      <c r="DPB138" s="7"/>
      <c r="DPC138" s="7"/>
      <c r="DPD138" s="7"/>
      <c r="DPE138" s="7"/>
      <c r="DPF138" s="7"/>
      <c r="DPG138" s="7"/>
      <c r="DPH138" s="7"/>
      <c r="DPI138" s="7"/>
      <c r="DPJ138" s="7"/>
      <c r="DPK138" s="7"/>
      <c r="DPL138" s="7"/>
      <c r="DPM138" s="7"/>
      <c r="DPN138" s="7"/>
      <c r="DPO138" s="7"/>
      <c r="DPP138" s="7"/>
      <c r="DPQ138" s="7"/>
      <c r="DPR138" s="7"/>
      <c r="DPS138" s="7"/>
      <c r="DPT138" s="7"/>
      <c r="DPU138" s="7"/>
      <c r="DPV138" s="7"/>
      <c r="DPW138" s="7"/>
      <c r="DPX138" s="7"/>
      <c r="DPY138" s="7"/>
      <c r="DPZ138" s="7"/>
      <c r="DQA138" s="7"/>
      <c r="DQB138" s="7"/>
      <c r="DQC138" s="7"/>
      <c r="DQD138" s="7"/>
      <c r="DQE138" s="7"/>
      <c r="DQF138" s="7"/>
      <c r="DQG138" s="7"/>
      <c r="DQH138" s="7"/>
      <c r="DQI138" s="7"/>
      <c r="DQJ138" s="7"/>
      <c r="DQK138" s="7"/>
      <c r="DQL138" s="7"/>
      <c r="DQM138" s="7"/>
      <c r="DQN138" s="7"/>
      <c r="DQO138" s="7"/>
      <c r="DQP138" s="7"/>
      <c r="DQQ138" s="7"/>
      <c r="DQR138" s="7"/>
      <c r="DQS138" s="7"/>
      <c r="DQT138" s="7"/>
      <c r="DQU138" s="7"/>
      <c r="DQV138" s="7"/>
      <c r="DQW138" s="7"/>
      <c r="DQX138" s="7"/>
      <c r="DQY138" s="7"/>
      <c r="DQZ138" s="7"/>
      <c r="DRA138" s="7"/>
      <c r="DRB138" s="7"/>
      <c r="DRC138" s="7"/>
      <c r="DRD138" s="7"/>
      <c r="DRE138" s="7"/>
      <c r="DRF138" s="7"/>
      <c r="DRG138" s="7"/>
      <c r="DRH138" s="7"/>
      <c r="DRI138" s="7"/>
      <c r="DRJ138" s="7"/>
      <c r="DRK138" s="7"/>
      <c r="DRL138" s="7"/>
      <c r="DRM138" s="7"/>
      <c r="DRN138" s="7"/>
      <c r="DRO138" s="7"/>
      <c r="DRP138" s="7"/>
      <c r="DRQ138" s="7"/>
      <c r="DRR138" s="7"/>
      <c r="DRS138" s="7"/>
      <c r="DRT138" s="7"/>
      <c r="DRU138" s="7"/>
      <c r="DRV138" s="7"/>
      <c r="DRW138" s="7"/>
      <c r="DRX138" s="7"/>
      <c r="DRY138" s="7"/>
      <c r="DRZ138" s="7"/>
      <c r="DSA138" s="7"/>
      <c r="DSB138" s="7"/>
      <c r="DSC138" s="7"/>
      <c r="DSD138" s="7"/>
      <c r="DSE138" s="7"/>
      <c r="DSF138" s="7"/>
      <c r="DSG138" s="7"/>
      <c r="DSH138" s="7"/>
      <c r="DSI138" s="7"/>
      <c r="DSJ138" s="7"/>
      <c r="DSK138" s="7"/>
      <c r="DSL138" s="7"/>
      <c r="DSM138" s="7"/>
      <c r="DSN138" s="7"/>
      <c r="DSO138" s="7"/>
      <c r="DSP138" s="7"/>
      <c r="DSQ138" s="7"/>
      <c r="DSR138" s="7"/>
      <c r="DSS138" s="7"/>
      <c r="DST138" s="7"/>
      <c r="DSU138" s="7"/>
      <c r="DSV138" s="7"/>
      <c r="DSW138" s="7"/>
      <c r="DSX138" s="7"/>
      <c r="DSY138" s="7"/>
      <c r="DSZ138" s="7"/>
      <c r="DTA138" s="7"/>
      <c r="DTB138" s="7"/>
      <c r="DTC138" s="7"/>
      <c r="DTD138" s="7"/>
      <c r="DTE138" s="7"/>
      <c r="DTF138" s="7"/>
      <c r="DTG138" s="7"/>
      <c r="DTH138" s="7"/>
      <c r="DTI138" s="7"/>
      <c r="DTJ138" s="7"/>
      <c r="DTK138" s="7"/>
      <c r="DTL138" s="7"/>
    </row>
    <row r="139" spans="1:3236" ht="46.5" x14ac:dyDescent="0.7">
      <c r="A139" s="66">
        <v>43892</v>
      </c>
      <c r="B139" s="66">
        <v>43892</v>
      </c>
      <c r="C139" s="62" t="s">
        <v>21</v>
      </c>
      <c r="D139" s="62">
        <v>44121506</v>
      </c>
      <c r="E139" s="63" t="s">
        <v>161</v>
      </c>
      <c r="F139" s="62" t="s">
        <v>28</v>
      </c>
      <c r="G139" s="64">
        <v>3</v>
      </c>
      <c r="H139" s="64">
        <f t="shared" si="8"/>
        <v>93</v>
      </c>
      <c r="I139" s="62">
        <v>31</v>
      </c>
      <c r="J139" s="62">
        <v>0</v>
      </c>
      <c r="K139" s="65">
        <v>31</v>
      </c>
      <c r="L139" s="35"/>
      <c r="M139" s="31"/>
      <c r="N139" s="32">
        <f t="shared" si="5"/>
        <v>31</v>
      </c>
      <c r="O139" s="33"/>
      <c r="P139" s="34">
        <f t="shared" si="6"/>
        <v>31</v>
      </c>
      <c r="Q139" s="10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  <c r="IT139" s="7"/>
      <c r="IU139" s="7"/>
      <c r="IV139" s="7"/>
      <c r="IW139" s="7"/>
      <c r="IX139" s="7"/>
      <c r="IY139" s="7"/>
      <c r="IZ139" s="7"/>
      <c r="JA139" s="7"/>
      <c r="JB139" s="7"/>
      <c r="JC139" s="7"/>
      <c r="JD139" s="7"/>
      <c r="JE139" s="7"/>
      <c r="JF139" s="7"/>
      <c r="JG139" s="7"/>
      <c r="JH139" s="7"/>
      <c r="JI139" s="7"/>
      <c r="JJ139" s="7"/>
      <c r="JK139" s="7"/>
      <c r="JL139" s="7"/>
      <c r="JM139" s="7"/>
      <c r="JN139" s="7"/>
      <c r="JO139" s="7"/>
      <c r="JP139" s="7"/>
      <c r="JQ139" s="7"/>
      <c r="JR139" s="7"/>
      <c r="JS139" s="7"/>
      <c r="JT139" s="7"/>
      <c r="JU139" s="7"/>
      <c r="JV139" s="7"/>
      <c r="JW139" s="7"/>
      <c r="JX139" s="7"/>
      <c r="JY139" s="7"/>
      <c r="JZ139" s="7"/>
      <c r="KA139" s="7"/>
      <c r="KB139" s="7"/>
      <c r="KC139" s="7"/>
      <c r="KD139" s="7"/>
      <c r="KE139" s="7"/>
      <c r="KF139" s="7"/>
      <c r="KG139" s="7"/>
      <c r="KH139" s="7"/>
      <c r="KI139" s="7"/>
      <c r="KJ139" s="7"/>
      <c r="KK139" s="7"/>
      <c r="KL139" s="7"/>
      <c r="KM139" s="7"/>
      <c r="KN139" s="7"/>
      <c r="KO139" s="7"/>
      <c r="KP139" s="7"/>
      <c r="KQ139" s="7"/>
      <c r="KR139" s="7"/>
      <c r="KS139" s="7"/>
      <c r="KT139" s="7"/>
      <c r="KU139" s="7"/>
      <c r="KV139" s="7"/>
      <c r="KW139" s="7"/>
      <c r="KX139" s="7"/>
      <c r="KY139" s="7"/>
      <c r="KZ139" s="7"/>
      <c r="LA139" s="7"/>
      <c r="LB139" s="7"/>
      <c r="LC139" s="7"/>
      <c r="LD139" s="7"/>
      <c r="LE139" s="7"/>
      <c r="LF139" s="7"/>
      <c r="LG139" s="7"/>
      <c r="LH139" s="7"/>
      <c r="LI139" s="7"/>
      <c r="LJ139" s="7"/>
      <c r="LK139" s="7"/>
      <c r="LL139" s="7"/>
      <c r="LM139" s="7"/>
      <c r="LN139" s="7"/>
      <c r="LO139" s="7"/>
      <c r="LP139" s="7"/>
      <c r="LQ139" s="7"/>
      <c r="LR139" s="7"/>
      <c r="LS139" s="7"/>
      <c r="LT139" s="7"/>
      <c r="LU139" s="7"/>
      <c r="LV139" s="7"/>
      <c r="LW139" s="7"/>
      <c r="LX139" s="7"/>
      <c r="LY139" s="7"/>
      <c r="LZ139" s="7"/>
      <c r="MA139" s="7"/>
      <c r="MB139" s="7"/>
      <c r="MC139" s="7"/>
      <c r="MD139" s="7"/>
      <c r="ME139" s="7"/>
      <c r="MF139" s="7"/>
      <c r="MG139" s="7"/>
      <c r="MH139" s="7"/>
      <c r="MI139" s="7"/>
      <c r="MJ139" s="7"/>
      <c r="MK139" s="7"/>
      <c r="ML139" s="7"/>
      <c r="MM139" s="7"/>
      <c r="MN139" s="7"/>
      <c r="MO139" s="7"/>
      <c r="MP139" s="7"/>
      <c r="MQ139" s="7"/>
      <c r="MR139" s="7"/>
      <c r="MS139" s="7"/>
      <c r="MT139" s="7"/>
      <c r="MU139" s="7"/>
      <c r="MV139" s="7"/>
      <c r="MW139" s="7"/>
      <c r="MX139" s="7"/>
      <c r="MY139" s="7"/>
      <c r="MZ139" s="7"/>
      <c r="NA139" s="7"/>
      <c r="NB139" s="7"/>
      <c r="NC139" s="7"/>
      <c r="ND139" s="7"/>
      <c r="NE139" s="7"/>
      <c r="NF139" s="7"/>
      <c r="NG139" s="7"/>
      <c r="NH139" s="7"/>
      <c r="NI139" s="7"/>
      <c r="NJ139" s="7"/>
      <c r="NK139" s="7"/>
      <c r="NL139" s="7"/>
      <c r="NM139" s="7"/>
      <c r="NN139" s="7"/>
      <c r="NO139" s="7"/>
      <c r="NP139" s="7"/>
      <c r="NQ139" s="7"/>
      <c r="NR139" s="7"/>
      <c r="NS139" s="7"/>
      <c r="NT139" s="7"/>
      <c r="NU139" s="7"/>
      <c r="NV139" s="7"/>
      <c r="NW139" s="7"/>
      <c r="NX139" s="7"/>
      <c r="NY139" s="7"/>
      <c r="NZ139" s="7"/>
      <c r="OA139" s="7"/>
      <c r="OB139" s="7"/>
      <c r="OC139" s="7"/>
      <c r="OD139" s="7"/>
      <c r="OE139" s="7"/>
      <c r="OF139" s="7"/>
      <c r="OG139" s="7"/>
      <c r="OH139" s="7"/>
      <c r="OI139" s="7"/>
      <c r="OJ139" s="7"/>
      <c r="OK139" s="7"/>
      <c r="OL139" s="7"/>
      <c r="OM139" s="7"/>
      <c r="ON139" s="7"/>
      <c r="OO139" s="7"/>
      <c r="OP139" s="7"/>
      <c r="OQ139" s="7"/>
      <c r="OR139" s="7"/>
      <c r="OS139" s="7"/>
      <c r="OT139" s="7"/>
      <c r="OU139" s="7"/>
      <c r="OV139" s="7"/>
      <c r="OW139" s="7"/>
      <c r="OX139" s="7"/>
      <c r="OY139" s="7"/>
      <c r="OZ139" s="7"/>
      <c r="PA139" s="7"/>
      <c r="PB139" s="7"/>
      <c r="PC139" s="7"/>
      <c r="PD139" s="7"/>
      <c r="PE139" s="7"/>
      <c r="PF139" s="7"/>
      <c r="PG139" s="7"/>
      <c r="PH139" s="7"/>
      <c r="PI139" s="7"/>
      <c r="PJ139" s="7"/>
      <c r="PK139" s="7"/>
      <c r="PL139" s="7"/>
      <c r="PM139" s="7"/>
      <c r="PN139" s="7"/>
      <c r="PO139" s="7"/>
      <c r="PP139" s="7"/>
      <c r="PQ139" s="7"/>
      <c r="PR139" s="7"/>
      <c r="PS139" s="7"/>
      <c r="PT139" s="7"/>
      <c r="PU139" s="7"/>
      <c r="PV139" s="7"/>
      <c r="PW139" s="7"/>
      <c r="PX139" s="7"/>
      <c r="PY139" s="7"/>
      <c r="PZ139" s="7"/>
      <c r="QA139" s="7"/>
      <c r="QB139" s="7"/>
      <c r="QC139" s="7"/>
      <c r="QD139" s="7"/>
      <c r="QE139" s="7"/>
      <c r="QF139" s="7"/>
      <c r="QG139" s="7"/>
      <c r="QH139" s="7"/>
      <c r="QI139" s="7"/>
      <c r="QJ139" s="7"/>
      <c r="QK139" s="7"/>
      <c r="QL139" s="7"/>
      <c r="QM139" s="7"/>
      <c r="QN139" s="7"/>
      <c r="QO139" s="7"/>
      <c r="QP139" s="7"/>
      <c r="QQ139" s="7"/>
      <c r="QR139" s="7"/>
      <c r="QS139" s="7"/>
      <c r="QT139" s="7"/>
      <c r="QU139" s="7"/>
      <c r="QV139" s="7"/>
      <c r="QW139" s="7"/>
      <c r="QX139" s="7"/>
      <c r="QY139" s="7"/>
      <c r="QZ139" s="7"/>
      <c r="RA139" s="7"/>
      <c r="RB139" s="7"/>
      <c r="RC139" s="7"/>
      <c r="RD139" s="7"/>
      <c r="RE139" s="7"/>
      <c r="RF139" s="7"/>
      <c r="RG139" s="7"/>
      <c r="RH139" s="7"/>
      <c r="RI139" s="7"/>
      <c r="RJ139" s="7"/>
      <c r="RK139" s="7"/>
      <c r="RL139" s="7"/>
      <c r="RM139" s="7"/>
      <c r="RN139" s="7"/>
      <c r="RO139" s="7"/>
      <c r="RP139" s="7"/>
      <c r="RQ139" s="7"/>
      <c r="RR139" s="7"/>
      <c r="RS139" s="7"/>
      <c r="RT139" s="7"/>
      <c r="RU139" s="7"/>
      <c r="RV139" s="7"/>
      <c r="RW139" s="7"/>
      <c r="RX139" s="7"/>
      <c r="RY139" s="7"/>
      <c r="RZ139" s="7"/>
      <c r="SA139" s="7"/>
      <c r="SB139" s="7"/>
      <c r="SC139" s="7"/>
      <c r="SD139" s="7"/>
      <c r="SE139" s="7"/>
      <c r="SF139" s="7"/>
      <c r="SG139" s="7"/>
      <c r="SH139" s="7"/>
      <c r="SI139" s="7"/>
      <c r="SJ139" s="7"/>
      <c r="SK139" s="7"/>
      <c r="SL139" s="7"/>
      <c r="SM139" s="7"/>
      <c r="SN139" s="7"/>
      <c r="SO139" s="7"/>
      <c r="SP139" s="7"/>
      <c r="SQ139" s="7"/>
      <c r="SR139" s="7"/>
      <c r="SS139" s="7"/>
      <c r="ST139" s="7"/>
      <c r="SU139" s="7"/>
      <c r="SV139" s="7"/>
      <c r="SW139" s="7"/>
      <c r="SX139" s="7"/>
      <c r="SY139" s="7"/>
      <c r="SZ139" s="7"/>
      <c r="TA139" s="7"/>
      <c r="TB139" s="7"/>
      <c r="TC139" s="7"/>
      <c r="TD139" s="7"/>
      <c r="TE139" s="7"/>
      <c r="TF139" s="7"/>
      <c r="TG139" s="7"/>
      <c r="TH139" s="7"/>
      <c r="TI139" s="7"/>
      <c r="TJ139" s="7"/>
      <c r="TK139" s="7"/>
      <c r="TL139" s="7"/>
      <c r="TM139" s="7"/>
      <c r="TN139" s="7"/>
      <c r="TO139" s="7"/>
      <c r="TP139" s="7"/>
      <c r="TQ139" s="7"/>
      <c r="TR139" s="7"/>
      <c r="TS139" s="7"/>
      <c r="TT139" s="7"/>
      <c r="TU139" s="7"/>
      <c r="TV139" s="7"/>
      <c r="TW139" s="7"/>
      <c r="TX139" s="7"/>
      <c r="TY139" s="7"/>
      <c r="TZ139" s="7"/>
      <c r="UA139" s="7"/>
      <c r="UB139" s="7"/>
      <c r="UC139" s="7"/>
      <c r="UD139" s="7"/>
      <c r="UE139" s="7"/>
      <c r="UF139" s="7"/>
      <c r="UG139" s="7"/>
      <c r="UH139" s="7"/>
      <c r="UI139" s="7"/>
      <c r="UJ139" s="7"/>
      <c r="UK139" s="7"/>
      <c r="UL139" s="7"/>
      <c r="UM139" s="7"/>
      <c r="UN139" s="7"/>
      <c r="UO139" s="7"/>
      <c r="UP139" s="7"/>
      <c r="UQ139" s="7"/>
      <c r="UR139" s="7"/>
      <c r="US139" s="7"/>
      <c r="UT139" s="7"/>
      <c r="UU139" s="7"/>
      <c r="UV139" s="7"/>
      <c r="UW139" s="7"/>
      <c r="UX139" s="7"/>
      <c r="UY139" s="7"/>
      <c r="UZ139" s="7"/>
      <c r="VA139" s="7"/>
      <c r="VB139" s="7"/>
      <c r="VC139" s="7"/>
      <c r="VD139" s="7"/>
      <c r="VE139" s="7"/>
      <c r="VF139" s="7"/>
      <c r="VG139" s="7"/>
      <c r="VH139" s="7"/>
      <c r="VI139" s="7"/>
      <c r="VJ139" s="7"/>
      <c r="VK139" s="7"/>
      <c r="VL139" s="7"/>
      <c r="VM139" s="7"/>
      <c r="VN139" s="7"/>
      <c r="VO139" s="7"/>
      <c r="VP139" s="7"/>
      <c r="VQ139" s="7"/>
      <c r="VR139" s="7"/>
      <c r="VS139" s="7"/>
      <c r="VT139" s="7"/>
      <c r="VU139" s="7"/>
      <c r="VV139" s="7"/>
      <c r="VW139" s="7"/>
      <c r="VX139" s="7"/>
      <c r="VY139" s="7"/>
      <c r="VZ139" s="7"/>
      <c r="WA139" s="7"/>
      <c r="WB139" s="7"/>
      <c r="WC139" s="7"/>
      <c r="WD139" s="7"/>
      <c r="WE139" s="7"/>
      <c r="WF139" s="7"/>
      <c r="WG139" s="7"/>
      <c r="WH139" s="7"/>
      <c r="WI139" s="7"/>
      <c r="WJ139" s="7"/>
      <c r="WK139" s="7"/>
      <c r="WL139" s="7"/>
      <c r="WM139" s="7"/>
      <c r="WN139" s="7"/>
      <c r="WO139" s="7"/>
      <c r="WP139" s="7"/>
      <c r="WQ139" s="7"/>
      <c r="WR139" s="7"/>
      <c r="WS139" s="7"/>
      <c r="WT139" s="7"/>
      <c r="WU139" s="7"/>
      <c r="WV139" s="7"/>
      <c r="WW139" s="7"/>
      <c r="WX139" s="7"/>
      <c r="WY139" s="7"/>
      <c r="WZ139" s="7"/>
      <c r="XA139" s="7"/>
      <c r="XB139" s="7"/>
      <c r="XC139" s="7"/>
      <c r="XD139" s="7"/>
      <c r="XE139" s="7"/>
      <c r="XF139" s="7"/>
      <c r="XG139" s="7"/>
      <c r="XH139" s="7"/>
      <c r="XI139" s="7"/>
      <c r="XJ139" s="7"/>
      <c r="XK139" s="7"/>
      <c r="XL139" s="7"/>
      <c r="XM139" s="7"/>
      <c r="XN139" s="7"/>
      <c r="XO139" s="7"/>
      <c r="XP139" s="7"/>
      <c r="XQ139" s="7"/>
      <c r="XR139" s="7"/>
      <c r="XS139" s="7"/>
      <c r="XT139" s="7"/>
      <c r="XU139" s="7"/>
      <c r="XV139" s="7"/>
      <c r="XW139" s="7"/>
      <c r="XX139" s="7"/>
      <c r="XY139" s="7"/>
      <c r="XZ139" s="7"/>
      <c r="YA139" s="7"/>
      <c r="YB139" s="7"/>
      <c r="YC139" s="7"/>
      <c r="YD139" s="7"/>
      <c r="YE139" s="7"/>
      <c r="YF139" s="7"/>
      <c r="YG139" s="7"/>
      <c r="YH139" s="7"/>
      <c r="YI139" s="7"/>
      <c r="YJ139" s="7"/>
      <c r="YK139" s="7"/>
      <c r="YL139" s="7"/>
      <c r="YM139" s="7"/>
      <c r="YN139" s="7"/>
      <c r="YO139" s="7"/>
      <c r="YP139" s="7"/>
      <c r="YQ139" s="7"/>
      <c r="YR139" s="7"/>
      <c r="YS139" s="7"/>
      <c r="YT139" s="7"/>
      <c r="YU139" s="7"/>
      <c r="YV139" s="7"/>
      <c r="YW139" s="7"/>
      <c r="YX139" s="7"/>
      <c r="YY139" s="7"/>
      <c r="YZ139" s="7"/>
      <c r="ZA139" s="7"/>
      <c r="ZB139" s="7"/>
      <c r="ZC139" s="7"/>
      <c r="ZD139" s="7"/>
      <c r="ZE139" s="7"/>
      <c r="ZF139" s="7"/>
      <c r="ZG139" s="7"/>
      <c r="ZH139" s="7"/>
      <c r="ZI139" s="7"/>
      <c r="ZJ139" s="7"/>
      <c r="ZK139" s="7"/>
      <c r="ZL139" s="7"/>
      <c r="ZM139" s="7"/>
      <c r="ZN139" s="7"/>
      <c r="ZO139" s="7"/>
      <c r="ZP139" s="7"/>
      <c r="ZQ139" s="7"/>
      <c r="ZR139" s="7"/>
      <c r="ZS139" s="7"/>
      <c r="ZT139" s="7"/>
      <c r="ZU139" s="7"/>
      <c r="ZV139" s="7"/>
      <c r="ZW139" s="7"/>
      <c r="ZX139" s="7"/>
      <c r="ZY139" s="7"/>
      <c r="ZZ139" s="7"/>
      <c r="AAA139" s="7"/>
      <c r="AAB139" s="7"/>
      <c r="AAC139" s="7"/>
      <c r="AAD139" s="7"/>
      <c r="AAE139" s="7"/>
      <c r="AAF139" s="7"/>
      <c r="AAG139" s="7"/>
      <c r="AAH139" s="7"/>
      <c r="AAI139" s="7"/>
      <c r="AAJ139" s="7"/>
      <c r="AAK139" s="7"/>
      <c r="AAL139" s="7"/>
      <c r="AAM139" s="7"/>
      <c r="AAN139" s="7"/>
      <c r="AAO139" s="7"/>
      <c r="AAP139" s="7"/>
      <c r="AAQ139" s="7"/>
      <c r="AAR139" s="7"/>
      <c r="AAS139" s="7"/>
      <c r="AAT139" s="7"/>
      <c r="AAU139" s="7"/>
      <c r="AAV139" s="7"/>
      <c r="AAW139" s="7"/>
      <c r="AAX139" s="7"/>
      <c r="AAY139" s="7"/>
      <c r="AAZ139" s="7"/>
      <c r="ABA139" s="7"/>
      <c r="ABB139" s="7"/>
      <c r="ABC139" s="7"/>
      <c r="ABD139" s="7"/>
      <c r="ABE139" s="7"/>
      <c r="ABF139" s="7"/>
      <c r="ABG139" s="7"/>
      <c r="ABH139" s="7"/>
      <c r="ABI139" s="7"/>
      <c r="ABJ139" s="7"/>
      <c r="ABK139" s="7"/>
      <c r="ABL139" s="7"/>
      <c r="ABM139" s="7"/>
      <c r="ABN139" s="7"/>
      <c r="ABO139" s="7"/>
      <c r="ABP139" s="7"/>
      <c r="ABQ139" s="7"/>
      <c r="ABR139" s="7"/>
      <c r="ABS139" s="7"/>
      <c r="ABT139" s="7"/>
      <c r="ABU139" s="7"/>
      <c r="ABV139" s="7"/>
      <c r="ABW139" s="7"/>
      <c r="ABX139" s="7"/>
      <c r="ABY139" s="7"/>
      <c r="ABZ139" s="7"/>
      <c r="ACA139" s="7"/>
      <c r="ACB139" s="7"/>
      <c r="ACC139" s="7"/>
      <c r="ACD139" s="7"/>
      <c r="ACE139" s="7"/>
      <c r="ACF139" s="7"/>
      <c r="ACG139" s="7"/>
      <c r="ACH139" s="7"/>
      <c r="ACI139" s="7"/>
      <c r="ACJ139" s="7"/>
      <c r="ACK139" s="7"/>
      <c r="ACL139" s="7"/>
      <c r="ACM139" s="7"/>
      <c r="ACN139" s="7"/>
      <c r="ACO139" s="7"/>
      <c r="ACP139" s="7"/>
      <c r="ACQ139" s="7"/>
      <c r="ACR139" s="7"/>
      <c r="ACS139" s="7"/>
      <c r="ACT139" s="7"/>
      <c r="ACU139" s="7"/>
      <c r="ACV139" s="7"/>
      <c r="ACW139" s="7"/>
      <c r="ACX139" s="7"/>
      <c r="ACY139" s="7"/>
      <c r="ACZ139" s="7"/>
      <c r="ADA139" s="7"/>
      <c r="ADB139" s="7"/>
      <c r="ADC139" s="7"/>
      <c r="ADD139" s="7"/>
      <c r="ADE139" s="7"/>
      <c r="ADF139" s="7"/>
      <c r="ADG139" s="7"/>
      <c r="ADH139" s="7"/>
      <c r="ADI139" s="7"/>
      <c r="ADJ139" s="7"/>
      <c r="ADK139" s="7"/>
      <c r="ADL139" s="7"/>
      <c r="ADM139" s="7"/>
      <c r="ADN139" s="7"/>
      <c r="ADO139" s="7"/>
      <c r="ADP139" s="7"/>
      <c r="ADQ139" s="7"/>
      <c r="ADR139" s="7"/>
      <c r="ADS139" s="7"/>
      <c r="ADT139" s="7"/>
      <c r="ADU139" s="7"/>
      <c r="ADV139" s="7"/>
      <c r="ADW139" s="7"/>
      <c r="ADX139" s="7"/>
      <c r="ADY139" s="7"/>
      <c r="ADZ139" s="7"/>
      <c r="AEA139" s="7"/>
      <c r="AEB139" s="7"/>
      <c r="AEC139" s="7"/>
      <c r="AED139" s="7"/>
      <c r="AEE139" s="7"/>
      <c r="AEF139" s="7"/>
      <c r="AEG139" s="7"/>
      <c r="AEH139" s="7"/>
      <c r="AEI139" s="7"/>
      <c r="AEJ139" s="7"/>
      <c r="AEK139" s="7"/>
      <c r="AEL139" s="7"/>
      <c r="AEM139" s="7"/>
      <c r="AEN139" s="7"/>
      <c r="AEO139" s="7"/>
      <c r="AEP139" s="7"/>
      <c r="AEQ139" s="7"/>
      <c r="AER139" s="7"/>
      <c r="AES139" s="7"/>
      <c r="AET139" s="7"/>
      <c r="AEU139" s="7"/>
      <c r="AEV139" s="7"/>
      <c r="AEW139" s="7"/>
      <c r="AEX139" s="7"/>
      <c r="AEY139" s="7"/>
      <c r="AEZ139" s="7"/>
      <c r="AFA139" s="7"/>
      <c r="AFB139" s="7"/>
      <c r="AFC139" s="7"/>
      <c r="AFD139" s="7"/>
      <c r="AFE139" s="7"/>
      <c r="AFF139" s="7"/>
      <c r="AFG139" s="7"/>
      <c r="AFH139" s="7"/>
      <c r="AFI139" s="7"/>
      <c r="AFJ139" s="7"/>
      <c r="AFK139" s="7"/>
      <c r="AFL139" s="7"/>
      <c r="AFM139" s="7"/>
      <c r="AFN139" s="7"/>
      <c r="AFO139" s="7"/>
      <c r="AFP139" s="7"/>
      <c r="AFQ139" s="7"/>
      <c r="AFR139" s="7"/>
      <c r="AFS139" s="7"/>
      <c r="AFT139" s="7"/>
      <c r="AFU139" s="7"/>
      <c r="AFV139" s="7"/>
      <c r="AFW139" s="7"/>
      <c r="AFX139" s="7"/>
      <c r="AFY139" s="7"/>
      <c r="AFZ139" s="7"/>
      <c r="AGA139" s="7"/>
      <c r="AGB139" s="7"/>
      <c r="AGC139" s="7"/>
      <c r="AGD139" s="7"/>
      <c r="AGE139" s="7"/>
      <c r="AGF139" s="7"/>
      <c r="AGG139" s="7"/>
      <c r="AGH139" s="7"/>
      <c r="AGI139" s="7"/>
      <c r="AGJ139" s="7"/>
      <c r="AGK139" s="7"/>
      <c r="AGL139" s="7"/>
      <c r="AGM139" s="7"/>
      <c r="AGN139" s="7"/>
      <c r="AGO139" s="7"/>
      <c r="AGP139" s="7"/>
      <c r="AGQ139" s="7"/>
      <c r="AGR139" s="7"/>
      <c r="AGS139" s="7"/>
      <c r="AGT139" s="7"/>
      <c r="AGU139" s="7"/>
      <c r="AGV139" s="7"/>
      <c r="AGW139" s="7"/>
      <c r="AGX139" s="7"/>
      <c r="AGY139" s="7"/>
      <c r="AGZ139" s="7"/>
      <c r="AHA139" s="7"/>
      <c r="AHB139" s="7"/>
      <c r="AHC139" s="7"/>
      <c r="AHD139" s="7"/>
      <c r="AHE139" s="7"/>
      <c r="AHF139" s="7"/>
      <c r="AHG139" s="7"/>
      <c r="AHH139" s="7"/>
      <c r="AHI139" s="7"/>
      <c r="AHJ139" s="7"/>
      <c r="AHK139" s="7"/>
      <c r="AHL139" s="7"/>
      <c r="AHM139" s="7"/>
      <c r="AHN139" s="7"/>
      <c r="AHO139" s="7"/>
      <c r="AHP139" s="7"/>
      <c r="AHQ139" s="7"/>
      <c r="AHR139" s="7"/>
      <c r="AHS139" s="7"/>
      <c r="AHT139" s="7"/>
      <c r="AHU139" s="7"/>
      <c r="AHV139" s="7"/>
      <c r="AHW139" s="7"/>
      <c r="AHX139" s="7"/>
      <c r="AHY139" s="7"/>
      <c r="AHZ139" s="7"/>
      <c r="AIA139" s="7"/>
      <c r="AIB139" s="7"/>
      <c r="AIC139" s="7"/>
      <c r="AID139" s="7"/>
      <c r="AIE139" s="7"/>
      <c r="AIF139" s="7"/>
      <c r="AIG139" s="7"/>
      <c r="AIH139" s="7"/>
      <c r="AII139" s="7"/>
      <c r="AIJ139" s="7"/>
      <c r="AIK139" s="7"/>
      <c r="AIL139" s="7"/>
      <c r="AIM139" s="7"/>
      <c r="AIN139" s="7"/>
      <c r="AIO139" s="7"/>
      <c r="AIP139" s="7"/>
      <c r="AIQ139" s="7"/>
      <c r="AIR139" s="7"/>
      <c r="AIS139" s="7"/>
      <c r="AIT139" s="7"/>
      <c r="AIU139" s="7"/>
      <c r="AIV139" s="7"/>
      <c r="AIW139" s="7"/>
      <c r="AIX139" s="7"/>
      <c r="AIY139" s="7"/>
      <c r="AIZ139" s="7"/>
      <c r="AJA139" s="7"/>
      <c r="AJB139" s="7"/>
      <c r="AJC139" s="7"/>
      <c r="AJD139" s="7"/>
      <c r="AJE139" s="7"/>
      <c r="AJF139" s="7"/>
      <c r="AJG139" s="7"/>
      <c r="AJH139" s="7"/>
      <c r="AJI139" s="7"/>
      <c r="AJJ139" s="7"/>
      <c r="AJK139" s="7"/>
      <c r="AJL139" s="7"/>
      <c r="AJM139" s="7"/>
      <c r="AJN139" s="7"/>
      <c r="AJO139" s="7"/>
      <c r="AJP139" s="7"/>
      <c r="AJQ139" s="7"/>
      <c r="AJR139" s="7"/>
      <c r="AJS139" s="7"/>
      <c r="AJT139" s="7"/>
      <c r="AJU139" s="7"/>
      <c r="AJV139" s="7"/>
      <c r="AJW139" s="7"/>
      <c r="AJX139" s="7"/>
      <c r="AJY139" s="7"/>
      <c r="AJZ139" s="7"/>
      <c r="AKA139" s="7"/>
      <c r="AKB139" s="7"/>
      <c r="AKC139" s="7"/>
      <c r="AKD139" s="7"/>
      <c r="AKE139" s="7"/>
      <c r="AKF139" s="7"/>
      <c r="AKG139" s="7"/>
      <c r="AKH139" s="7"/>
      <c r="AKI139" s="7"/>
      <c r="AKJ139" s="7"/>
      <c r="AKK139" s="7"/>
      <c r="AKL139" s="7"/>
      <c r="AKM139" s="7"/>
      <c r="AKN139" s="7"/>
      <c r="AKO139" s="7"/>
      <c r="AKP139" s="7"/>
      <c r="AKQ139" s="7"/>
      <c r="AKR139" s="7"/>
      <c r="AKS139" s="7"/>
      <c r="AKT139" s="7"/>
      <c r="AKU139" s="7"/>
      <c r="AKV139" s="7"/>
      <c r="AKW139" s="7"/>
      <c r="AKX139" s="7"/>
      <c r="AKY139" s="7"/>
      <c r="AKZ139" s="7"/>
      <c r="ALA139" s="7"/>
      <c r="ALB139" s="7"/>
      <c r="ALC139" s="7"/>
      <c r="ALD139" s="7"/>
      <c r="ALE139" s="7"/>
      <c r="ALF139" s="7"/>
      <c r="ALG139" s="7"/>
      <c r="ALH139" s="7"/>
      <c r="ALI139" s="7"/>
      <c r="ALJ139" s="7"/>
      <c r="ALK139" s="7"/>
      <c r="ALL139" s="7"/>
      <c r="ALM139" s="7"/>
      <c r="ALN139" s="7"/>
      <c r="ALO139" s="7"/>
      <c r="ALP139" s="7"/>
      <c r="ALQ139" s="7"/>
      <c r="ALR139" s="7"/>
      <c r="ALS139" s="7"/>
      <c r="ALT139" s="7"/>
      <c r="ALU139" s="7"/>
      <c r="ALV139" s="7"/>
      <c r="ALW139" s="7"/>
      <c r="ALX139" s="7"/>
      <c r="ALY139" s="7"/>
      <c r="ALZ139" s="7"/>
      <c r="AMA139" s="7"/>
      <c r="AMB139" s="7"/>
      <c r="AMC139" s="7"/>
      <c r="AMD139" s="7"/>
      <c r="AME139" s="7"/>
      <c r="AMF139" s="7"/>
      <c r="AMG139" s="7"/>
      <c r="AMH139" s="7"/>
      <c r="AMI139" s="7"/>
      <c r="AMJ139" s="7"/>
      <c r="AMK139" s="7"/>
      <c r="AML139" s="7"/>
      <c r="AMM139" s="7"/>
      <c r="AMN139" s="7"/>
      <c r="AMO139" s="7"/>
      <c r="AMP139" s="7"/>
      <c r="AMQ139" s="7"/>
      <c r="AMR139" s="7"/>
      <c r="AMS139" s="7"/>
      <c r="AMT139" s="7"/>
      <c r="AMU139" s="7"/>
      <c r="AMV139" s="7"/>
      <c r="AMW139" s="7"/>
      <c r="AMX139" s="7"/>
      <c r="AMY139" s="7"/>
      <c r="AMZ139" s="7"/>
      <c r="ANA139" s="7"/>
      <c r="ANB139" s="7"/>
      <c r="ANC139" s="7"/>
      <c r="AND139" s="7"/>
      <c r="ANE139" s="7"/>
      <c r="ANF139" s="7"/>
      <c r="ANG139" s="7"/>
      <c r="ANH139" s="7"/>
      <c r="ANI139" s="7"/>
      <c r="ANJ139" s="7"/>
      <c r="ANK139" s="7"/>
      <c r="ANL139" s="7"/>
      <c r="ANM139" s="7"/>
      <c r="ANN139" s="7"/>
      <c r="ANO139" s="7"/>
      <c r="ANP139" s="7"/>
      <c r="ANQ139" s="7"/>
      <c r="ANR139" s="7"/>
      <c r="ANS139" s="7"/>
      <c r="ANT139" s="7"/>
      <c r="ANU139" s="7"/>
      <c r="ANV139" s="7"/>
      <c r="ANW139" s="7"/>
      <c r="ANX139" s="7"/>
      <c r="ANY139" s="7"/>
      <c r="ANZ139" s="7"/>
      <c r="AOA139" s="7"/>
      <c r="AOB139" s="7"/>
      <c r="AOC139" s="7"/>
      <c r="AOD139" s="7"/>
      <c r="AOE139" s="7"/>
      <c r="AOF139" s="7"/>
      <c r="AOG139" s="7"/>
      <c r="AOH139" s="7"/>
      <c r="AOI139" s="7"/>
      <c r="AOJ139" s="7"/>
      <c r="AOK139" s="7"/>
      <c r="AOL139" s="7"/>
      <c r="AOM139" s="7"/>
      <c r="AON139" s="7"/>
      <c r="AOO139" s="7"/>
      <c r="AOP139" s="7"/>
      <c r="AOQ139" s="7"/>
      <c r="AOR139" s="7"/>
      <c r="AOS139" s="7"/>
      <c r="AOT139" s="7"/>
      <c r="AOU139" s="7"/>
      <c r="AOV139" s="7"/>
      <c r="AOW139" s="7"/>
      <c r="AOX139" s="7"/>
      <c r="AOY139" s="7"/>
      <c r="AOZ139" s="7"/>
      <c r="APA139" s="7"/>
      <c r="APB139" s="7"/>
      <c r="APC139" s="7"/>
      <c r="APD139" s="7"/>
      <c r="APE139" s="7"/>
      <c r="APF139" s="7"/>
      <c r="APG139" s="7"/>
      <c r="APH139" s="7"/>
      <c r="API139" s="7"/>
      <c r="APJ139" s="7"/>
      <c r="APK139" s="7"/>
      <c r="APL139" s="7"/>
      <c r="APM139" s="7"/>
      <c r="APN139" s="7"/>
      <c r="APO139" s="7"/>
      <c r="APP139" s="7"/>
      <c r="APQ139" s="7"/>
      <c r="APR139" s="7"/>
      <c r="APS139" s="7"/>
      <c r="APT139" s="7"/>
      <c r="APU139" s="7"/>
      <c r="APV139" s="7"/>
      <c r="APW139" s="7"/>
      <c r="APX139" s="7"/>
      <c r="APY139" s="7"/>
      <c r="APZ139" s="7"/>
      <c r="AQA139" s="7"/>
      <c r="AQB139" s="7"/>
      <c r="AQC139" s="7"/>
      <c r="AQD139" s="7"/>
      <c r="AQE139" s="7"/>
      <c r="AQF139" s="7"/>
      <c r="AQG139" s="7"/>
      <c r="AQH139" s="7"/>
      <c r="AQI139" s="7"/>
      <c r="AQJ139" s="7"/>
      <c r="AQK139" s="7"/>
      <c r="AQL139" s="7"/>
      <c r="AQM139" s="7"/>
      <c r="AQN139" s="7"/>
      <c r="AQO139" s="7"/>
      <c r="AQP139" s="7"/>
      <c r="AQQ139" s="7"/>
      <c r="AQR139" s="7"/>
      <c r="AQS139" s="7"/>
      <c r="AQT139" s="7"/>
      <c r="AQU139" s="7"/>
      <c r="AQV139" s="7"/>
      <c r="AQW139" s="7"/>
      <c r="AQX139" s="7"/>
      <c r="AQY139" s="7"/>
      <c r="AQZ139" s="7"/>
      <c r="ARA139" s="7"/>
      <c r="ARB139" s="7"/>
      <c r="ARC139" s="7"/>
      <c r="ARD139" s="7"/>
      <c r="ARE139" s="7"/>
      <c r="ARF139" s="7"/>
      <c r="ARG139" s="7"/>
      <c r="ARH139" s="7"/>
      <c r="ARI139" s="7"/>
      <c r="ARJ139" s="7"/>
      <c r="ARK139" s="7"/>
      <c r="ARL139" s="7"/>
      <c r="ARM139" s="7"/>
      <c r="ARN139" s="7"/>
      <c r="ARO139" s="7"/>
      <c r="ARP139" s="7"/>
      <c r="ARQ139" s="7"/>
      <c r="ARR139" s="7"/>
      <c r="ARS139" s="7"/>
      <c r="ART139" s="7"/>
      <c r="ARU139" s="7"/>
      <c r="ARV139" s="7"/>
      <c r="ARW139" s="7"/>
      <c r="ARX139" s="7"/>
      <c r="ARY139" s="7"/>
      <c r="ARZ139" s="7"/>
      <c r="ASA139" s="7"/>
      <c r="ASB139" s="7"/>
      <c r="ASC139" s="7"/>
      <c r="ASD139" s="7"/>
      <c r="ASE139" s="7"/>
      <c r="ASF139" s="7"/>
      <c r="ASG139" s="7"/>
      <c r="ASH139" s="7"/>
      <c r="ASI139" s="7"/>
      <c r="ASJ139" s="7"/>
      <c r="ASK139" s="7"/>
      <c r="ASL139" s="7"/>
      <c r="ASM139" s="7"/>
      <c r="ASN139" s="7"/>
      <c r="ASO139" s="7"/>
      <c r="ASP139" s="7"/>
      <c r="ASQ139" s="7"/>
      <c r="ASR139" s="7"/>
      <c r="ASS139" s="7"/>
      <c r="AST139" s="7"/>
      <c r="ASU139" s="7"/>
      <c r="ASV139" s="7"/>
      <c r="ASW139" s="7"/>
      <c r="ASX139" s="7"/>
      <c r="ASY139" s="7"/>
      <c r="ASZ139" s="7"/>
      <c r="ATA139" s="7"/>
      <c r="ATB139" s="7"/>
      <c r="ATC139" s="7"/>
      <c r="ATD139" s="7"/>
      <c r="ATE139" s="7"/>
      <c r="ATF139" s="7"/>
      <c r="ATG139" s="7"/>
      <c r="ATH139" s="7"/>
      <c r="ATI139" s="7"/>
      <c r="ATJ139" s="7"/>
      <c r="ATK139" s="7"/>
      <c r="ATL139" s="7"/>
      <c r="ATM139" s="7"/>
      <c r="ATN139" s="7"/>
      <c r="ATO139" s="7"/>
      <c r="ATP139" s="7"/>
      <c r="ATQ139" s="7"/>
      <c r="ATR139" s="7"/>
      <c r="ATS139" s="7"/>
      <c r="ATT139" s="7"/>
      <c r="ATU139" s="7"/>
      <c r="ATV139" s="7"/>
      <c r="ATW139" s="7"/>
      <c r="ATX139" s="7"/>
      <c r="ATY139" s="7"/>
      <c r="ATZ139" s="7"/>
      <c r="AUA139" s="7"/>
      <c r="AUB139" s="7"/>
      <c r="AUC139" s="7"/>
      <c r="AUD139" s="7"/>
      <c r="AUE139" s="7"/>
      <c r="AUF139" s="7"/>
      <c r="AUG139" s="7"/>
      <c r="AUH139" s="7"/>
      <c r="AUI139" s="7"/>
      <c r="AUJ139" s="7"/>
      <c r="AUK139" s="7"/>
      <c r="AUL139" s="7"/>
      <c r="AUM139" s="7"/>
      <c r="AUN139" s="7"/>
      <c r="AUO139" s="7"/>
      <c r="AUP139" s="7"/>
      <c r="AUQ139" s="7"/>
      <c r="AUR139" s="7"/>
      <c r="AUS139" s="7"/>
      <c r="AUT139" s="7"/>
      <c r="AUU139" s="7"/>
      <c r="AUV139" s="7"/>
      <c r="AUW139" s="7"/>
      <c r="AUX139" s="7"/>
      <c r="AUY139" s="7"/>
      <c r="AUZ139" s="7"/>
      <c r="AVA139" s="7"/>
      <c r="AVB139" s="7"/>
      <c r="AVC139" s="7"/>
      <c r="AVD139" s="7"/>
      <c r="AVE139" s="7"/>
      <c r="AVF139" s="7"/>
      <c r="AVG139" s="7"/>
      <c r="AVH139" s="7"/>
      <c r="AVI139" s="7"/>
      <c r="AVJ139" s="7"/>
      <c r="AVK139" s="7"/>
      <c r="AVL139" s="7"/>
      <c r="AVM139" s="7"/>
      <c r="AVN139" s="7"/>
      <c r="AVO139" s="7"/>
      <c r="AVP139" s="7"/>
      <c r="AVQ139" s="7"/>
      <c r="AVR139" s="7"/>
      <c r="AVS139" s="7"/>
      <c r="AVT139" s="7"/>
      <c r="AVU139" s="7"/>
      <c r="AVV139" s="7"/>
      <c r="AVW139" s="7"/>
      <c r="AVX139" s="7"/>
      <c r="AVY139" s="7"/>
      <c r="AVZ139" s="7"/>
      <c r="AWA139" s="7"/>
      <c r="AWB139" s="7"/>
      <c r="AWC139" s="7"/>
      <c r="AWD139" s="7"/>
      <c r="AWE139" s="7"/>
      <c r="AWF139" s="7"/>
      <c r="AWG139" s="7"/>
      <c r="AWH139" s="7"/>
      <c r="AWI139" s="7"/>
      <c r="AWJ139" s="7"/>
      <c r="AWK139" s="7"/>
      <c r="AWL139" s="7"/>
      <c r="AWM139" s="7"/>
      <c r="AWN139" s="7"/>
      <c r="AWO139" s="7"/>
      <c r="AWP139" s="7"/>
      <c r="AWQ139" s="7"/>
      <c r="AWR139" s="7"/>
      <c r="AWS139" s="7"/>
      <c r="AWT139" s="7"/>
      <c r="AWU139" s="7"/>
      <c r="AWV139" s="7"/>
      <c r="AWW139" s="7"/>
      <c r="AWX139" s="7"/>
      <c r="AWY139" s="7"/>
      <c r="AWZ139" s="7"/>
      <c r="AXA139" s="7"/>
      <c r="AXB139" s="7"/>
      <c r="AXC139" s="7"/>
      <c r="AXD139" s="7"/>
      <c r="AXE139" s="7"/>
      <c r="AXF139" s="7"/>
      <c r="AXG139" s="7"/>
      <c r="AXH139" s="7"/>
      <c r="AXI139" s="7"/>
      <c r="AXJ139" s="7"/>
      <c r="AXK139" s="7"/>
      <c r="AXL139" s="7"/>
      <c r="AXM139" s="7"/>
      <c r="AXN139" s="7"/>
      <c r="AXO139" s="7"/>
      <c r="AXP139" s="7"/>
      <c r="AXQ139" s="7"/>
      <c r="AXR139" s="7"/>
      <c r="AXS139" s="7"/>
      <c r="AXT139" s="7"/>
      <c r="AXU139" s="7"/>
      <c r="AXV139" s="7"/>
      <c r="AXW139" s="7"/>
      <c r="AXX139" s="7"/>
      <c r="AXY139" s="7"/>
      <c r="AXZ139" s="7"/>
      <c r="AYA139" s="7"/>
      <c r="AYB139" s="7"/>
      <c r="AYC139" s="7"/>
      <c r="AYD139" s="7"/>
      <c r="AYE139" s="7"/>
      <c r="AYF139" s="7"/>
      <c r="AYG139" s="7"/>
      <c r="AYH139" s="7"/>
      <c r="AYI139" s="7"/>
      <c r="AYJ139" s="7"/>
      <c r="AYK139" s="7"/>
      <c r="AYL139" s="7"/>
      <c r="AYM139" s="7"/>
      <c r="AYN139" s="7"/>
      <c r="AYO139" s="7"/>
      <c r="AYP139" s="7"/>
      <c r="AYQ139" s="7"/>
      <c r="AYR139" s="7"/>
      <c r="AYS139" s="7"/>
      <c r="AYT139" s="7"/>
      <c r="AYU139" s="7"/>
      <c r="AYV139" s="7"/>
      <c r="AYW139" s="7"/>
      <c r="AYX139" s="7"/>
      <c r="AYY139" s="7"/>
      <c r="AYZ139" s="7"/>
      <c r="AZA139" s="7"/>
      <c r="AZB139" s="7"/>
      <c r="AZC139" s="7"/>
      <c r="AZD139" s="7"/>
      <c r="AZE139" s="7"/>
      <c r="AZF139" s="7"/>
      <c r="AZG139" s="7"/>
      <c r="AZH139" s="7"/>
      <c r="AZI139" s="7"/>
      <c r="AZJ139" s="7"/>
      <c r="AZK139" s="7"/>
      <c r="AZL139" s="7"/>
      <c r="AZM139" s="7"/>
      <c r="AZN139" s="7"/>
      <c r="AZO139" s="7"/>
      <c r="AZP139" s="7"/>
      <c r="AZQ139" s="7"/>
      <c r="AZR139" s="7"/>
      <c r="AZS139" s="7"/>
      <c r="AZT139" s="7"/>
      <c r="AZU139" s="7"/>
      <c r="AZV139" s="7"/>
      <c r="AZW139" s="7"/>
      <c r="AZX139" s="7"/>
      <c r="AZY139" s="7"/>
      <c r="AZZ139" s="7"/>
      <c r="BAA139" s="7"/>
      <c r="BAB139" s="7"/>
      <c r="BAC139" s="7"/>
      <c r="BAD139" s="7"/>
      <c r="BAE139" s="7"/>
      <c r="BAF139" s="7"/>
      <c r="BAG139" s="7"/>
      <c r="BAH139" s="7"/>
      <c r="BAI139" s="7"/>
      <c r="BAJ139" s="7"/>
      <c r="BAK139" s="7"/>
      <c r="BAL139" s="7"/>
      <c r="BAM139" s="7"/>
      <c r="BAN139" s="7"/>
      <c r="BAO139" s="7"/>
      <c r="BAP139" s="7"/>
      <c r="BAQ139" s="7"/>
      <c r="BAR139" s="7"/>
      <c r="BAS139" s="7"/>
      <c r="BAT139" s="7"/>
      <c r="BAU139" s="7"/>
      <c r="BAV139" s="7"/>
      <c r="BAW139" s="7"/>
      <c r="BAX139" s="7"/>
      <c r="BAY139" s="7"/>
      <c r="BAZ139" s="7"/>
      <c r="BBA139" s="7"/>
      <c r="BBB139" s="7"/>
      <c r="BBC139" s="7"/>
      <c r="BBD139" s="7"/>
      <c r="BBE139" s="7"/>
      <c r="BBF139" s="7"/>
      <c r="BBG139" s="7"/>
      <c r="BBH139" s="7"/>
      <c r="BBI139" s="7"/>
      <c r="BBJ139" s="7"/>
      <c r="BBK139" s="7"/>
      <c r="BBL139" s="7"/>
      <c r="BBM139" s="7"/>
      <c r="BBN139" s="7"/>
      <c r="BBO139" s="7"/>
      <c r="BBP139" s="7"/>
      <c r="BBQ139" s="7"/>
      <c r="BBR139" s="7"/>
      <c r="BBS139" s="7"/>
      <c r="BBT139" s="7"/>
      <c r="BBU139" s="7"/>
      <c r="BBV139" s="7"/>
      <c r="BBW139" s="7"/>
      <c r="BBX139" s="7"/>
      <c r="BBY139" s="7"/>
      <c r="BBZ139" s="7"/>
      <c r="BCA139" s="7"/>
      <c r="BCB139" s="7"/>
      <c r="BCC139" s="7"/>
      <c r="BCD139" s="7"/>
      <c r="BCE139" s="7"/>
      <c r="BCF139" s="7"/>
      <c r="BCG139" s="7"/>
      <c r="BCH139" s="7"/>
      <c r="BCI139" s="7"/>
      <c r="BCJ139" s="7"/>
      <c r="BCK139" s="7"/>
      <c r="BCL139" s="7"/>
      <c r="BCM139" s="7"/>
      <c r="BCN139" s="7"/>
      <c r="BCO139" s="7"/>
      <c r="BCP139" s="7"/>
      <c r="BCQ139" s="7"/>
      <c r="BCR139" s="7"/>
      <c r="BCS139" s="7"/>
      <c r="BCT139" s="7"/>
      <c r="BCU139" s="7"/>
      <c r="BCV139" s="7"/>
      <c r="BCW139" s="7"/>
      <c r="BCX139" s="7"/>
      <c r="BCY139" s="7"/>
      <c r="BCZ139" s="7"/>
      <c r="BDA139" s="7"/>
      <c r="BDB139" s="7"/>
      <c r="BDC139" s="7"/>
      <c r="BDD139" s="7"/>
      <c r="BDE139" s="7"/>
      <c r="BDF139" s="7"/>
      <c r="BDG139" s="7"/>
      <c r="BDH139" s="7"/>
      <c r="BDI139" s="7"/>
      <c r="BDJ139" s="7"/>
      <c r="BDK139" s="7"/>
      <c r="BDL139" s="7"/>
      <c r="BDM139" s="7"/>
      <c r="BDN139" s="7"/>
      <c r="BDO139" s="7"/>
      <c r="BDP139" s="7"/>
      <c r="BDQ139" s="7"/>
      <c r="BDR139" s="7"/>
      <c r="BDS139" s="7"/>
      <c r="BDT139" s="7"/>
      <c r="BDU139" s="7"/>
      <c r="BDV139" s="7"/>
      <c r="BDW139" s="7"/>
      <c r="BDX139" s="7"/>
      <c r="BDY139" s="7"/>
      <c r="BDZ139" s="7"/>
      <c r="BEA139" s="7"/>
      <c r="BEB139" s="7"/>
      <c r="BEC139" s="7"/>
      <c r="BED139" s="7"/>
      <c r="BEE139" s="7"/>
      <c r="BEF139" s="7"/>
      <c r="BEG139" s="7"/>
      <c r="BEH139" s="7"/>
      <c r="BEI139" s="7"/>
      <c r="BEJ139" s="7"/>
      <c r="BEK139" s="7"/>
      <c r="BEL139" s="7"/>
      <c r="BEM139" s="7"/>
      <c r="BEN139" s="7"/>
      <c r="BEO139" s="7"/>
      <c r="BEP139" s="7"/>
      <c r="BEQ139" s="7"/>
      <c r="BER139" s="7"/>
      <c r="BES139" s="7"/>
      <c r="BET139" s="7"/>
      <c r="BEU139" s="7"/>
      <c r="BEV139" s="7"/>
      <c r="BEW139" s="7"/>
      <c r="BEX139" s="7"/>
      <c r="BEY139" s="7"/>
      <c r="BEZ139" s="7"/>
      <c r="BFA139" s="7"/>
      <c r="BFB139" s="7"/>
      <c r="BFC139" s="7"/>
      <c r="BFD139" s="7"/>
      <c r="BFE139" s="7"/>
      <c r="BFF139" s="7"/>
      <c r="BFG139" s="7"/>
      <c r="BFH139" s="7"/>
      <c r="BFI139" s="7"/>
      <c r="BFJ139" s="7"/>
      <c r="BFK139" s="7"/>
      <c r="BFL139" s="7"/>
      <c r="BFM139" s="7"/>
      <c r="BFN139" s="7"/>
      <c r="BFO139" s="7"/>
      <c r="BFP139" s="7"/>
      <c r="BFQ139" s="7"/>
      <c r="BFR139" s="7"/>
      <c r="BFS139" s="7"/>
      <c r="BFT139" s="7"/>
      <c r="BFU139" s="7"/>
      <c r="BFV139" s="7"/>
      <c r="BFW139" s="7"/>
      <c r="BFX139" s="7"/>
      <c r="BFY139" s="7"/>
      <c r="BFZ139" s="7"/>
      <c r="BGA139" s="7"/>
      <c r="BGB139" s="7"/>
      <c r="BGC139" s="7"/>
      <c r="BGD139" s="7"/>
      <c r="BGE139" s="7"/>
      <c r="BGF139" s="7"/>
      <c r="BGG139" s="7"/>
      <c r="BGH139" s="7"/>
      <c r="BGI139" s="7"/>
      <c r="BGJ139" s="7"/>
      <c r="BGK139" s="7"/>
      <c r="BGL139" s="7"/>
      <c r="BGM139" s="7"/>
      <c r="BGN139" s="7"/>
      <c r="BGO139" s="7"/>
      <c r="BGP139" s="7"/>
      <c r="BGQ139" s="7"/>
      <c r="BGR139" s="7"/>
      <c r="BGS139" s="7"/>
      <c r="BGT139" s="7"/>
      <c r="BGU139" s="7"/>
      <c r="BGV139" s="7"/>
      <c r="BGW139" s="7"/>
      <c r="BGX139" s="7"/>
      <c r="BGY139" s="7"/>
      <c r="BGZ139" s="7"/>
      <c r="BHA139" s="7"/>
      <c r="BHB139" s="7"/>
      <c r="BHC139" s="7"/>
      <c r="BHD139" s="7"/>
      <c r="BHE139" s="7"/>
      <c r="BHF139" s="7"/>
      <c r="BHG139" s="7"/>
      <c r="BHH139" s="7"/>
      <c r="BHI139" s="7"/>
      <c r="BHJ139" s="7"/>
      <c r="BHK139" s="7"/>
      <c r="BHL139" s="7"/>
      <c r="BHM139" s="7"/>
      <c r="BHN139" s="7"/>
      <c r="BHO139" s="7"/>
      <c r="BHP139" s="7"/>
      <c r="BHQ139" s="7"/>
      <c r="BHR139" s="7"/>
      <c r="BHS139" s="7"/>
      <c r="BHT139" s="7"/>
      <c r="BHU139" s="7"/>
      <c r="BHV139" s="7"/>
      <c r="BHW139" s="7"/>
      <c r="BHX139" s="7"/>
      <c r="BHY139" s="7"/>
      <c r="BHZ139" s="7"/>
      <c r="BIA139" s="7"/>
      <c r="BIB139" s="7"/>
      <c r="BIC139" s="7"/>
      <c r="BID139" s="7"/>
      <c r="BIE139" s="7"/>
      <c r="BIF139" s="7"/>
      <c r="BIG139" s="7"/>
      <c r="BIH139" s="7"/>
      <c r="BII139" s="7"/>
      <c r="BIJ139" s="7"/>
      <c r="BIK139" s="7"/>
      <c r="BIL139" s="7"/>
      <c r="BIM139" s="7"/>
      <c r="BIN139" s="7"/>
      <c r="BIO139" s="7"/>
      <c r="BIP139" s="7"/>
      <c r="BIQ139" s="7"/>
      <c r="BIR139" s="7"/>
      <c r="BIS139" s="7"/>
      <c r="BIT139" s="7"/>
      <c r="BIU139" s="7"/>
      <c r="BIV139" s="7"/>
      <c r="BIW139" s="7"/>
      <c r="BIX139" s="7"/>
      <c r="BIY139" s="7"/>
      <c r="BIZ139" s="7"/>
      <c r="BJA139" s="7"/>
      <c r="BJB139" s="7"/>
      <c r="BJC139" s="7"/>
      <c r="BJD139" s="7"/>
      <c r="BJE139" s="7"/>
      <c r="BJF139" s="7"/>
      <c r="BJG139" s="7"/>
      <c r="BJH139" s="7"/>
      <c r="BJI139" s="7"/>
      <c r="BJJ139" s="7"/>
      <c r="BJK139" s="7"/>
      <c r="BJL139" s="7"/>
      <c r="BJM139" s="7"/>
      <c r="BJN139" s="7"/>
      <c r="BJO139" s="7"/>
      <c r="BJP139" s="7"/>
      <c r="BJQ139" s="7"/>
      <c r="BJR139" s="7"/>
      <c r="BJS139" s="7"/>
      <c r="BJT139" s="7"/>
      <c r="BJU139" s="7"/>
      <c r="BJV139" s="7"/>
      <c r="BJW139" s="7"/>
      <c r="BJX139" s="7"/>
      <c r="BJY139" s="7"/>
      <c r="BJZ139" s="7"/>
      <c r="BKA139" s="7"/>
      <c r="BKB139" s="7"/>
      <c r="BKC139" s="7"/>
      <c r="BKD139" s="7"/>
      <c r="BKE139" s="7"/>
      <c r="BKF139" s="7"/>
      <c r="BKG139" s="7"/>
      <c r="BKH139" s="7"/>
      <c r="BKI139" s="7"/>
      <c r="BKJ139" s="7"/>
      <c r="BKK139" s="7"/>
      <c r="BKL139" s="7"/>
      <c r="BKM139" s="7"/>
      <c r="BKN139" s="7"/>
      <c r="BKO139" s="7"/>
      <c r="BKP139" s="7"/>
      <c r="BKQ139" s="7"/>
      <c r="BKR139" s="7"/>
      <c r="BKS139" s="7"/>
      <c r="BKT139" s="7"/>
      <c r="BKU139" s="7"/>
      <c r="BKV139" s="7"/>
      <c r="BKW139" s="7"/>
      <c r="BKX139" s="7"/>
      <c r="BKY139" s="7"/>
      <c r="BKZ139" s="7"/>
      <c r="BLA139" s="7"/>
      <c r="BLB139" s="7"/>
      <c r="BLC139" s="7"/>
      <c r="BLD139" s="7"/>
      <c r="BLE139" s="7"/>
      <c r="BLF139" s="7"/>
      <c r="BLG139" s="7"/>
      <c r="BLH139" s="7"/>
      <c r="BLI139" s="7"/>
      <c r="BLJ139" s="7"/>
      <c r="BLK139" s="7"/>
      <c r="BLL139" s="7"/>
      <c r="BLM139" s="7"/>
      <c r="BLN139" s="7"/>
      <c r="BLO139" s="7"/>
      <c r="BLP139" s="7"/>
      <c r="BLQ139" s="7"/>
      <c r="BLR139" s="7"/>
      <c r="BLS139" s="7"/>
      <c r="BLT139" s="7"/>
      <c r="BLU139" s="7"/>
      <c r="BLV139" s="7"/>
      <c r="BLW139" s="7"/>
      <c r="BLX139" s="7"/>
      <c r="BLY139" s="7"/>
      <c r="BLZ139" s="7"/>
      <c r="BMA139" s="7"/>
      <c r="BMB139" s="7"/>
      <c r="BMC139" s="7"/>
      <c r="BMD139" s="7"/>
      <c r="BME139" s="7"/>
      <c r="BMF139" s="7"/>
      <c r="BMG139" s="7"/>
      <c r="BMH139" s="7"/>
      <c r="BMI139" s="7"/>
      <c r="BMJ139" s="7"/>
      <c r="BMK139" s="7"/>
      <c r="BML139" s="7"/>
      <c r="BMM139" s="7"/>
      <c r="BMN139" s="7"/>
      <c r="BMO139" s="7"/>
      <c r="BMP139" s="7"/>
      <c r="BMQ139" s="7"/>
      <c r="BMR139" s="7"/>
      <c r="BMS139" s="7"/>
      <c r="BMT139" s="7"/>
      <c r="BMU139" s="7"/>
      <c r="BMV139" s="7"/>
      <c r="BMW139" s="7"/>
      <c r="BMX139" s="7"/>
      <c r="BMY139" s="7"/>
      <c r="BMZ139" s="7"/>
      <c r="BNA139" s="7"/>
      <c r="BNB139" s="7"/>
      <c r="BNC139" s="7"/>
      <c r="BND139" s="7"/>
      <c r="BNE139" s="7"/>
      <c r="BNF139" s="7"/>
      <c r="BNG139" s="7"/>
      <c r="BNH139" s="7"/>
      <c r="BNI139" s="7"/>
      <c r="BNJ139" s="7"/>
      <c r="BNK139" s="7"/>
      <c r="BNL139" s="7"/>
      <c r="BNM139" s="7"/>
      <c r="BNN139" s="7"/>
      <c r="BNO139" s="7"/>
      <c r="BNP139" s="7"/>
      <c r="BNQ139" s="7"/>
      <c r="BNR139" s="7"/>
      <c r="BNS139" s="7"/>
      <c r="BNT139" s="7"/>
      <c r="BNU139" s="7"/>
      <c r="BNV139" s="7"/>
      <c r="BNW139" s="7"/>
      <c r="BNX139" s="7"/>
      <c r="BNY139" s="7"/>
      <c r="BNZ139" s="7"/>
      <c r="BOA139" s="7"/>
      <c r="BOB139" s="7"/>
      <c r="BOC139" s="7"/>
      <c r="BOD139" s="7"/>
      <c r="BOE139" s="7"/>
      <c r="BOF139" s="7"/>
      <c r="BOG139" s="7"/>
      <c r="BOH139" s="7"/>
      <c r="BOI139" s="7"/>
      <c r="BOJ139" s="7"/>
      <c r="BOK139" s="7"/>
      <c r="BOL139" s="7"/>
      <c r="BOM139" s="7"/>
      <c r="BON139" s="7"/>
      <c r="BOO139" s="7"/>
      <c r="BOP139" s="7"/>
      <c r="BOQ139" s="7"/>
      <c r="BOR139" s="7"/>
      <c r="BOS139" s="7"/>
      <c r="BOT139" s="7"/>
      <c r="BOU139" s="7"/>
      <c r="BOV139" s="7"/>
      <c r="BOW139" s="7"/>
      <c r="BOX139" s="7"/>
      <c r="BOY139" s="7"/>
      <c r="BOZ139" s="7"/>
      <c r="BPA139" s="7"/>
      <c r="BPB139" s="7"/>
      <c r="BPC139" s="7"/>
      <c r="BPD139" s="7"/>
      <c r="BPE139" s="7"/>
      <c r="BPF139" s="7"/>
      <c r="BPG139" s="7"/>
      <c r="BPH139" s="7"/>
      <c r="BPI139" s="7"/>
      <c r="BPJ139" s="7"/>
      <c r="BPK139" s="7"/>
      <c r="BPL139" s="7"/>
      <c r="BPM139" s="7"/>
      <c r="BPN139" s="7"/>
      <c r="BPO139" s="7"/>
      <c r="BPP139" s="7"/>
      <c r="BPQ139" s="7"/>
      <c r="BPR139" s="7"/>
      <c r="BPS139" s="7"/>
      <c r="BPT139" s="7"/>
      <c r="BPU139" s="7"/>
      <c r="BPV139" s="7"/>
      <c r="BPW139" s="7"/>
      <c r="BPX139" s="7"/>
      <c r="BPY139" s="7"/>
      <c r="BPZ139" s="7"/>
      <c r="BQA139" s="7"/>
      <c r="BQB139" s="7"/>
      <c r="BQC139" s="7"/>
      <c r="BQD139" s="7"/>
      <c r="BQE139" s="7"/>
      <c r="BQF139" s="7"/>
      <c r="BQG139" s="7"/>
      <c r="BQH139" s="7"/>
      <c r="BQI139" s="7"/>
      <c r="BQJ139" s="7"/>
      <c r="BQK139" s="7"/>
      <c r="BQL139" s="7"/>
      <c r="BQM139" s="7"/>
      <c r="BQN139" s="7"/>
      <c r="BQO139" s="7"/>
      <c r="BQP139" s="7"/>
      <c r="BQQ139" s="7"/>
      <c r="BQR139" s="7"/>
      <c r="BQS139" s="7"/>
      <c r="BQT139" s="7"/>
      <c r="BQU139" s="7"/>
      <c r="BQV139" s="7"/>
      <c r="BQW139" s="7"/>
      <c r="BQX139" s="7"/>
      <c r="BQY139" s="7"/>
      <c r="BQZ139" s="7"/>
      <c r="BRA139" s="7"/>
      <c r="BRB139" s="7"/>
      <c r="BRC139" s="7"/>
      <c r="BRD139" s="7"/>
      <c r="BRE139" s="7"/>
      <c r="BRF139" s="7"/>
      <c r="BRG139" s="7"/>
      <c r="BRH139" s="7"/>
      <c r="BRI139" s="7"/>
      <c r="BRJ139" s="7"/>
      <c r="BRK139" s="7"/>
      <c r="BRL139" s="7"/>
      <c r="BRM139" s="7"/>
      <c r="BRN139" s="7"/>
      <c r="BRO139" s="7"/>
      <c r="BRP139" s="7"/>
      <c r="BRQ139" s="7"/>
      <c r="BRR139" s="7"/>
      <c r="BRS139" s="7"/>
      <c r="BRT139" s="7"/>
      <c r="BRU139" s="7"/>
      <c r="BRV139" s="7"/>
      <c r="BRW139" s="7"/>
      <c r="BRX139" s="7"/>
      <c r="BRY139" s="7"/>
      <c r="BRZ139" s="7"/>
      <c r="BSA139" s="7"/>
      <c r="BSB139" s="7"/>
      <c r="BSC139" s="7"/>
      <c r="BSD139" s="7"/>
      <c r="BSE139" s="7"/>
      <c r="BSF139" s="7"/>
      <c r="BSG139" s="7"/>
      <c r="BSH139" s="7"/>
      <c r="BSI139" s="7"/>
      <c r="BSJ139" s="7"/>
      <c r="BSK139" s="7"/>
      <c r="BSL139" s="7"/>
      <c r="BSM139" s="7"/>
      <c r="BSN139" s="7"/>
      <c r="BSO139" s="7"/>
      <c r="BSP139" s="7"/>
      <c r="BSQ139" s="7"/>
      <c r="BSR139" s="7"/>
      <c r="BSS139" s="7"/>
      <c r="BST139" s="7"/>
      <c r="BSU139" s="7"/>
      <c r="BSV139" s="7"/>
      <c r="BSW139" s="7"/>
      <c r="BSX139" s="7"/>
      <c r="BSY139" s="7"/>
      <c r="BSZ139" s="7"/>
      <c r="BTA139" s="7"/>
      <c r="BTB139" s="7"/>
      <c r="BTC139" s="7"/>
      <c r="BTD139" s="7"/>
      <c r="BTE139" s="7"/>
      <c r="BTF139" s="7"/>
      <c r="BTG139" s="7"/>
      <c r="BTH139" s="7"/>
      <c r="BTI139" s="7"/>
      <c r="BTJ139" s="7"/>
      <c r="BTK139" s="7"/>
      <c r="BTL139" s="7"/>
      <c r="BTM139" s="7"/>
      <c r="BTN139" s="7"/>
      <c r="BTO139" s="7"/>
      <c r="BTP139" s="7"/>
      <c r="BTQ139" s="7"/>
      <c r="BTR139" s="7"/>
      <c r="BTS139" s="7"/>
      <c r="BTT139" s="7"/>
      <c r="BTU139" s="7"/>
      <c r="BTV139" s="7"/>
      <c r="BTW139" s="7"/>
      <c r="BTX139" s="7"/>
      <c r="BTY139" s="7"/>
      <c r="BTZ139" s="7"/>
      <c r="BUA139" s="7"/>
      <c r="BUB139" s="7"/>
      <c r="BUC139" s="7"/>
      <c r="BUD139" s="7"/>
      <c r="BUE139" s="7"/>
      <c r="BUF139" s="7"/>
      <c r="BUG139" s="7"/>
      <c r="BUH139" s="7"/>
      <c r="BUI139" s="7"/>
      <c r="BUJ139" s="7"/>
      <c r="BUK139" s="7"/>
      <c r="BUL139" s="7"/>
      <c r="BUM139" s="7"/>
      <c r="BUN139" s="7"/>
      <c r="BUO139" s="7"/>
      <c r="BUP139" s="7"/>
      <c r="BUQ139" s="7"/>
      <c r="BUR139" s="7"/>
      <c r="BUS139" s="7"/>
      <c r="BUT139" s="7"/>
      <c r="BUU139" s="7"/>
      <c r="BUV139" s="7"/>
      <c r="BUW139" s="7"/>
      <c r="BUX139" s="7"/>
      <c r="BUY139" s="7"/>
      <c r="BUZ139" s="7"/>
      <c r="BVA139" s="7"/>
      <c r="BVB139" s="7"/>
      <c r="BVC139" s="7"/>
      <c r="BVD139" s="7"/>
      <c r="BVE139" s="7"/>
      <c r="BVF139" s="7"/>
      <c r="BVG139" s="7"/>
      <c r="BVH139" s="7"/>
      <c r="BVI139" s="7"/>
      <c r="BVJ139" s="7"/>
      <c r="BVK139" s="7"/>
      <c r="BVL139" s="7"/>
      <c r="BVM139" s="7"/>
      <c r="BVN139" s="7"/>
      <c r="BVO139" s="7"/>
      <c r="BVP139" s="7"/>
      <c r="BVQ139" s="7"/>
      <c r="BVR139" s="7"/>
      <c r="BVS139" s="7"/>
      <c r="BVT139" s="7"/>
      <c r="BVU139" s="7"/>
      <c r="BVV139" s="7"/>
      <c r="BVW139" s="7"/>
      <c r="BVX139" s="7"/>
      <c r="BVY139" s="7"/>
      <c r="BVZ139" s="7"/>
      <c r="BWA139" s="7"/>
      <c r="BWB139" s="7"/>
      <c r="BWC139" s="7"/>
      <c r="BWD139" s="7"/>
      <c r="BWE139" s="7"/>
      <c r="BWF139" s="7"/>
      <c r="BWG139" s="7"/>
      <c r="BWH139" s="7"/>
      <c r="BWI139" s="7"/>
      <c r="BWJ139" s="7"/>
      <c r="BWK139" s="7"/>
      <c r="BWL139" s="7"/>
      <c r="BWM139" s="7"/>
      <c r="BWN139" s="7"/>
      <c r="BWO139" s="7"/>
      <c r="BWP139" s="7"/>
      <c r="BWQ139" s="7"/>
      <c r="BWR139" s="7"/>
      <c r="BWS139" s="7"/>
      <c r="BWT139" s="7"/>
      <c r="BWU139" s="7"/>
      <c r="BWV139" s="7"/>
      <c r="BWW139" s="7"/>
      <c r="BWX139" s="7"/>
      <c r="BWY139" s="7"/>
      <c r="BWZ139" s="7"/>
      <c r="BXA139" s="7"/>
      <c r="BXB139" s="7"/>
      <c r="BXC139" s="7"/>
      <c r="BXD139" s="7"/>
      <c r="BXE139" s="7"/>
      <c r="BXF139" s="7"/>
      <c r="BXG139" s="7"/>
      <c r="BXH139" s="7"/>
      <c r="BXI139" s="7"/>
      <c r="BXJ139" s="7"/>
      <c r="BXK139" s="7"/>
      <c r="BXL139" s="7"/>
      <c r="BXM139" s="7"/>
      <c r="BXN139" s="7"/>
      <c r="BXO139" s="7"/>
      <c r="BXP139" s="7"/>
      <c r="BXQ139" s="7"/>
      <c r="BXR139" s="7"/>
      <c r="BXS139" s="7"/>
      <c r="BXT139" s="7"/>
      <c r="BXU139" s="7"/>
      <c r="BXV139" s="7"/>
      <c r="BXW139" s="7"/>
      <c r="BXX139" s="7"/>
      <c r="BXY139" s="7"/>
      <c r="BXZ139" s="7"/>
      <c r="BYA139" s="7"/>
      <c r="BYB139" s="7"/>
      <c r="BYC139" s="7"/>
      <c r="BYD139" s="7"/>
      <c r="BYE139" s="7"/>
      <c r="BYF139" s="7"/>
      <c r="BYG139" s="7"/>
      <c r="BYH139" s="7"/>
      <c r="BYI139" s="7"/>
      <c r="BYJ139" s="7"/>
      <c r="BYK139" s="7"/>
      <c r="BYL139" s="7"/>
      <c r="BYM139" s="7"/>
      <c r="BYN139" s="7"/>
      <c r="BYO139" s="7"/>
      <c r="BYP139" s="7"/>
      <c r="BYQ139" s="7"/>
      <c r="BYR139" s="7"/>
      <c r="BYS139" s="7"/>
      <c r="BYT139" s="7"/>
      <c r="BYU139" s="7"/>
      <c r="BYV139" s="7"/>
      <c r="BYW139" s="7"/>
      <c r="BYX139" s="7"/>
      <c r="BYY139" s="7"/>
      <c r="BYZ139" s="7"/>
      <c r="BZA139" s="7"/>
      <c r="BZB139" s="7"/>
      <c r="BZC139" s="7"/>
      <c r="BZD139" s="7"/>
      <c r="BZE139" s="7"/>
      <c r="BZF139" s="7"/>
      <c r="BZG139" s="7"/>
      <c r="BZH139" s="7"/>
      <c r="BZI139" s="7"/>
      <c r="BZJ139" s="7"/>
      <c r="BZK139" s="7"/>
      <c r="BZL139" s="7"/>
      <c r="BZM139" s="7"/>
      <c r="BZN139" s="7"/>
      <c r="BZO139" s="7"/>
      <c r="BZP139" s="7"/>
      <c r="BZQ139" s="7"/>
      <c r="BZR139" s="7"/>
      <c r="BZS139" s="7"/>
      <c r="BZT139" s="7"/>
      <c r="BZU139" s="7"/>
      <c r="BZV139" s="7"/>
      <c r="BZW139" s="7"/>
      <c r="BZX139" s="7"/>
      <c r="BZY139" s="7"/>
      <c r="BZZ139" s="7"/>
      <c r="CAA139" s="7"/>
      <c r="CAB139" s="7"/>
      <c r="CAC139" s="7"/>
      <c r="CAD139" s="7"/>
      <c r="CAE139" s="7"/>
      <c r="CAF139" s="7"/>
      <c r="CAG139" s="7"/>
      <c r="CAH139" s="7"/>
      <c r="CAI139" s="7"/>
      <c r="CAJ139" s="7"/>
      <c r="CAK139" s="7"/>
      <c r="CAL139" s="7"/>
      <c r="CAM139" s="7"/>
      <c r="CAN139" s="7"/>
      <c r="CAO139" s="7"/>
      <c r="CAP139" s="7"/>
      <c r="CAQ139" s="7"/>
      <c r="CAR139" s="7"/>
      <c r="CAS139" s="7"/>
      <c r="CAT139" s="7"/>
      <c r="CAU139" s="7"/>
      <c r="CAV139" s="7"/>
      <c r="CAW139" s="7"/>
      <c r="CAX139" s="7"/>
      <c r="CAY139" s="7"/>
      <c r="CAZ139" s="7"/>
      <c r="CBA139" s="7"/>
      <c r="CBB139" s="7"/>
      <c r="CBC139" s="7"/>
      <c r="CBD139" s="7"/>
      <c r="CBE139" s="7"/>
      <c r="CBF139" s="7"/>
      <c r="CBG139" s="7"/>
      <c r="CBH139" s="7"/>
      <c r="CBI139" s="7"/>
      <c r="CBJ139" s="7"/>
      <c r="CBK139" s="7"/>
      <c r="CBL139" s="7"/>
      <c r="CBM139" s="7"/>
      <c r="CBN139" s="7"/>
      <c r="CBO139" s="7"/>
      <c r="CBP139" s="7"/>
      <c r="CBQ139" s="7"/>
      <c r="CBR139" s="7"/>
      <c r="CBS139" s="7"/>
      <c r="CBT139" s="7"/>
      <c r="CBU139" s="7"/>
      <c r="CBV139" s="7"/>
      <c r="CBW139" s="7"/>
      <c r="CBX139" s="7"/>
      <c r="CBY139" s="7"/>
      <c r="CBZ139" s="7"/>
      <c r="CCA139" s="7"/>
      <c r="CCB139" s="7"/>
      <c r="CCC139" s="7"/>
      <c r="CCD139" s="7"/>
      <c r="CCE139" s="7"/>
      <c r="CCF139" s="7"/>
      <c r="CCG139" s="7"/>
      <c r="CCH139" s="7"/>
      <c r="CCI139" s="7"/>
      <c r="CCJ139" s="7"/>
      <c r="CCK139" s="7"/>
      <c r="CCL139" s="7"/>
      <c r="CCM139" s="7"/>
      <c r="CCN139" s="7"/>
      <c r="CCO139" s="7"/>
      <c r="CCP139" s="7"/>
      <c r="CCQ139" s="7"/>
      <c r="CCR139" s="7"/>
      <c r="CCS139" s="7"/>
      <c r="CCT139" s="7"/>
      <c r="CCU139" s="7"/>
      <c r="CCV139" s="7"/>
      <c r="CCW139" s="7"/>
      <c r="CCX139" s="7"/>
      <c r="CCY139" s="7"/>
      <c r="CCZ139" s="7"/>
      <c r="CDA139" s="7"/>
      <c r="CDB139" s="7"/>
      <c r="CDC139" s="7"/>
      <c r="CDD139" s="7"/>
      <c r="CDE139" s="7"/>
      <c r="CDF139" s="7"/>
      <c r="CDG139" s="7"/>
      <c r="CDH139" s="7"/>
      <c r="CDI139" s="7"/>
      <c r="CDJ139" s="7"/>
      <c r="CDK139" s="7"/>
      <c r="CDL139" s="7"/>
      <c r="CDM139" s="7"/>
      <c r="CDN139" s="7"/>
      <c r="CDO139" s="7"/>
      <c r="CDP139" s="7"/>
      <c r="CDQ139" s="7"/>
      <c r="CDR139" s="7"/>
      <c r="CDS139" s="7"/>
      <c r="CDT139" s="7"/>
      <c r="CDU139" s="7"/>
      <c r="CDV139" s="7"/>
      <c r="CDW139" s="7"/>
      <c r="CDX139" s="7"/>
      <c r="CDY139" s="7"/>
      <c r="CDZ139" s="7"/>
      <c r="CEA139" s="7"/>
      <c r="CEB139" s="7"/>
      <c r="CEC139" s="7"/>
      <c r="CED139" s="7"/>
      <c r="CEE139" s="7"/>
      <c r="CEF139" s="7"/>
      <c r="CEG139" s="7"/>
      <c r="CEH139" s="7"/>
      <c r="CEI139" s="7"/>
      <c r="CEJ139" s="7"/>
      <c r="CEK139" s="7"/>
      <c r="CEL139" s="7"/>
      <c r="CEM139" s="7"/>
      <c r="CEN139" s="7"/>
      <c r="CEO139" s="7"/>
      <c r="CEP139" s="7"/>
      <c r="CEQ139" s="7"/>
      <c r="CER139" s="7"/>
      <c r="CES139" s="7"/>
      <c r="CET139" s="7"/>
      <c r="CEU139" s="7"/>
      <c r="CEV139" s="7"/>
      <c r="CEW139" s="7"/>
      <c r="CEX139" s="7"/>
      <c r="CEY139" s="7"/>
      <c r="CEZ139" s="7"/>
      <c r="CFA139" s="7"/>
      <c r="CFB139" s="7"/>
      <c r="CFC139" s="7"/>
      <c r="CFD139" s="7"/>
      <c r="CFE139" s="7"/>
      <c r="CFF139" s="7"/>
      <c r="CFG139" s="7"/>
      <c r="CFH139" s="7"/>
      <c r="CFI139" s="7"/>
      <c r="CFJ139" s="7"/>
      <c r="CFK139" s="7"/>
      <c r="CFL139" s="7"/>
      <c r="CFM139" s="7"/>
      <c r="CFN139" s="7"/>
      <c r="CFO139" s="7"/>
      <c r="CFP139" s="7"/>
      <c r="CFQ139" s="7"/>
      <c r="CFR139" s="7"/>
      <c r="CFS139" s="7"/>
      <c r="CFT139" s="7"/>
      <c r="CFU139" s="7"/>
      <c r="CFV139" s="7"/>
      <c r="CFW139" s="7"/>
      <c r="CFX139" s="7"/>
      <c r="CFY139" s="7"/>
      <c r="CFZ139" s="7"/>
      <c r="CGA139" s="7"/>
      <c r="CGB139" s="7"/>
      <c r="CGC139" s="7"/>
      <c r="CGD139" s="7"/>
      <c r="CGE139" s="7"/>
      <c r="CGF139" s="7"/>
      <c r="CGG139" s="7"/>
      <c r="CGH139" s="7"/>
      <c r="CGI139" s="7"/>
      <c r="CGJ139" s="7"/>
      <c r="CGK139" s="7"/>
      <c r="CGL139" s="7"/>
      <c r="CGM139" s="7"/>
      <c r="CGN139" s="7"/>
      <c r="CGO139" s="7"/>
      <c r="CGP139" s="7"/>
      <c r="CGQ139" s="7"/>
      <c r="CGR139" s="7"/>
      <c r="CGS139" s="7"/>
      <c r="CGT139" s="7"/>
      <c r="CGU139" s="7"/>
      <c r="CGV139" s="7"/>
      <c r="CGW139" s="7"/>
      <c r="CGX139" s="7"/>
      <c r="CGY139" s="7"/>
      <c r="CGZ139" s="7"/>
      <c r="CHA139" s="7"/>
      <c r="CHB139" s="7"/>
      <c r="CHC139" s="7"/>
      <c r="CHD139" s="7"/>
      <c r="CHE139" s="7"/>
      <c r="CHF139" s="7"/>
      <c r="CHG139" s="7"/>
      <c r="CHH139" s="7"/>
      <c r="CHI139" s="7"/>
      <c r="CHJ139" s="7"/>
      <c r="CHK139" s="7"/>
      <c r="CHL139" s="7"/>
      <c r="CHM139" s="7"/>
      <c r="CHN139" s="7"/>
      <c r="CHO139" s="7"/>
      <c r="CHP139" s="7"/>
      <c r="CHQ139" s="7"/>
      <c r="CHR139" s="7"/>
      <c r="CHS139" s="7"/>
      <c r="CHT139" s="7"/>
      <c r="CHU139" s="7"/>
      <c r="CHV139" s="7"/>
      <c r="CHW139" s="7"/>
      <c r="CHX139" s="7"/>
      <c r="CHY139" s="7"/>
      <c r="CHZ139" s="7"/>
      <c r="CIA139" s="7"/>
      <c r="CIB139" s="7"/>
      <c r="CIC139" s="7"/>
      <c r="CID139" s="7"/>
      <c r="CIE139" s="7"/>
      <c r="CIF139" s="7"/>
      <c r="CIG139" s="7"/>
      <c r="CIH139" s="7"/>
      <c r="CII139" s="7"/>
      <c r="CIJ139" s="7"/>
      <c r="CIK139" s="7"/>
      <c r="CIL139" s="7"/>
      <c r="CIM139" s="7"/>
      <c r="CIN139" s="7"/>
      <c r="CIO139" s="7"/>
      <c r="CIP139" s="7"/>
      <c r="CIQ139" s="7"/>
      <c r="CIR139" s="7"/>
      <c r="CIS139" s="7"/>
      <c r="CIT139" s="7"/>
      <c r="CIU139" s="7"/>
      <c r="CIV139" s="7"/>
      <c r="CIW139" s="7"/>
      <c r="CIX139" s="7"/>
      <c r="CIY139" s="7"/>
      <c r="CIZ139" s="7"/>
      <c r="CJA139" s="7"/>
      <c r="CJB139" s="7"/>
      <c r="CJC139" s="7"/>
      <c r="CJD139" s="7"/>
      <c r="CJE139" s="7"/>
      <c r="CJF139" s="7"/>
      <c r="CJG139" s="7"/>
      <c r="CJH139" s="7"/>
      <c r="CJI139" s="7"/>
      <c r="CJJ139" s="7"/>
      <c r="CJK139" s="7"/>
      <c r="CJL139" s="7"/>
      <c r="CJM139" s="7"/>
      <c r="CJN139" s="7"/>
      <c r="CJO139" s="7"/>
      <c r="CJP139" s="7"/>
      <c r="CJQ139" s="7"/>
      <c r="CJR139" s="7"/>
      <c r="CJS139" s="7"/>
      <c r="CJT139" s="7"/>
      <c r="CJU139" s="7"/>
      <c r="CJV139" s="7"/>
      <c r="CJW139" s="7"/>
      <c r="CJX139" s="7"/>
      <c r="CJY139" s="7"/>
      <c r="CJZ139" s="7"/>
      <c r="CKA139" s="7"/>
      <c r="CKB139" s="7"/>
      <c r="CKC139" s="7"/>
      <c r="CKD139" s="7"/>
      <c r="CKE139" s="7"/>
      <c r="CKF139" s="7"/>
      <c r="CKG139" s="7"/>
      <c r="CKH139" s="7"/>
      <c r="CKI139" s="7"/>
      <c r="CKJ139" s="7"/>
      <c r="CKK139" s="7"/>
      <c r="CKL139" s="7"/>
      <c r="CKM139" s="7"/>
      <c r="CKN139" s="7"/>
      <c r="CKO139" s="7"/>
      <c r="CKP139" s="7"/>
      <c r="CKQ139" s="7"/>
      <c r="CKR139" s="7"/>
      <c r="CKS139" s="7"/>
      <c r="CKT139" s="7"/>
      <c r="CKU139" s="7"/>
      <c r="CKV139" s="7"/>
      <c r="CKW139" s="7"/>
      <c r="CKX139" s="7"/>
      <c r="CKY139" s="7"/>
      <c r="CKZ139" s="7"/>
      <c r="CLA139" s="7"/>
      <c r="CLB139" s="7"/>
      <c r="CLC139" s="7"/>
      <c r="CLD139" s="7"/>
      <c r="CLE139" s="7"/>
      <c r="CLF139" s="7"/>
      <c r="CLG139" s="7"/>
      <c r="CLH139" s="7"/>
      <c r="CLI139" s="7"/>
      <c r="CLJ139" s="7"/>
      <c r="CLK139" s="7"/>
      <c r="CLL139" s="7"/>
      <c r="CLM139" s="7"/>
      <c r="CLN139" s="7"/>
      <c r="CLO139" s="7"/>
      <c r="CLP139" s="7"/>
      <c r="CLQ139" s="7"/>
      <c r="CLR139" s="7"/>
      <c r="CLS139" s="7"/>
      <c r="CLT139" s="7"/>
      <c r="CLU139" s="7"/>
      <c r="CLV139" s="7"/>
      <c r="CLW139" s="7"/>
      <c r="CLX139" s="7"/>
      <c r="CLY139" s="7"/>
      <c r="CLZ139" s="7"/>
      <c r="CMA139" s="7"/>
      <c r="CMB139" s="7"/>
      <c r="CMC139" s="7"/>
      <c r="CMD139" s="7"/>
      <c r="CME139" s="7"/>
      <c r="CMF139" s="7"/>
      <c r="CMG139" s="7"/>
      <c r="CMH139" s="7"/>
      <c r="CMI139" s="7"/>
      <c r="CMJ139" s="7"/>
      <c r="CMK139" s="7"/>
      <c r="CML139" s="7"/>
      <c r="CMM139" s="7"/>
      <c r="CMN139" s="7"/>
      <c r="CMO139" s="7"/>
      <c r="CMP139" s="7"/>
      <c r="CMQ139" s="7"/>
      <c r="CMR139" s="7"/>
      <c r="CMS139" s="7"/>
      <c r="CMT139" s="7"/>
      <c r="CMU139" s="7"/>
      <c r="CMV139" s="7"/>
      <c r="CMW139" s="7"/>
      <c r="CMX139" s="7"/>
      <c r="CMY139" s="7"/>
      <c r="CMZ139" s="7"/>
      <c r="CNA139" s="7"/>
      <c r="CNB139" s="7"/>
      <c r="CNC139" s="7"/>
      <c r="CND139" s="7"/>
      <c r="CNE139" s="7"/>
      <c r="CNF139" s="7"/>
      <c r="CNG139" s="7"/>
      <c r="CNH139" s="7"/>
      <c r="CNI139" s="7"/>
      <c r="CNJ139" s="7"/>
      <c r="CNK139" s="7"/>
      <c r="CNL139" s="7"/>
      <c r="CNM139" s="7"/>
      <c r="CNN139" s="7"/>
      <c r="CNO139" s="7"/>
      <c r="CNP139" s="7"/>
      <c r="CNQ139" s="7"/>
      <c r="CNR139" s="7"/>
      <c r="CNS139" s="7"/>
      <c r="CNT139" s="7"/>
      <c r="CNU139" s="7"/>
      <c r="CNV139" s="7"/>
      <c r="CNW139" s="7"/>
      <c r="CNX139" s="7"/>
      <c r="CNY139" s="7"/>
      <c r="CNZ139" s="7"/>
      <c r="COA139" s="7"/>
      <c r="COB139" s="7"/>
      <c r="COC139" s="7"/>
      <c r="COD139" s="7"/>
      <c r="COE139" s="7"/>
      <c r="COF139" s="7"/>
      <c r="COG139" s="7"/>
      <c r="COH139" s="7"/>
      <c r="COI139" s="7"/>
      <c r="COJ139" s="7"/>
      <c r="COK139" s="7"/>
      <c r="COL139" s="7"/>
      <c r="COM139" s="7"/>
      <c r="CON139" s="7"/>
      <c r="COO139" s="7"/>
      <c r="COP139" s="7"/>
      <c r="COQ139" s="7"/>
      <c r="COR139" s="7"/>
      <c r="COS139" s="7"/>
      <c r="COT139" s="7"/>
      <c r="COU139" s="7"/>
      <c r="COV139" s="7"/>
      <c r="COW139" s="7"/>
      <c r="COX139" s="7"/>
      <c r="COY139" s="7"/>
      <c r="COZ139" s="7"/>
      <c r="CPA139" s="7"/>
      <c r="CPB139" s="7"/>
      <c r="CPC139" s="7"/>
      <c r="CPD139" s="7"/>
      <c r="CPE139" s="7"/>
      <c r="CPF139" s="7"/>
      <c r="CPG139" s="7"/>
      <c r="CPH139" s="7"/>
      <c r="CPI139" s="7"/>
      <c r="CPJ139" s="7"/>
      <c r="CPK139" s="7"/>
      <c r="CPL139" s="7"/>
      <c r="CPM139" s="7"/>
      <c r="CPN139" s="7"/>
      <c r="CPO139" s="7"/>
      <c r="CPP139" s="7"/>
      <c r="CPQ139" s="7"/>
      <c r="CPR139" s="7"/>
      <c r="CPS139" s="7"/>
      <c r="CPT139" s="7"/>
      <c r="CPU139" s="7"/>
      <c r="CPV139" s="7"/>
      <c r="CPW139" s="7"/>
      <c r="CPX139" s="7"/>
      <c r="CPY139" s="7"/>
      <c r="CPZ139" s="7"/>
      <c r="CQA139" s="7"/>
      <c r="CQB139" s="7"/>
      <c r="CQC139" s="7"/>
      <c r="CQD139" s="7"/>
      <c r="CQE139" s="7"/>
      <c r="CQF139" s="7"/>
      <c r="CQG139" s="7"/>
      <c r="CQH139" s="7"/>
      <c r="CQI139" s="7"/>
      <c r="CQJ139" s="7"/>
      <c r="CQK139" s="7"/>
      <c r="CQL139" s="7"/>
      <c r="CQM139" s="7"/>
      <c r="CQN139" s="7"/>
      <c r="CQO139" s="7"/>
      <c r="CQP139" s="7"/>
      <c r="CQQ139" s="7"/>
      <c r="CQR139" s="7"/>
      <c r="CQS139" s="7"/>
      <c r="CQT139" s="7"/>
      <c r="CQU139" s="7"/>
      <c r="CQV139" s="7"/>
      <c r="CQW139" s="7"/>
      <c r="CQX139" s="7"/>
      <c r="CQY139" s="7"/>
      <c r="CQZ139" s="7"/>
      <c r="CRA139" s="7"/>
      <c r="CRB139" s="7"/>
      <c r="CRC139" s="7"/>
      <c r="CRD139" s="7"/>
      <c r="CRE139" s="7"/>
      <c r="CRF139" s="7"/>
      <c r="CRG139" s="7"/>
      <c r="CRH139" s="7"/>
      <c r="CRI139" s="7"/>
      <c r="CRJ139" s="7"/>
      <c r="CRK139" s="7"/>
      <c r="CRL139" s="7"/>
      <c r="CRM139" s="7"/>
      <c r="CRN139" s="7"/>
      <c r="CRO139" s="7"/>
      <c r="CRP139" s="7"/>
      <c r="CRQ139" s="7"/>
      <c r="CRR139" s="7"/>
      <c r="CRS139" s="7"/>
      <c r="CRT139" s="7"/>
      <c r="CRU139" s="7"/>
      <c r="CRV139" s="7"/>
      <c r="CRW139" s="7"/>
      <c r="CRX139" s="7"/>
      <c r="CRY139" s="7"/>
      <c r="CRZ139" s="7"/>
      <c r="CSA139" s="7"/>
      <c r="CSB139" s="7"/>
      <c r="CSC139" s="7"/>
      <c r="CSD139" s="7"/>
      <c r="CSE139" s="7"/>
      <c r="CSF139" s="7"/>
      <c r="CSG139" s="7"/>
      <c r="CSH139" s="7"/>
      <c r="CSI139" s="7"/>
      <c r="CSJ139" s="7"/>
      <c r="CSK139" s="7"/>
      <c r="CSL139" s="7"/>
      <c r="CSM139" s="7"/>
      <c r="CSN139" s="7"/>
      <c r="CSO139" s="7"/>
      <c r="CSP139" s="7"/>
      <c r="CSQ139" s="7"/>
      <c r="CSR139" s="7"/>
      <c r="CSS139" s="7"/>
      <c r="CST139" s="7"/>
      <c r="CSU139" s="7"/>
      <c r="CSV139" s="7"/>
      <c r="CSW139" s="7"/>
      <c r="CSX139" s="7"/>
      <c r="CSY139" s="7"/>
      <c r="CSZ139" s="7"/>
      <c r="CTA139" s="7"/>
      <c r="CTB139" s="7"/>
      <c r="CTC139" s="7"/>
      <c r="CTD139" s="7"/>
      <c r="CTE139" s="7"/>
      <c r="CTF139" s="7"/>
      <c r="CTG139" s="7"/>
      <c r="CTH139" s="7"/>
      <c r="CTI139" s="7"/>
      <c r="CTJ139" s="7"/>
      <c r="CTK139" s="7"/>
      <c r="CTL139" s="7"/>
      <c r="CTM139" s="7"/>
      <c r="CTN139" s="7"/>
      <c r="CTO139" s="7"/>
      <c r="CTP139" s="7"/>
      <c r="CTQ139" s="7"/>
      <c r="CTR139" s="7"/>
      <c r="CTS139" s="7"/>
      <c r="CTT139" s="7"/>
      <c r="CTU139" s="7"/>
      <c r="CTV139" s="7"/>
      <c r="CTW139" s="7"/>
      <c r="CTX139" s="7"/>
      <c r="CTY139" s="7"/>
      <c r="CTZ139" s="7"/>
      <c r="CUA139" s="7"/>
      <c r="CUB139" s="7"/>
      <c r="CUC139" s="7"/>
      <c r="CUD139" s="7"/>
      <c r="CUE139" s="7"/>
      <c r="CUF139" s="7"/>
      <c r="CUG139" s="7"/>
      <c r="CUH139" s="7"/>
      <c r="CUI139" s="7"/>
      <c r="CUJ139" s="7"/>
      <c r="CUK139" s="7"/>
      <c r="CUL139" s="7"/>
      <c r="CUM139" s="7"/>
      <c r="CUN139" s="7"/>
      <c r="CUO139" s="7"/>
      <c r="CUP139" s="7"/>
      <c r="CUQ139" s="7"/>
      <c r="CUR139" s="7"/>
      <c r="CUS139" s="7"/>
      <c r="CUT139" s="7"/>
      <c r="CUU139" s="7"/>
      <c r="CUV139" s="7"/>
      <c r="CUW139" s="7"/>
      <c r="CUX139" s="7"/>
      <c r="CUY139" s="7"/>
      <c r="CUZ139" s="7"/>
      <c r="CVA139" s="7"/>
      <c r="CVB139" s="7"/>
      <c r="CVC139" s="7"/>
      <c r="CVD139" s="7"/>
      <c r="CVE139" s="7"/>
      <c r="CVF139" s="7"/>
      <c r="CVG139" s="7"/>
      <c r="CVH139" s="7"/>
      <c r="CVI139" s="7"/>
      <c r="CVJ139" s="7"/>
      <c r="CVK139" s="7"/>
      <c r="CVL139" s="7"/>
      <c r="CVM139" s="7"/>
      <c r="CVN139" s="7"/>
      <c r="CVO139" s="7"/>
      <c r="CVP139" s="7"/>
      <c r="CVQ139" s="7"/>
      <c r="CVR139" s="7"/>
      <c r="CVS139" s="7"/>
      <c r="CVT139" s="7"/>
      <c r="CVU139" s="7"/>
      <c r="CVV139" s="7"/>
      <c r="CVW139" s="7"/>
      <c r="CVX139" s="7"/>
      <c r="CVY139" s="7"/>
      <c r="CVZ139" s="7"/>
      <c r="CWA139" s="7"/>
      <c r="CWB139" s="7"/>
      <c r="CWC139" s="7"/>
      <c r="CWD139" s="7"/>
      <c r="CWE139" s="7"/>
      <c r="CWF139" s="7"/>
      <c r="CWG139" s="7"/>
      <c r="CWH139" s="7"/>
      <c r="CWI139" s="7"/>
      <c r="CWJ139" s="7"/>
      <c r="CWK139" s="7"/>
      <c r="CWL139" s="7"/>
      <c r="CWM139" s="7"/>
      <c r="CWN139" s="7"/>
      <c r="CWO139" s="7"/>
      <c r="CWP139" s="7"/>
      <c r="CWQ139" s="7"/>
      <c r="CWR139" s="7"/>
      <c r="CWS139" s="7"/>
      <c r="CWT139" s="7"/>
      <c r="CWU139" s="7"/>
      <c r="CWV139" s="7"/>
      <c r="CWW139" s="7"/>
      <c r="CWX139" s="7"/>
      <c r="CWY139" s="7"/>
      <c r="CWZ139" s="7"/>
      <c r="CXA139" s="7"/>
      <c r="CXB139" s="7"/>
      <c r="CXC139" s="7"/>
      <c r="CXD139" s="7"/>
      <c r="CXE139" s="7"/>
      <c r="CXF139" s="7"/>
      <c r="CXG139" s="7"/>
      <c r="CXH139" s="7"/>
      <c r="CXI139" s="7"/>
      <c r="CXJ139" s="7"/>
      <c r="CXK139" s="7"/>
      <c r="CXL139" s="7"/>
      <c r="CXM139" s="7"/>
      <c r="CXN139" s="7"/>
      <c r="CXO139" s="7"/>
      <c r="CXP139" s="7"/>
      <c r="CXQ139" s="7"/>
      <c r="CXR139" s="7"/>
      <c r="CXS139" s="7"/>
      <c r="CXT139" s="7"/>
      <c r="CXU139" s="7"/>
      <c r="CXV139" s="7"/>
      <c r="CXW139" s="7"/>
      <c r="CXX139" s="7"/>
      <c r="CXY139" s="7"/>
      <c r="CXZ139" s="7"/>
      <c r="CYA139" s="7"/>
      <c r="CYB139" s="7"/>
      <c r="CYC139" s="7"/>
      <c r="CYD139" s="7"/>
      <c r="CYE139" s="7"/>
      <c r="CYF139" s="7"/>
      <c r="CYG139" s="7"/>
      <c r="CYH139" s="7"/>
      <c r="CYI139" s="7"/>
      <c r="CYJ139" s="7"/>
      <c r="CYK139" s="7"/>
      <c r="CYL139" s="7"/>
      <c r="CYM139" s="7"/>
      <c r="CYN139" s="7"/>
      <c r="CYO139" s="7"/>
      <c r="CYP139" s="7"/>
      <c r="CYQ139" s="7"/>
      <c r="CYR139" s="7"/>
      <c r="CYS139" s="7"/>
      <c r="CYT139" s="7"/>
      <c r="CYU139" s="7"/>
      <c r="CYV139" s="7"/>
      <c r="CYW139" s="7"/>
      <c r="CYX139" s="7"/>
      <c r="CYY139" s="7"/>
      <c r="CYZ139" s="7"/>
      <c r="CZA139" s="7"/>
      <c r="CZB139" s="7"/>
      <c r="CZC139" s="7"/>
      <c r="CZD139" s="7"/>
      <c r="CZE139" s="7"/>
      <c r="CZF139" s="7"/>
      <c r="CZG139" s="7"/>
      <c r="CZH139" s="7"/>
      <c r="CZI139" s="7"/>
      <c r="CZJ139" s="7"/>
      <c r="CZK139" s="7"/>
      <c r="CZL139" s="7"/>
      <c r="CZM139" s="7"/>
      <c r="CZN139" s="7"/>
      <c r="CZO139" s="7"/>
      <c r="CZP139" s="7"/>
      <c r="CZQ139" s="7"/>
      <c r="CZR139" s="7"/>
      <c r="CZS139" s="7"/>
      <c r="CZT139" s="7"/>
      <c r="CZU139" s="7"/>
      <c r="CZV139" s="7"/>
      <c r="CZW139" s="7"/>
      <c r="CZX139" s="7"/>
      <c r="CZY139" s="7"/>
      <c r="CZZ139" s="7"/>
      <c r="DAA139" s="7"/>
      <c r="DAB139" s="7"/>
      <c r="DAC139" s="7"/>
      <c r="DAD139" s="7"/>
      <c r="DAE139" s="7"/>
      <c r="DAF139" s="7"/>
      <c r="DAG139" s="7"/>
      <c r="DAH139" s="7"/>
      <c r="DAI139" s="7"/>
      <c r="DAJ139" s="7"/>
      <c r="DAK139" s="7"/>
      <c r="DAL139" s="7"/>
      <c r="DAM139" s="7"/>
      <c r="DAN139" s="7"/>
      <c r="DAO139" s="7"/>
      <c r="DAP139" s="7"/>
      <c r="DAQ139" s="7"/>
      <c r="DAR139" s="7"/>
      <c r="DAS139" s="7"/>
      <c r="DAT139" s="7"/>
      <c r="DAU139" s="7"/>
      <c r="DAV139" s="7"/>
      <c r="DAW139" s="7"/>
      <c r="DAX139" s="7"/>
      <c r="DAY139" s="7"/>
      <c r="DAZ139" s="7"/>
      <c r="DBA139" s="7"/>
      <c r="DBB139" s="7"/>
      <c r="DBC139" s="7"/>
      <c r="DBD139" s="7"/>
      <c r="DBE139" s="7"/>
      <c r="DBF139" s="7"/>
      <c r="DBG139" s="7"/>
      <c r="DBH139" s="7"/>
      <c r="DBI139" s="7"/>
      <c r="DBJ139" s="7"/>
      <c r="DBK139" s="7"/>
      <c r="DBL139" s="7"/>
      <c r="DBM139" s="7"/>
      <c r="DBN139" s="7"/>
      <c r="DBO139" s="7"/>
      <c r="DBP139" s="7"/>
      <c r="DBQ139" s="7"/>
      <c r="DBR139" s="7"/>
      <c r="DBS139" s="7"/>
      <c r="DBT139" s="7"/>
      <c r="DBU139" s="7"/>
      <c r="DBV139" s="7"/>
      <c r="DBW139" s="7"/>
      <c r="DBX139" s="7"/>
      <c r="DBY139" s="7"/>
      <c r="DBZ139" s="7"/>
      <c r="DCA139" s="7"/>
      <c r="DCB139" s="7"/>
      <c r="DCC139" s="7"/>
      <c r="DCD139" s="7"/>
      <c r="DCE139" s="7"/>
      <c r="DCF139" s="7"/>
      <c r="DCG139" s="7"/>
      <c r="DCH139" s="7"/>
      <c r="DCI139" s="7"/>
      <c r="DCJ139" s="7"/>
      <c r="DCK139" s="7"/>
      <c r="DCL139" s="7"/>
      <c r="DCM139" s="7"/>
      <c r="DCN139" s="7"/>
      <c r="DCO139" s="7"/>
      <c r="DCP139" s="7"/>
      <c r="DCQ139" s="7"/>
      <c r="DCR139" s="7"/>
      <c r="DCS139" s="7"/>
      <c r="DCT139" s="7"/>
      <c r="DCU139" s="7"/>
      <c r="DCV139" s="7"/>
      <c r="DCW139" s="7"/>
      <c r="DCX139" s="7"/>
      <c r="DCY139" s="7"/>
      <c r="DCZ139" s="7"/>
      <c r="DDA139" s="7"/>
      <c r="DDB139" s="7"/>
      <c r="DDC139" s="7"/>
      <c r="DDD139" s="7"/>
      <c r="DDE139" s="7"/>
      <c r="DDF139" s="7"/>
      <c r="DDG139" s="7"/>
      <c r="DDH139" s="7"/>
      <c r="DDI139" s="7"/>
      <c r="DDJ139" s="7"/>
      <c r="DDK139" s="7"/>
      <c r="DDL139" s="7"/>
      <c r="DDM139" s="7"/>
      <c r="DDN139" s="7"/>
      <c r="DDO139" s="7"/>
      <c r="DDP139" s="7"/>
      <c r="DDQ139" s="7"/>
      <c r="DDR139" s="7"/>
      <c r="DDS139" s="7"/>
      <c r="DDT139" s="7"/>
      <c r="DDU139" s="7"/>
      <c r="DDV139" s="7"/>
      <c r="DDW139" s="7"/>
      <c r="DDX139" s="7"/>
      <c r="DDY139" s="7"/>
      <c r="DDZ139" s="7"/>
      <c r="DEA139" s="7"/>
      <c r="DEB139" s="7"/>
      <c r="DEC139" s="7"/>
      <c r="DED139" s="7"/>
      <c r="DEE139" s="7"/>
      <c r="DEF139" s="7"/>
      <c r="DEG139" s="7"/>
      <c r="DEH139" s="7"/>
      <c r="DEI139" s="7"/>
      <c r="DEJ139" s="7"/>
      <c r="DEK139" s="7"/>
      <c r="DEL139" s="7"/>
      <c r="DEM139" s="7"/>
      <c r="DEN139" s="7"/>
      <c r="DEO139" s="7"/>
      <c r="DEP139" s="7"/>
      <c r="DEQ139" s="7"/>
      <c r="DER139" s="7"/>
      <c r="DES139" s="7"/>
      <c r="DET139" s="7"/>
      <c r="DEU139" s="7"/>
      <c r="DEV139" s="7"/>
      <c r="DEW139" s="7"/>
      <c r="DEX139" s="7"/>
      <c r="DEY139" s="7"/>
      <c r="DEZ139" s="7"/>
      <c r="DFA139" s="7"/>
      <c r="DFB139" s="7"/>
      <c r="DFC139" s="7"/>
      <c r="DFD139" s="7"/>
      <c r="DFE139" s="7"/>
      <c r="DFF139" s="7"/>
      <c r="DFG139" s="7"/>
      <c r="DFH139" s="7"/>
      <c r="DFI139" s="7"/>
      <c r="DFJ139" s="7"/>
      <c r="DFK139" s="7"/>
      <c r="DFL139" s="7"/>
      <c r="DFM139" s="7"/>
      <c r="DFN139" s="7"/>
      <c r="DFO139" s="7"/>
      <c r="DFP139" s="7"/>
      <c r="DFQ139" s="7"/>
      <c r="DFR139" s="7"/>
      <c r="DFS139" s="7"/>
      <c r="DFT139" s="7"/>
      <c r="DFU139" s="7"/>
      <c r="DFV139" s="7"/>
      <c r="DFW139" s="7"/>
      <c r="DFX139" s="7"/>
      <c r="DFY139" s="7"/>
      <c r="DFZ139" s="7"/>
      <c r="DGA139" s="7"/>
      <c r="DGB139" s="7"/>
      <c r="DGC139" s="7"/>
      <c r="DGD139" s="7"/>
      <c r="DGE139" s="7"/>
      <c r="DGF139" s="7"/>
      <c r="DGG139" s="7"/>
      <c r="DGH139" s="7"/>
      <c r="DGI139" s="7"/>
      <c r="DGJ139" s="7"/>
      <c r="DGK139" s="7"/>
      <c r="DGL139" s="7"/>
      <c r="DGM139" s="7"/>
      <c r="DGN139" s="7"/>
      <c r="DGO139" s="7"/>
      <c r="DGP139" s="7"/>
      <c r="DGQ139" s="7"/>
      <c r="DGR139" s="7"/>
      <c r="DGS139" s="7"/>
      <c r="DGT139" s="7"/>
      <c r="DGU139" s="7"/>
      <c r="DGV139" s="7"/>
      <c r="DGW139" s="7"/>
      <c r="DGX139" s="7"/>
      <c r="DGY139" s="7"/>
      <c r="DGZ139" s="7"/>
      <c r="DHA139" s="7"/>
      <c r="DHB139" s="7"/>
      <c r="DHC139" s="7"/>
      <c r="DHD139" s="7"/>
      <c r="DHE139" s="7"/>
      <c r="DHF139" s="7"/>
      <c r="DHG139" s="7"/>
      <c r="DHH139" s="7"/>
      <c r="DHI139" s="7"/>
      <c r="DHJ139" s="7"/>
      <c r="DHK139" s="7"/>
      <c r="DHL139" s="7"/>
      <c r="DHM139" s="7"/>
      <c r="DHN139" s="7"/>
      <c r="DHO139" s="7"/>
      <c r="DHP139" s="7"/>
      <c r="DHQ139" s="7"/>
      <c r="DHR139" s="7"/>
      <c r="DHS139" s="7"/>
      <c r="DHT139" s="7"/>
      <c r="DHU139" s="7"/>
      <c r="DHV139" s="7"/>
      <c r="DHW139" s="7"/>
      <c r="DHX139" s="7"/>
      <c r="DHY139" s="7"/>
      <c r="DHZ139" s="7"/>
      <c r="DIA139" s="7"/>
      <c r="DIB139" s="7"/>
      <c r="DIC139" s="7"/>
      <c r="DID139" s="7"/>
      <c r="DIE139" s="7"/>
      <c r="DIF139" s="7"/>
      <c r="DIG139" s="7"/>
      <c r="DIH139" s="7"/>
      <c r="DII139" s="7"/>
      <c r="DIJ139" s="7"/>
      <c r="DIK139" s="7"/>
      <c r="DIL139" s="7"/>
      <c r="DIM139" s="7"/>
      <c r="DIN139" s="7"/>
      <c r="DIO139" s="7"/>
      <c r="DIP139" s="7"/>
      <c r="DIQ139" s="7"/>
      <c r="DIR139" s="7"/>
      <c r="DIS139" s="7"/>
      <c r="DIT139" s="7"/>
      <c r="DIU139" s="7"/>
      <c r="DIV139" s="7"/>
      <c r="DIW139" s="7"/>
      <c r="DIX139" s="7"/>
      <c r="DIY139" s="7"/>
      <c r="DIZ139" s="7"/>
      <c r="DJA139" s="7"/>
      <c r="DJB139" s="7"/>
      <c r="DJC139" s="7"/>
      <c r="DJD139" s="7"/>
      <c r="DJE139" s="7"/>
      <c r="DJF139" s="7"/>
      <c r="DJG139" s="7"/>
      <c r="DJH139" s="7"/>
      <c r="DJI139" s="7"/>
      <c r="DJJ139" s="7"/>
      <c r="DJK139" s="7"/>
      <c r="DJL139" s="7"/>
      <c r="DJM139" s="7"/>
      <c r="DJN139" s="7"/>
      <c r="DJO139" s="7"/>
      <c r="DJP139" s="7"/>
      <c r="DJQ139" s="7"/>
      <c r="DJR139" s="7"/>
      <c r="DJS139" s="7"/>
      <c r="DJT139" s="7"/>
      <c r="DJU139" s="7"/>
      <c r="DJV139" s="7"/>
      <c r="DJW139" s="7"/>
      <c r="DJX139" s="7"/>
      <c r="DJY139" s="7"/>
      <c r="DJZ139" s="7"/>
      <c r="DKA139" s="7"/>
      <c r="DKB139" s="7"/>
      <c r="DKC139" s="7"/>
      <c r="DKD139" s="7"/>
      <c r="DKE139" s="7"/>
      <c r="DKF139" s="7"/>
      <c r="DKG139" s="7"/>
      <c r="DKH139" s="7"/>
      <c r="DKI139" s="7"/>
      <c r="DKJ139" s="7"/>
      <c r="DKK139" s="7"/>
      <c r="DKL139" s="7"/>
      <c r="DKM139" s="7"/>
      <c r="DKN139" s="7"/>
      <c r="DKO139" s="7"/>
      <c r="DKP139" s="7"/>
      <c r="DKQ139" s="7"/>
      <c r="DKR139" s="7"/>
      <c r="DKS139" s="7"/>
      <c r="DKT139" s="7"/>
      <c r="DKU139" s="7"/>
      <c r="DKV139" s="7"/>
      <c r="DKW139" s="7"/>
      <c r="DKX139" s="7"/>
      <c r="DKY139" s="7"/>
      <c r="DKZ139" s="7"/>
      <c r="DLA139" s="7"/>
      <c r="DLB139" s="7"/>
      <c r="DLC139" s="7"/>
      <c r="DLD139" s="7"/>
      <c r="DLE139" s="7"/>
      <c r="DLF139" s="7"/>
      <c r="DLG139" s="7"/>
      <c r="DLH139" s="7"/>
      <c r="DLI139" s="7"/>
      <c r="DLJ139" s="7"/>
      <c r="DLK139" s="7"/>
      <c r="DLL139" s="7"/>
      <c r="DLM139" s="7"/>
      <c r="DLN139" s="7"/>
      <c r="DLO139" s="7"/>
      <c r="DLP139" s="7"/>
      <c r="DLQ139" s="7"/>
      <c r="DLR139" s="7"/>
      <c r="DLS139" s="7"/>
      <c r="DLT139" s="7"/>
      <c r="DLU139" s="7"/>
      <c r="DLV139" s="7"/>
      <c r="DLW139" s="7"/>
      <c r="DLX139" s="7"/>
      <c r="DLY139" s="7"/>
      <c r="DLZ139" s="7"/>
      <c r="DMA139" s="7"/>
      <c r="DMB139" s="7"/>
      <c r="DMC139" s="7"/>
      <c r="DMD139" s="7"/>
      <c r="DME139" s="7"/>
      <c r="DMF139" s="7"/>
      <c r="DMG139" s="7"/>
      <c r="DMH139" s="7"/>
      <c r="DMI139" s="7"/>
      <c r="DMJ139" s="7"/>
      <c r="DMK139" s="7"/>
      <c r="DML139" s="7"/>
      <c r="DMM139" s="7"/>
      <c r="DMN139" s="7"/>
      <c r="DMO139" s="7"/>
      <c r="DMP139" s="7"/>
      <c r="DMQ139" s="7"/>
      <c r="DMR139" s="7"/>
      <c r="DMS139" s="7"/>
      <c r="DMT139" s="7"/>
      <c r="DMU139" s="7"/>
      <c r="DMV139" s="7"/>
      <c r="DMW139" s="7"/>
      <c r="DMX139" s="7"/>
      <c r="DMY139" s="7"/>
      <c r="DMZ139" s="7"/>
      <c r="DNA139" s="7"/>
      <c r="DNB139" s="7"/>
      <c r="DNC139" s="7"/>
      <c r="DND139" s="7"/>
      <c r="DNE139" s="7"/>
      <c r="DNF139" s="7"/>
      <c r="DNG139" s="7"/>
      <c r="DNH139" s="7"/>
      <c r="DNI139" s="7"/>
      <c r="DNJ139" s="7"/>
      <c r="DNK139" s="7"/>
      <c r="DNL139" s="7"/>
      <c r="DNM139" s="7"/>
      <c r="DNN139" s="7"/>
      <c r="DNO139" s="7"/>
      <c r="DNP139" s="7"/>
      <c r="DNQ139" s="7"/>
      <c r="DNR139" s="7"/>
      <c r="DNS139" s="7"/>
      <c r="DNT139" s="7"/>
      <c r="DNU139" s="7"/>
      <c r="DNV139" s="7"/>
      <c r="DNW139" s="7"/>
      <c r="DNX139" s="7"/>
      <c r="DNY139" s="7"/>
      <c r="DNZ139" s="7"/>
      <c r="DOA139" s="7"/>
      <c r="DOB139" s="7"/>
      <c r="DOC139" s="7"/>
      <c r="DOD139" s="7"/>
      <c r="DOE139" s="7"/>
      <c r="DOF139" s="7"/>
      <c r="DOG139" s="7"/>
      <c r="DOH139" s="7"/>
      <c r="DOI139" s="7"/>
      <c r="DOJ139" s="7"/>
      <c r="DOK139" s="7"/>
      <c r="DOL139" s="7"/>
      <c r="DOM139" s="7"/>
      <c r="DON139" s="7"/>
      <c r="DOO139" s="7"/>
      <c r="DOP139" s="7"/>
      <c r="DOQ139" s="7"/>
      <c r="DOR139" s="7"/>
      <c r="DOS139" s="7"/>
      <c r="DOT139" s="7"/>
      <c r="DOU139" s="7"/>
      <c r="DOV139" s="7"/>
      <c r="DOW139" s="7"/>
      <c r="DOX139" s="7"/>
      <c r="DOY139" s="7"/>
      <c r="DOZ139" s="7"/>
      <c r="DPA139" s="7"/>
      <c r="DPB139" s="7"/>
      <c r="DPC139" s="7"/>
      <c r="DPD139" s="7"/>
      <c r="DPE139" s="7"/>
      <c r="DPF139" s="7"/>
      <c r="DPG139" s="7"/>
      <c r="DPH139" s="7"/>
      <c r="DPI139" s="7"/>
      <c r="DPJ139" s="7"/>
      <c r="DPK139" s="7"/>
      <c r="DPL139" s="7"/>
      <c r="DPM139" s="7"/>
      <c r="DPN139" s="7"/>
      <c r="DPO139" s="7"/>
      <c r="DPP139" s="7"/>
      <c r="DPQ139" s="7"/>
      <c r="DPR139" s="7"/>
      <c r="DPS139" s="7"/>
      <c r="DPT139" s="7"/>
      <c r="DPU139" s="7"/>
      <c r="DPV139" s="7"/>
      <c r="DPW139" s="7"/>
      <c r="DPX139" s="7"/>
      <c r="DPY139" s="7"/>
      <c r="DPZ139" s="7"/>
      <c r="DQA139" s="7"/>
      <c r="DQB139" s="7"/>
      <c r="DQC139" s="7"/>
      <c r="DQD139" s="7"/>
      <c r="DQE139" s="7"/>
      <c r="DQF139" s="7"/>
      <c r="DQG139" s="7"/>
      <c r="DQH139" s="7"/>
      <c r="DQI139" s="7"/>
      <c r="DQJ139" s="7"/>
      <c r="DQK139" s="7"/>
      <c r="DQL139" s="7"/>
      <c r="DQM139" s="7"/>
      <c r="DQN139" s="7"/>
      <c r="DQO139" s="7"/>
      <c r="DQP139" s="7"/>
      <c r="DQQ139" s="7"/>
      <c r="DQR139" s="7"/>
      <c r="DQS139" s="7"/>
      <c r="DQT139" s="7"/>
      <c r="DQU139" s="7"/>
      <c r="DQV139" s="7"/>
      <c r="DQW139" s="7"/>
      <c r="DQX139" s="7"/>
      <c r="DQY139" s="7"/>
      <c r="DQZ139" s="7"/>
      <c r="DRA139" s="7"/>
      <c r="DRB139" s="7"/>
      <c r="DRC139" s="7"/>
      <c r="DRD139" s="7"/>
      <c r="DRE139" s="7"/>
      <c r="DRF139" s="7"/>
      <c r="DRG139" s="7"/>
      <c r="DRH139" s="7"/>
      <c r="DRI139" s="7"/>
      <c r="DRJ139" s="7"/>
      <c r="DRK139" s="7"/>
      <c r="DRL139" s="7"/>
      <c r="DRM139" s="7"/>
      <c r="DRN139" s="7"/>
      <c r="DRO139" s="7"/>
      <c r="DRP139" s="7"/>
      <c r="DRQ139" s="7"/>
      <c r="DRR139" s="7"/>
      <c r="DRS139" s="7"/>
      <c r="DRT139" s="7"/>
      <c r="DRU139" s="7"/>
      <c r="DRV139" s="7"/>
      <c r="DRW139" s="7"/>
      <c r="DRX139" s="7"/>
      <c r="DRY139" s="7"/>
      <c r="DRZ139" s="7"/>
      <c r="DSA139" s="7"/>
      <c r="DSB139" s="7"/>
      <c r="DSC139" s="7"/>
      <c r="DSD139" s="7"/>
      <c r="DSE139" s="7"/>
      <c r="DSF139" s="7"/>
      <c r="DSG139" s="7"/>
      <c r="DSH139" s="7"/>
      <c r="DSI139" s="7"/>
      <c r="DSJ139" s="7"/>
      <c r="DSK139" s="7"/>
      <c r="DSL139" s="7"/>
      <c r="DSM139" s="7"/>
      <c r="DSN139" s="7"/>
      <c r="DSO139" s="7"/>
      <c r="DSP139" s="7"/>
      <c r="DSQ139" s="7"/>
      <c r="DSR139" s="7"/>
      <c r="DSS139" s="7"/>
      <c r="DST139" s="7"/>
      <c r="DSU139" s="7"/>
      <c r="DSV139" s="7"/>
      <c r="DSW139" s="7"/>
      <c r="DSX139" s="7"/>
      <c r="DSY139" s="7"/>
      <c r="DSZ139" s="7"/>
      <c r="DTA139" s="7"/>
      <c r="DTB139" s="7"/>
      <c r="DTC139" s="7"/>
      <c r="DTD139" s="7"/>
      <c r="DTE139" s="7"/>
      <c r="DTF139" s="7"/>
      <c r="DTG139" s="7"/>
      <c r="DTH139" s="7"/>
      <c r="DTI139" s="7"/>
      <c r="DTJ139" s="7"/>
      <c r="DTK139" s="7"/>
      <c r="DTL139" s="7"/>
    </row>
    <row r="140" spans="1:3236" s="7" customFormat="1" ht="46.5" x14ac:dyDescent="0.7">
      <c r="A140" s="61">
        <v>45211</v>
      </c>
      <c r="B140" s="61">
        <v>45211</v>
      </c>
      <c r="C140" s="62" t="s">
        <v>21</v>
      </c>
      <c r="D140" s="62">
        <v>14111503</v>
      </c>
      <c r="E140" s="63" t="s">
        <v>162</v>
      </c>
      <c r="F140" s="62" t="s">
        <v>28</v>
      </c>
      <c r="G140" s="64">
        <v>23</v>
      </c>
      <c r="H140" s="64">
        <f t="shared" si="8"/>
        <v>207</v>
      </c>
      <c r="I140" s="62">
        <v>24</v>
      </c>
      <c r="J140" s="62">
        <v>15</v>
      </c>
      <c r="K140" s="65">
        <v>9</v>
      </c>
      <c r="L140" s="35"/>
      <c r="M140" s="31">
        <v>100</v>
      </c>
      <c r="N140" s="32">
        <f t="shared" si="5"/>
        <v>109</v>
      </c>
      <c r="O140" s="33">
        <v>4</v>
      </c>
      <c r="P140" s="34">
        <f t="shared" si="6"/>
        <v>105</v>
      </c>
      <c r="Q140" s="10"/>
    </row>
    <row r="141" spans="1:3236" s="7" customFormat="1" ht="46.5" x14ac:dyDescent="0.7">
      <c r="A141" s="61">
        <v>45204</v>
      </c>
      <c r="B141" s="61">
        <v>45204</v>
      </c>
      <c r="C141" s="62" t="s">
        <v>21</v>
      </c>
      <c r="D141" s="62">
        <v>14111530</v>
      </c>
      <c r="E141" s="63" t="s">
        <v>163</v>
      </c>
      <c r="F141" s="62" t="s">
        <v>28</v>
      </c>
      <c r="G141" s="64">
        <v>22</v>
      </c>
      <c r="H141" s="64">
        <v>198</v>
      </c>
      <c r="I141" s="62">
        <v>60</v>
      </c>
      <c r="J141" s="62">
        <v>51</v>
      </c>
      <c r="K141" s="65">
        <v>9</v>
      </c>
      <c r="L141" s="35"/>
      <c r="M141" s="31">
        <v>300</v>
      </c>
      <c r="N141" s="32">
        <f t="shared" si="5"/>
        <v>309</v>
      </c>
      <c r="O141" s="33">
        <v>2</v>
      </c>
      <c r="P141" s="34">
        <v>658</v>
      </c>
      <c r="Q141" s="10"/>
    </row>
    <row r="142" spans="1:3236" s="7" customFormat="1" ht="46.5" x14ac:dyDescent="0.7">
      <c r="A142" s="61">
        <v>45204</v>
      </c>
      <c r="B142" s="61">
        <v>45204</v>
      </c>
      <c r="C142" s="62" t="s">
        <v>21</v>
      </c>
      <c r="D142" s="62">
        <v>14111530</v>
      </c>
      <c r="E142" s="63" t="s">
        <v>164</v>
      </c>
      <c r="F142" s="62" t="s">
        <v>28</v>
      </c>
      <c r="G142" s="64">
        <v>79</v>
      </c>
      <c r="H142" s="64">
        <f t="shared" si="8"/>
        <v>158</v>
      </c>
      <c r="I142" s="62">
        <v>24</v>
      </c>
      <c r="J142" s="62">
        <v>22</v>
      </c>
      <c r="K142" s="65">
        <v>2</v>
      </c>
      <c r="L142" s="35"/>
      <c r="M142" s="31"/>
      <c r="N142" s="32">
        <f t="shared" si="5"/>
        <v>2</v>
      </c>
      <c r="O142" s="33">
        <v>2</v>
      </c>
      <c r="P142" s="34">
        <f t="shared" si="6"/>
        <v>0</v>
      </c>
      <c r="Q142" s="10"/>
    </row>
    <row r="143" spans="1:3236" s="7" customFormat="1" ht="46.5" x14ac:dyDescent="0.7">
      <c r="A143" s="61">
        <v>45229</v>
      </c>
      <c r="B143" s="61">
        <v>45229</v>
      </c>
      <c r="C143" s="62" t="s">
        <v>21</v>
      </c>
      <c r="D143" s="62">
        <v>44111901</v>
      </c>
      <c r="E143" s="63" t="s">
        <v>165</v>
      </c>
      <c r="F143" s="62" t="s">
        <v>28</v>
      </c>
      <c r="G143" s="64" t="s">
        <v>166</v>
      </c>
      <c r="H143" s="64">
        <v>3412.56</v>
      </c>
      <c r="I143" s="62">
        <v>48</v>
      </c>
      <c r="J143" s="62">
        <v>42</v>
      </c>
      <c r="K143" s="65">
        <v>6</v>
      </c>
      <c r="L143" s="35"/>
      <c r="M143" s="31"/>
      <c r="N143" s="32"/>
      <c r="O143" s="33"/>
      <c r="P143" s="34"/>
      <c r="Q143" s="10"/>
    </row>
    <row r="144" spans="1:3236" s="7" customFormat="1" ht="46.5" x14ac:dyDescent="0.7">
      <c r="A144" s="61">
        <v>45002</v>
      </c>
      <c r="B144" s="61">
        <v>45002</v>
      </c>
      <c r="C144" s="62" t="s">
        <v>21</v>
      </c>
      <c r="D144" s="62">
        <v>14111514</v>
      </c>
      <c r="E144" s="63" t="s">
        <v>167</v>
      </c>
      <c r="F144" s="62" t="s">
        <v>28</v>
      </c>
      <c r="G144" s="64">
        <v>116.55</v>
      </c>
      <c r="H144" s="64">
        <v>700</v>
      </c>
      <c r="I144" s="62">
        <v>25</v>
      </c>
      <c r="J144" s="62">
        <v>20</v>
      </c>
      <c r="K144" s="65">
        <v>5</v>
      </c>
      <c r="L144" s="35"/>
      <c r="M144" s="31"/>
      <c r="N144" s="32">
        <f t="shared" si="5"/>
        <v>5</v>
      </c>
      <c r="O144" s="33"/>
      <c r="P144" s="34"/>
      <c r="Q144" s="10"/>
    </row>
    <row r="145" spans="1:3236" s="7" customFormat="1" ht="46.5" x14ac:dyDescent="0.7">
      <c r="A145" s="61">
        <v>44988</v>
      </c>
      <c r="B145" s="61">
        <v>44988</v>
      </c>
      <c r="C145" s="62" t="s">
        <v>21</v>
      </c>
      <c r="D145" s="62">
        <v>44121618</v>
      </c>
      <c r="E145" s="63" t="s">
        <v>168</v>
      </c>
      <c r="F145" s="62" t="s">
        <v>28</v>
      </c>
      <c r="G145" s="64">
        <v>39</v>
      </c>
      <c r="H145" s="64">
        <f t="shared" si="8"/>
        <v>1209</v>
      </c>
      <c r="I145" s="62">
        <v>58</v>
      </c>
      <c r="J145" s="62">
        <v>27</v>
      </c>
      <c r="K145" s="65">
        <v>31</v>
      </c>
      <c r="L145" s="35"/>
      <c r="M145" s="31"/>
      <c r="N145" s="32">
        <f t="shared" si="5"/>
        <v>31</v>
      </c>
      <c r="O145" s="33"/>
      <c r="P145" s="34">
        <f t="shared" si="6"/>
        <v>31</v>
      </c>
      <c r="Q145" s="10"/>
    </row>
    <row r="146" spans="1:3236" s="7" customFormat="1" ht="46.5" x14ac:dyDescent="0.7">
      <c r="A146" s="61">
        <v>45002</v>
      </c>
      <c r="B146" s="61">
        <v>45002</v>
      </c>
      <c r="C146" s="62" t="s">
        <v>21</v>
      </c>
      <c r="D146" s="62">
        <v>44121904</v>
      </c>
      <c r="E146" s="63" t="s">
        <v>169</v>
      </c>
      <c r="F146" s="62" t="s">
        <v>28</v>
      </c>
      <c r="G146" s="64">
        <v>33</v>
      </c>
      <c r="H146" s="64">
        <v>132</v>
      </c>
      <c r="I146" s="62">
        <v>4</v>
      </c>
      <c r="J146" s="62">
        <v>0</v>
      </c>
      <c r="K146" s="65">
        <v>4</v>
      </c>
      <c r="L146" s="35"/>
      <c r="M146" s="31"/>
      <c r="N146" s="32">
        <f t="shared" si="5"/>
        <v>4</v>
      </c>
      <c r="O146" s="33"/>
      <c r="P146" s="34">
        <f t="shared" si="6"/>
        <v>4</v>
      </c>
      <c r="Q146" s="10"/>
    </row>
    <row r="147" spans="1:3236" s="7" customFormat="1" ht="46.5" x14ac:dyDescent="0.7">
      <c r="A147" s="61">
        <v>44992</v>
      </c>
      <c r="B147" s="61">
        <v>45114</v>
      </c>
      <c r="C147" s="62" t="s">
        <v>21</v>
      </c>
      <c r="D147" s="62">
        <v>44121904</v>
      </c>
      <c r="E147" s="63" t="s">
        <v>170</v>
      </c>
      <c r="F147" s="62" t="s">
        <v>28</v>
      </c>
      <c r="G147" s="64">
        <v>30</v>
      </c>
      <c r="H147" s="64">
        <v>90</v>
      </c>
      <c r="I147" s="62">
        <v>4</v>
      </c>
      <c r="J147" s="62">
        <v>1</v>
      </c>
      <c r="K147" s="65">
        <v>3</v>
      </c>
      <c r="L147" s="35"/>
      <c r="M147" s="31"/>
      <c r="N147" s="32">
        <f t="shared" si="5"/>
        <v>3</v>
      </c>
      <c r="O147" s="33"/>
      <c r="P147" s="34"/>
      <c r="Q147" s="10"/>
    </row>
    <row r="148" spans="1:3236" s="7" customFormat="1" ht="46.5" x14ac:dyDescent="0.7">
      <c r="A148" s="61">
        <v>44992</v>
      </c>
      <c r="B148" s="61">
        <v>44992</v>
      </c>
      <c r="C148" s="62" t="s">
        <v>21</v>
      </c>
      <c r="D148" s="62">
        <v>44121904</v>
      </c>
      <c r="E148" s="63" t="s">
        <v>171</v>
      </c>
      <c r="F148" s="62" t="s">
        <v>28</v>
      </c>
      <c r="G148" s="64">
        <v>460.2</v>
      </c>
      <c r="H148" s="64">
        <v>1380.6</v>
      </c>
      <c r="I148" s="62">
        <v>3</v>
      </c>
      <c r="J148" s="62">
        <v>2</v>
      </c>
      <c r="K148" s="65">
        <v>1</v>
      </c>
      <c r="L148" s="35"/>
      <c r="M148" s="31"/>
      <c r="N148" s="32">
        <f t="shared" si="5"/>
        <v>1</v>
      </c>
      <c r="O148" s="33"/>
      <c r="P148" s="34">
        <f t="shared" si="6"/>
        <v>1</v>
      </c>
      <c r="Q148" s="10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  <c r="YV148"/>
      <c r="YW148"/>
      <c r="YX148"/>
      <c r="YY148"/>
      <c r="YZ148"/>
      <c r="ZA148"/>
      <c r="ZB148"/>
      <c r="ZC148"/>
      <c r="ZD148"/>
      <c r="ZE148"/>
      <c r="ZF148"/>
      <c r="ZG148"/>
      <c r="ZH148"/>
      <c r="ZI148"/>
      <c r="ZJ148"/>
      <c r="ZK148"/>
      <c r="ZL148"/>
      <c r="ZM148"/>
      <c r="ZN148"/>
      <c r="ZO148"/>
      <c r="ZP148"/>
      <c r="ZQ148"/>
      <c r="ZR148"/>
      <c r="ZS148"/>
      <c r="ZT148"/>
      <c r="ZU148"/>
      <c r="ZV148"/>
      <c r="ZW148"/>
      <c r="ZX148"/>
      <c r="ZY148"/>
      <c r="ZZ148"/>
      <c r="AAA148"/>
      <c r="AAB148"/>
      <c r="AAC148"/>
      <c r="AAD148"/>
      <c r="AAE148"/>
      <c r="AAF148"/>
      <c r="AAG148"/>
      <c r="AAH148"/>
      <c r="AAI148"/>
      <c r="AAJ148"/>
      <c r="AAK148"/>
      <c r="AAL148"/>
      <c r="AAM148"/>
      <c r="AAN148"/>
      <c r="AAO148"/>
      <c r="AAP148"/>
      <c r="AAQ148"/>
      <c r="AAR148"/>
      <c r="AAS148"/>
      <c r="AAT148"/>
      <c r="AAU148"/>
      <c r="AAV148"/>
      <c r="AAW148"/>
      <c r="AAX148"/>
      <c r="AAY148"/>
      <c r="AAZ148"/>
      <c r="ABA148"/>
      <c r="ABB148"/>
      <c r="ABC148"/>
      <c r="ABD148"/>
      <c r="ABE148"/>
      <c r="ABF148"/>
      <c r="ABG148"/>
      <c r="ABH148"/>
      <c r="ABI148"/>
      <c r="ABJ148"/>
      <c r="ABK148"/>
      <c r="ABL148"/>
      <c r="ABM148"/>
      <c r="ABN148"/>
      <c r="ABO148"/>
      <c r="ABP148"/>
      <c r="ABQ148"/>
      <c r="ABR148"/>
      <c r="ABS148"/>
      <c r="ABT148"/>
      <c r="ABU148"/>
      <c r="ABV148"/>
      <c r="ABW148"/>
      <c r="ABX148"/>
      <c r="ABY148"/>
      <c r="ABZ148"/>
      <c r="ACA148"/>
      <c r="ACB148"/>
      <c r="ACC148"/>
      <c r="ACD148"/>
      <c r="ACE148"/>
      <c r="ACF148"/>
      <c r="ACG148"/>
      <c r="ACH148"/>
      <c r="ACI148"/>
      <c r="ACJ148"/>
      <c r="ACK148"/>
      <c r="ACL148"/>
      <c r="ACM148"/>
      <c r="ACN148"/>
      <c r="ACO148"/>
      <c r="ACP148"/>
      <c r="ACQ148"/>
      <c r="ACR148"/>
      <c r="ACS148"/>
      <c r="ACT148"/>
      <c r="ACU148"/>
      <c r="ACV148"/>
      <c r="ACW148"/>
      <c r="ACX148"/>
      <c r="ACY148"/>
      <c r="ACZ148"/>
      <c r="ADA148"/>
      <c r="ADB148"/>
      <c r="ADC148"/>
      <c r="ADD148"/>
      <c r="ADE148"/>
      <c r="ADF148"/>
      <c r="ADG148"/>
      <c r="ADH148"/>
      <c r="ADI148"/>
      <c r="ADJ148"/>
      <c r="ADK148"/>
      <c r="ADL148"/>
      <c r="ADM148"/>
      <c r="ADN148"/>
      <c r="ADO148"/>
      <c r="ADP148"/>
      <c r="ADQ148"/>
      <c r="ADR148"/>
      <c r="ADS148"/>
      <c r="ADT148"/>
      <c r="ADU148"/>
      <c r="ADV148"/>
      <c r="ADW148"/>
      <c r="ADX148"/>
      <c r="ADY148"/>
      <c r="ADZ148"/>
      <c r="AEA148"/>
      <c r="AEB148"/>
      <c r="AEC148"/>
      <c r="AED148"/>
      <c r="AEE148"/>
      <c r="AEF148"/>
      <c r="AEG148"/>
      <c r="AEH148"/>
      <c r="AEI148"/>
      <c r="AEJ148"/>
      <c r="AEK148"/>
      <c r="AEL148"/>
      <c r="AEM148"/>
      <c r="AEN148"/>
      <c r="AEO148"/>
      <c r="AEP148"/>
      <c r="AEQ148"/>
      <c r="AER148"/>
      <c r="AES148"/>
      <c r="AET148"/>
      <c r="AEU148"/>
      <c r="AEV148"/>
      <c r="AEW148"/>
      <c r="AEX148"/>
      <c r="AEY148"/>
      <c r="AEZ148"/>
      <c r="AFA148"/>
      <c r="AFB148"/>
      <c r="AFC148"/>
      <c r="AFD148"/>
      <c r="AFE148"/>
      <c r="AFF148"/>
      <c r="AFG148"/>
      <c r="AFH148"/>
      <c r="AFI148"/>
      <c r="AFJ148"/>
      <c r="AFK148"/>
      <c r="AFL148"/>
      <c r="AFM148"/>
      <c r="AFN148"/>
      <c r="AFO148"/>
      <c r="AFP148"/>
      <c r="AFQ148"/>
      <c r="AFR148"/>
      <c r="AFS148"/>
      <c r="AFT148"/>
      <c r="AFU148"/>
      <c r="AFV148"/>
      <c r="AFW148"/>
      <c r="AFX148"/>
      <c r="AFY148"/>
      <c r="AFZ148"/>
      <c r="AGA148"/>
      <c r="AGB148"/>
      <c r="AGC148"/>
      <c r="AGD148"/>
      <c r="AGE148"/>
      <c r="AGF148"/>
      <c r="AGG148"/>
      <c r="AGH148"/>
      <c r="AGI148"/>
      <c r="AGJ148"/>
      <c r="AGK148"/>
      <c r="AGL148"/>
      <c r="AGM148"/>
      <c r="AGN148"/>
      <c r="AGO148"/>
      <c r="AGP148"/>
      <c r="AGQ148"/>
      <c r="AGR148"/>
      <c r="AGS148"/>
      <c r="AGT148"/>
      <c r="AGU148"/>
      <c r="AGV148"/>
      <c r="AGW148"/>
      <c r="AGX148"/>
      <c r="AGY148"/>
      <c r="AGZ148"/>
      <c r="AHA148"/>
      <c r="AHB148"/>
      <c r="AHC148"/>
      <c r="AHD148"/>
      <c r="AHE148"/>
      <c r="AHF148"/>
      <c r="AHG148"/>
      <c r="AHH148"/>
      <c r="AHI148"/>
      <c r="AHJ148"/>
      <c r="AHK148"/>
      <c r="AHL148"/>
      <c r="AHM148"/>
      <c r="AHN148"/>
      <c r="AHO148"/>
      <c r="AHP148"/>
      <c r="AHQ148"/>
      <c r="AHR148"/>
      <c r="AHS148"/>
      <c r="AHT148"/>
      <c r="AHU148"/>
      <c r="AHV148"/>
      <c r="AHW148"/>
      <c r="AHX148"/>
      <c r="AHY148"/>
      <c r="AHZ148"/>
      <c r="AIA148"/>
      <c r="AIB148"/>
      <c r="AIC148"/>
      <c r="AID148"/>
      <c r="AIE148"/>
      <c r="AIF148"/>
      <c r="AIG148"/>
      <c r="AIH148"/>
      <c r="AII148"/>
      <c r="AIJ148"/>
      <c r="AIK148"/>
      <c r="AIL148"/>
      <c r="AIM148"/>
      <c r="AIN148"/>
      <c r="AIO148"/>
      <c r="AIP148"/>
      <c r="AIQ148"/>
      <c r="AIR148"/>
      <c r="AIS148"/>
      <c r="AIT148"/>
      <c r="AIU148"/>
      <c r="AIV148"/>
      <c r="AIW148"/>
      <c r="AIX148"/>
      <c r="AIY148"/>
      <c r="AIZ148"/>
      <c r="AJA148"/>
      <c r="AJB148"/>
      <c r="AJC148"/>
      <c r="AJD148"/>
      <c r="AJE148"/>
      <c r="AJF148"/>
      <c r="AJG148"/>
      <c r="AJH148"/>
      <c r="AJI148"/>
      <c r="AJJ148"/>
      <c r="AJK148"/>
      <c r="AJL148"/>
      <c r="AJM148"/>
      <c r="AJN148"/>
      <c r="AJO148"/>
      <c r="AJP148"/>
      <c r="AJQ148"/>
      <c r="AJR148"/>
      <c r="AJS148"/>
      <c r="AJT148"/>
      <c r="AJU148"/>
      <c r="AJV148"/>
      <c r="AJW148"/>
      <c r="AJX148"/>
      <c r="AJY148"/>
      <c r="AJZ148"/>
      <c r="AKA148"/>
      <c r="AKB148"/>
      <c r="AKC148"/>
      <c r="AKD148"/>
      <c r="AKE148"/>
      <c r="AKF148"/>
      <c r="AKG148"/>
      <c r="AKH148"/>
      <c r="AKI148"/>
      <c r="AKJ148"/>
      <c r="AKK148"/>
      <c r="AKL148"/>
      <c r="AKM148"/>
      <c r="AKN148"/>
      <c r="AKO148"/>
      <c r="AKP148"/>
      <c r="AKQ148"/>
      <c r="AKR148"/>
      <c r="AKS148"/>
      <c r="AKT148"/>
      <c r="AKU148"/>
      <c r="AKV148"/>
      <c r="AKW148"/>
      <c r="AKX148"/>
      <c r="AKY148"/>
      <c r="AKZ148"/>
      <c r="ALA148"/>
      <c r="ALB148"/>
      <c r="ALC148"/>
      <c r="ALD148"/>
      <c r="ALE148"/>
      <c r="ALF148"/>
      <c r="ALG148"/>
      <c r="ALH148"/>
      <c r="ALI148"/>
      <c r="ALJ148"/>
      <c r="ALK148"/>
      <c r="ALL148"/>
      <c r="ALM148"/>
      <c r="ALN148"/>
      <c r="ALO148"/>
      <c r="ALP148"/>
      <c r="ALQ148"/>
      <c r="ALR148"/>
      <c r="ALS148"/>
      <c r="ALT148"/>
      <c r="ALU148"/>
      <c r="ALV148"/>
      <c r="ALW148"/>
      <c r="ALX148"/>
      <c r="ALY148"/>
      <c r="ALZ148"/>
      <c r="AMA148"/>
      <c r="AMB148"/>
      <c r="AMC148"/>
      <c r="AMD148"/>
      <c r="AME148"/>
      <c r="AMF148"/>
      <c r="AMG148"/>
      <c r="AMH148"/>
      <c r="AMI148"/>
      <c r="AMJ148"/>
      <c r="AMK148"/>
      <c r="AML148"/>
      <c r="AMM148"/>
      <c r="AMN148"/>
      <c r="AMO148"/>
      <c r="AMP148"/>
      <c r="AMQ148"/>
      <c r="AMR148"/>
      <c r="AMS148"/>
      <c r="AMT148"/>
      <c r="AMU148"/>
      <c r="AMV148"/>
      <c r="AMW148"/>
      <c r="AMX148"/>
      <c r="AMY148"/>
      <c r="AMZ148"/>
      <c r="ANA148"/>
      <c r="ANB148"/>
      <c r="ANC148"/>
      <c r="AND148"/>
      <c r="ANE148"/>
      <c r="ANF148"/>
      <c r="ANG148"/>
      <c r="ANH148"/>
      <c r="ANI148"/>
      <c r="ANJ148"/>
      <c r="ANK148"/>
      <c r="ANL148"/>
      <c r="ANM148"/>
      <c r="ANN148"/>
      <c r="ANO148"/>
      <c r="ANP148"/>
      <c r="ANQ148"/>
      <c r="ANR148"/>
      <c r="ANS148"/>
      <c r="ANT148"/>
      <c r="ANU148"/>
      <c r="ANV148"/>
      <c r="ANW148"/>
      <c r="ANX148"/>
      <c r="ANY148"/>
      <c r="ANZ148"/>
      <c r="AOA148"/>
      <c r="AOB148"/>
      <c r="AOC148"/>
      <c r="AOD148"/>
      <c r="AOE148"/>
      <c r="AOF148"/>
      <c r="AOG148"/>
      <c r="AOH148"/>
      <c r="AOI148"/>
      <c r="AOJ148"/>
      <c r="AOK148"/>
      <c r="AOL148"/>
      <c r="AOM148"/>
      <c r="AON148"/>
      <c r="AOO148"/>
      <c r="AOP148"/>
      <c r="AOQ148"/>
      <c r="AOR148"/>
      <c r="AOS148"/>
      <c r="AOT148"/>
      <c r="AOU148"/>
      <c r="AOV148"/>
      <c r="AOW148"/>
      <c r="AOX148"/>
      <c r="AOY148"/>
      <c r="AOZ148"/>
      <c r="APA148"/>
      <c r="APB148"/>
      <c r="APC148"/>
      <c r="APD148"/>
      <c r="APE148"/>
      <c r="APF148"/>
      <c r="APG148"/>
      <c r="APH148"/>
      <c r="API148"/>
      <c r="APJ148"/>
      <c r="APK148"/>
      <c r="APL148"/>
      <c r="APM148"/>
      <c r="APN148"/>
      <c r="APO148"/>
      <c r="APP148"/>
      <c r="APQ148"/>
      <c r="APR148"/>
      <c r="APS148"/>
      <c r="APT148"/>
      <c r="APU148"/>
      <c r="APV148"/>
      <c r="APW148"/>
      <c r="APX148"/>
      <c r="APY148"/>
      <c r="APZ148"/>
      <c r="AQA148"/>
      <c r="AQB148"/>
      <c r="AQC148"/>
      <c r="AQD148"/>
      <c r="AQE148"/>
      <c r="AQF148"/>
      <c r="AQG148"/>
      <c r="AQH148"/>
      <c r="AQI148"/>
      <c r="AQJ148"/>
      <c r="AQK148"/>
      <c r="AQL148"/>
      <c r="AQM148"/>
      <c r="AQN148"/>
      <c r="AQO148"/>
      <c r="AQP148"/>
      <c r="AQQ148"/>
      <c r="AQR148"/>
      <c r="AQS148"/>
      <c r="AQT148"/>
      <c r="AQU148"/>
      <c r="AQV148"/>
      <c r="AQW148"/>
      <c r="AQX148"/>
      <c r="AQY148"/>
      <c r="AQZ148"/>
      <c r="ARA148"/>
      <c r="ARB148"/>
      <c r="ARC148"/>
      <c r="ARD148"/>
      <c r="ARE148"/>
      <c r="ARF148"/>
      <c r="ARG148"/>
      <c r="ARH148"/>
      <c r="ARI148"/>
      <c r="ARJ148"/>
      <c r="ARK148"/>
      <c r="ARL148"/>
      <c r="ARM148"/>
      <c r="ARN148"/>
      <c r="ARO148"/>
      <c r="ARP148"/>
      <c r="ARQ148"/>
      <c r="ARR148"/>
      <c r="ARS148"/>
      <c r="ART148"/>
      <c r="ARU148"/>
      <c r="ARV148"/>
      <c r="ARW148"/>
      <c r="ARX148"/>
      <c r="ARY148"/>
      <c r="ARZ148"/>
      <c r="ASA148"/>
      <c r="ASB148"/>
      <c r="ASC148"/>
      <c r="ASD148"/>
      <c r="ASE148"/>
      <c r="ASF148"/>
      <c r="ASG148"/>
      <c r="ASH148"/>
      <c r="ASI148"/>
      <c r="ASJ148"/>
      <c r="ASK148"/>
      <c r="ASL148"/>
      <c r="ASM148"/>
      <c r="ASN148"/>
      <c r="ASO148"/>
      <c r="ASP148"/>
      <c r="ASQ148"/>
      <c r="ASR148"/>
      <c r="ASS148"/>
      <c r="AST148"/>
      <c r="ASU148"/>
      <c r="ASV148"/>
      <c r="ASW148"/>
      <c r="ASX148"/>
      <c r="ASY148"/>
      <c r="ASZ148"/>
      <c r="ATA148"/>
      <c r="ATB148"/>
      <c r="ATC148"/>
      <c r="ATD148"/>
      <c r="ATE148"/>
      <c r="ATF148"/>
      <c r="ATG148"/>
      <c r="ATH148"/>
      <c r="ATI148"/>
      <c r="ATJ148"/>
      <c r="ATK148"/>
      <c r="ATL148"/>
      <c r="ATM148"/>
      <c r="ATN148"/>
      <c r="ATO148"/>
      <c r="ATP148"/>
      <c r="ATQ148"/>
      <c r="ATR148"/>
      <c r="ATS148"/>
      <c r="ATT148"/>
      <c r="ATU148"/>
      <c r="ATV148"/>
      <c r="ATW148"/>
      <c r="ATX148"/>
      <c r="ATY148"/>
      <c r="ATZ148"/>
      <c r="AUA148"/>
      <c r="AUB148"/>
      <c r="AUC148"/>
      <c r="AUD148"/>
      <c r="AUE148"/>
      <c r="AUF148"/>
      <c r="AUG148"/>
      <c r="AUH148"/>
      <c r="AUI148"/>
      <c r="AUJ148"/>
      <c r="AUK148"/>
      <c r="AUL148"/>
      <c r="AUM148"/>
      <c r="AUN148"/>
      <c r="AUO148"/>
      <c r="AUP148"/>
      <c r="AUQ148"/>
      <c r="AUR148"/>
      <c r="AUS148"/>
      <c r="AUT148"/>
      <c r="AUU148"/>
      <c r="AUV148"/>
      <c r="AUW148"/>
      <c r="AUX148"/>
      <c r="AUY148"/>
      <c r="AUZ148"/>
      <c r="AVA148"/>
      <c r="AVB148"/>
      <c r="AVC148"/>
      <c r="AVD148"/>
      <c r="AVE148"/>
      <c r="AVF148"/>
      <c r="AVG148"/>
      <c r="AVH148"/>
      <c r="AVI148"/>
      <c r="AVJ148"/>
      <c r="AVK148"/>
      <c r="AVL148"/>
      <c r="AVM148"/>
      <c r="AVN148"/>
      <c r="AVO148"/>
      <c r="AVP148"/>
      <c r="AVQ148"/>
      <c r="AVR148"/>
      <c r="AVS148"/>
      <c r="AVT148"/>
      <c r="AVU148"/>
      <c r="AVV148"/>
      <c r="AVW148"/>
      <c r="AVX148"/>
      <c r="AVY148"/>
      <c r="AVZ148"/>
      <c r="AWA148"/>
      <c r="AWB148"/>
      <c r="AWC148"/>
      <c r="AWD148"/>
      <c r="AWE148"/>
      <c r="AWF148"/>
      <c r="AWG148"/>
      <c r="AWH148"/>
      <c r="AWI148"/>
      <c r="AWJ148"/>
      <c r="AWK148"/>
      <c r="AWL148"/>
      <c r="AWM148"/>
      <c r="AWN148"/>
      <c r="AWO148"/>
      <c r="AWP148"/>
      <c r="AWQ148"/>
      <c r="AWR148"/>
      <c r="AWS148"/>
      <c r="AWT148"/>
      <c r="AWU148"/>
      <c r="AWV148"/>
      <c r="AWW148"/>
      <c r="AWX148"/>
      <c r="AWY148"/>
      <c r="AWZ148"/>
      <c r="AXA148"/>
      <c r="AXB148"/>
      <c r="AXC148"/>
      <c r="AXD148"/>
      <c r="AXE148"/>
      <c r="AXF148"/>
      <c r="AXG148"/>
      <c r="AXH148"/>
      <c r="AXI148"/>
      <c r="AXJ148"/>
      <c r="AXK148"/>
      <c r="AXL148"/>
      <c r="AXM148"/>
      <c r="AXN148"/>
      <c r="AXO148"/>
      <c r="AXP148"/>
      <c r="AXQ148"/>
      <c r="AXR148"/>
      <c r="AXS148"/>
      <c r="AXT148"/>
      <c r="AXU148"/>
      <c r="AXV148"/>
      <c r="AXW148"/>
      <c r="AXX148"/>
      <c r="AXY148"/>
      <c r="AXZ148"/>
      <c r="AYA148"/>
      <c r="AYB148"/>
      <c r="AYC148"/>
      <c r="AYD148"/>
      <c r="AYE148"/>
      <c r="AYF148"/>
      <c r="AYG148"/>
      <c r="AYH148"/>
      <c r="AYI148"/>
      <c r="AYJ148"/>
      <c r="AYK148"/>
      <c r="AYL148"/>
      <c r="AYM148"/>
      <c r="AYN148"/>
      <c r="AYO148"/>
      <c r="AYP148"/>
      <c r="AYQ148"/>
      <c r="AYR148"/>
      <c r="AYS148"/>
      <c r="AYT148"/>
      <c r="AYU148"/>
      <c r="AYV148"/>
      <c r="AYW148"/>
      <c r="AYX148"/>
      <c r="AYY148"/>
      <c r="AYZ148"/>
      <c r="AZA148"/>
      <c r="AZB148"/>
      <c r="AZC148"/>
      <c r="AZD148"/>
      <c r="AZE148"/>
      <c r="AZF148"/>
      <c r="AZG148"/>
      <c r="AZH148"/>
      <c r="AZI148"/>
      <c r="AZJ148"/>
      <c r="AZK148"/>
      <c r="AZL148"/>
      <c r="AZM148"/>
      <c r="AZN148"/>
      <c r="AZO148"/>
      <c r="AZP148"/>
      <c r="AZQ148"/>
      <c r="AZR148"/>
      <c r="AZS148"/>
      <c r="AZT148"/>
      <c r="AZU148"/>
      <c r="AZV148"/>
      <c r="AZW148"/>
      <c r="AZX148"/>
      <c r="AZY148"/>
      <c r="AZZ148"/>
      <c r="BAA148"/>
      <c r="BAB148"/>
      <c r="BAC148"/>
      <c r="BAD148"/>
      <c r="BAE148"/>
      <c r="BAF148"/>
      <c r="BAG148"/>
      <c r="BAH148"/>
      <c r="BAI148"/>
      <c r="BAJ148"/>
      <c r="BAK148"/>
      <c r="BAL148"/>
      <c r="BAM148"/>
      <c r="BAN148"/>
      <c r="BAO148"/>
      <c r="BAP148"/>
      <c r="BAQ148"/>
      <c r="BAR148"/>
      <c r="BAS148"/>
      <c r="BAT148"/>
      <c r="BAU148"/>
      <c r="BAV148"/>
      <c r="BAW148"/>
      <c r="BAX148"/>
      <c r="BAY148"/>
      <c r="BAZ148"/>
      <c r="BBA148"/>
      <c r="BBB148"/>
      <c r="BBC148"/>
      <c r="BBD148"/>
      <c r="BBE148"/>
      <c r="BBF148"/>
      <c r="BBG148"/>
      <c r="BBH148"/>
      <c r="BBI148"/>
      <c r="BBJ148"/>
      <c r="BBK148"/>
      <c r="BBL148"/>
      <c r="BBM148"/>
      <c r="BBN148"/>
      <c r="BBO148"/>
      <c r="BBP148"/>
      <c r="BBQ148"/>
      <c r="BBR148"/>
      <c r="BBS148"/>
      <c r="BBT148"/>
      <c r="BBU148"/>
      <c r="BBV148"/>
      <c r="BBW148"/>
      <c r="BBX148"/>
      <c r="BBY148"/>
      <c r="BBZ148"/>
      <c r="BCA148"/>
      <c r="BCB148"/>
      <c r="BCC148"/>
      <c r="BCD148"/>
      <c r="BCE148"/>
      <c r="BCF148"/>
      <c r="BCG148"/>
      <c r="BCH148"/>
      <c r="BCI148"/>
      <c r="BCJ148"/>
      <c r="BCK148"/>
      <c r="BCL148"/>
      <c r="BCM148"/>
      <c r="BCN148"/>
      <c r="BCO148"/>
      <c r="BCP148"/>
      <c r="BCQ148"/>
      <c r="BCR148"/>
      <c r="BCS148"/>
      <c r="BCT148"/>
      <c r="BCU148"/>
      <c r="BCV148"/>
      <c r="BCW148"/>
      <c r="BCX148"/>
      <c r="BCY148"/>
      <c r="BCZ148"/>
      <c r="BDA148"/>
      <c r="BDB148"/>
      <c r="BDC148"/>
      <c r="BDD148"/>
      <c r="BDE148"/>
      <c r="BDF148"/>
      <c r="BDG148"/>
      <c r="BDH148"/>
      <c r="BDI148"/>
      <c r="BDJ148"/>
      <c r="BDK148"/>
      <c r="BDL148"/>
      <c r="BDM148"/>
      <c r="BDN148"/>
      <c r="BDO148"/>
      <c r="BDP148"/>
      <c r="BDQ148"/>
      <c r="BDR148"/>
      <c r="BDS148"/>
      <c r="BDT148"/>
      <c r="BDU148"/>
      <c r="BDV148"/>
      <c r="BDW148"/>
      <c r="BDX148"/>
      <c r="BDY148"/>
      <c r="BDZ148"/>
      <c r="BEA148"/>
      <c r="BEB148"/>
      <c r="BEC148"/>
      <c r="BED148"/>
      <c r="BEE148"/>
      <c r="BEF148"/>
      <c r="BEG148"/>
      <c r="BEH148"/>
      <c r="BEI148"/>
      <c r="BEJ148"/>
      <c r="BEK148"/>
      <c r="BEL148"/>
      <c r="BEM148"/>
      <c r="BEN148"/>
      <c r="BEO148"/>
      <c r="BEP148"/>
      <c r="BEQ148"/>
      <c r="BER148"/>
      <c r="BES148"/>
      <c r="BET148"/>
      <c r="BEU148"/>
      <c r="BEV148"/>
      <c r="BEW148"/>
      <c r="BEX148"/>
      <c r="BEY148"/>
      <c r="BEZ148"/>
      <c r="BFA148"/>
      <c r="BFB148"/>
      <c r="BFC148"/>
      <c r="BFD148"/>
      <c r="BFE148"/>
      <c r="BFF148"/>
      <c r="BFG148"/>
      <c r="BFH148"/>
      <c r="BFI148"/>
      <c r="BFJ148"/>
      <c r="BFK148"/>
      <c r="BFL148"/>
      <c r="BFM148"/>
      <c r="BFN148"/>
      <c r="BFO148"/>
      <c r="BFP148"/>
      <c r="BFQ148"/>
      <c r="BFR148"/>
      <c r="BFS148"/>
      <c r="BFT148"/>
      <c r="BFU148"/>
      <c r="BFV148"/>
      <c r="BFW148"/>
      <c r="BFX148"/>
      <c r="BFY148"/>
      <c r="BFZ148"/>
      <c r="BGA148"/>
      <c r="BGB148"/>
      <c r="BGC148"/>
      <c r="BGD148"/>
      <c r="BGE148"/>
      <c r="BGF148"/>
      <c r="BGG148"/>
      <c r="BGH148"/>
      <c r="BGI148"/>
      <c r="BGJ148"/>
      <c r="BGK148"/>
      <c r="BGL148"/>
      <c r="BGM148"/>
      <c r="BGN148"/>
      <c r="BGO148"/>
      <c r="BGP148"/>
      <c r="BGQ148"/>
      <c r="BGR148"/>
      <c r="BGS148"/>
      <c r="BGT148"/>
      <c r="BGU148"/>
      <c r="BGV148"/>
      <c r="BGW148"/>
      <c r="BGX148"/>
      <c r="BGY148"/>
      <c r="BGZ148"/>
      <c r="BHA148"/>
      <c r="BHB148"/>
      <c r="BHC148"/>
      <c r="BHD148"/>
      <c r="BHE148"/>
      <c r="BHF148"/>
      <c r="BHG148"/>
      <c r="BHH148"/>
      <c r="BHI148"/>
      <c r="BHJ148"/>
      <c r="BHK148"/>
      <c r="BHL148"/>
      <c r="BHM148"/>
      <c r="BHN148"/>
      <c r="BHO148"/>
      <c r="BHP148"/>
      <c r="BHQ148"/>
      <c r="BHR148"/>
      <c r="BHS148"/>
      <c r="BHT148"/>
      <c r="BHU148"/>
      <c r="BHV148"/>
      <c r="BHW148"/>
      <c r="BHX148"/>
      <c r="BHY148"/>
      <c r="BHZ148"/>
      <c r="BIA148"/>
      <c r="BIB148"/>
      <c r="BIC148"/>
      <c r="BID148"/>
      <c r="BIE148"/>
      <c r="BIF148"/>
      <c r="BIG148"/>
      <c r="BIH148"/>
      <c r="BII148"/>
      <c r="BIJ148"/>
      <c r="BIK148"/>
      <c r="BIL148"/>
      <c r="BIM148"/>
      <c r="BIN148"/>
      <c r="BIO148"/>
      <c r="BIP148"/>
      <c r="BIQ148"/>
      <c r="BIR148"/>
      <c r="BIS148"/>
      <c r="BIT148"/>
      <c r="BIU148"/>
      <c r="BIV148"/>
      <c r="BIW148"/>
      <c r="BIX148"/>
      <c r="BIY148"/>
      <c r="BIZ148"/>
      <c r="BJA148"/>
      <c r="BJB148"/>
      <c r="BJC148"/>
      <c r="BJD148"/>
      <c r="BJE148"/>
      <c r="BJF148"/>
      <c r="BJG148"/>
      <c r="BJH148"/>
      <c r="BJI148"/>
      <c r="BJJ148"/>
      <c r="BJK148"/>
      <c r="BJL148"/>
      <c r="BJM148"/>
      <c r="BJN148"/>
      <c r="BJO148"/>
      <c r="BJP148"/>
      <c r="BJQ148"/>
      <c r="BJR148"/>
      <c r="BJS148"/>
      <c r="BJT148"/>
      <c r="BJU148"/>
      <c r="BJV148"/>
      <c r="BJW148"/>
      <c r="BJX148"/>
      <c r="BJY148"/>
      <c r="BJZ148"/>
      <c r="BKA148"/>
      <c r="BKB148"/>
      <c r="BKC148"/>
      <c r="BKD148"/>
      <c r="BKE148"/>
      <c r="BKF148"/>
      <c r="BKG148"/>
      <c r="BKH148"/>
      <c r="BKI148"/>
      <c r="BKJ148"/>
      <c r="BKK148"/>
      <c r="BKL148"/>
      <c r="BKM148"/>
      <c r="BKN148"/>
      <c r="BKO148"/>
      <c r="BKP148"/>
      <c r="BKQ148"/>
      <c r="BKR148"/>
      <c r="BKS148"/>
      <c r="BKT148"/>
      <c r="BKU148"/>
      <c r="BKV148"/>
      <c r="BKW148"/>
      <c r="BKX148"/>
      <c r="BKY148"/>
      <c r="BKZ148"/>
      <c r="BLA148"/>
      <c r="BLB148"/>
      <c r="BLC148"/>
      <c r="BLD148"/>
      <c r="BLE148"/>
      <c r="BLF148"/>
      <c r="BLG148"/>
      <c r="BLH148"/>
      <c r="BLI148"/>
      <c r="BLJ148"/>
      <c r="BLK148"/>
      <c r="BLL148"/>
      <c r="BLM148"/>
      <c r="BLN148"/>
      <c r="BLO148"/>
      <c r="BLP148"/>
      <c r="BLQ148"/>
      <c r="BLR148"/>
      <c r="BLS148"/>
      <c r="BLT148"/>
      <c r="BLU148"/>
      <c r="BLV148"/>
      <c r="BLW148"/>
      <c r="BLX148"/>
      <c r="BLY148"/>
      <c r="BLZ148"/>
      <c r="BMA148"/>
      <c r="BMB148"/>
      <c r="BMC148"/>
      <c r="BMD148"/>
      <c r="BME148"/>
      <c r="BMF148"/>
      <c r="BMG148"/>
      <c r="BMH148"/>
      <c r="BMI148"/>
      <c r="BMJ148"/>
      <c r="BMK148"/>
      <c r="BML148"/>
      <c r="BMM148"/>
      <c r="BMN148"/>
      <c r="BMO148"/>
      <c r="BMP148"/>
      <c r="BMQ148"/>
      <c r="BMR148"/>
      <c r="BMS148"/>
      <c r="BMT148"/>
      <c r="BMU148"/>
      <c r="BMV148"/>
      <c r="BMW148"/>
      <c r="BMX148"/>
      <c r="BMY148"/>
      <c r="BMZ148"/>
      <c r="BNA148"/>
      <c r="BNB148"/>
      <c r="BNC148"/>
      <c r="BND148"/>
      <c r="BNE148"/>
      <c r="BNF148"/>
      <c r="BNG148"/>
      <c r="BNH148"/>
      <c r="BNI148"/>
      <c r="BNJ148"/>
      <c r="BNK148"/>
      <c r="BNL148"/>
      <c r="BNM148"/>
      <c r="BNN148"/>
      <c r="BNO148"/>
      <c r="BNP148"/>
      <c r="BNQ148"/>
      <c r="BNR148"/>
      <c r="BNS148"/>
      <c r="BNT148"/>
      <c r="BNU148"/>
      <c r="BNV148"/>
      <c r="BNW148"/>
      <c r="BNX148"/>
      <c r="BNY148"/>
      <c r="BNZ148"/>
      <c r="BOA148"/>
      <c r="BOB148"/>
      <c r="BOC148"/>
      <c r="BOD148"/>
      <c r="BOE148"/>
      <c r="BOF148"/>
      <c r="BOG148"/>
      <c r="BOH148"/>
      <c r="BOI148"/>
      <c r="BOJ148"/>
      <c r="BOK148"/>
      <c r="BOL148"/>
      <c r="BOM148"/>
      <c r="BON148"/>
      <c r="BOO148"/>
      <c r="BOP148"/>
      <c r="BOQ148"/>
      <c r="BOR148"/>
      <c r="BOS148"/>
      <c r="BOT148"/>
      <c r="BOU148"/>
      <c r="BOV148"/>
      <c r="BOW148"/>
      <c r="BOX148"/>
      <c r="BOY148"/>
      <c r="BOZ148"/>
      <c r="BPA148"/>
      <c r="BPB148"/>
      <c r="BPC148"/>
      <c r="BPD148"/>
      <c r="BPE148"/>
      <c r="BPF148"/>
      <c r="BPG148"/>
      <c r="BPH148"/>
      <c r="BPI148"/>
      <c r="BPJ148"/>
      <c r="BPK148"/>
      <c r="BPL148"/>
      <c r="BPM148"/>
      <c r="BPN148"/>
      <c r="BPO148"/>
      <c r="BPP148"/>
      <c r="BPQ148"/>
      <c r="BPR148"/>
      <c r="BPS148"/>
      <c r="BPT148"/>
      <c r="BPU148"/>
      <c r="BPV148"/>
      <c r="BPW148"/>
      <c r="BPX148"/>
      <c r="BPY148"/>
      <c r="BPZ148"/>
      <c r="BQA148"/>
      <c r="BQB148"/>
      <c r="BQC148"/>
      <c r="BQD148"/>
      <c r="BQE148"/>
      <c r="BQF148"/>
      <c r="BQG148"/>
      <c r="BQH148"/>
      <c r="BQI148"/>
      <c r="BQJ148"/>
      <c r="BQK148"/>
      <c r="BQL148"/>
      <c r="BQM148"/>
      <c r="BQN148"/>
      <c r="BQO148"/>
      <c r="BQP148"/>
      <c r="BQQ148"/>
      <c r="BQR148"/>
      <c r="BQS148"/>
      <c r="BQT148"/>
      <c r="BQU148"/>
      <c r="BQV148"/>
      <c r="BQW148"/>
      <c r="BQX148"/>
      <c r="BQY148"/>
      <c r="BQZ148"/>
      <c r="BRA148"/>
      <c r="BRB148"/>
      <c r="BRC148"/>
      <c r="BRD148"/>
      <c r="BRE148"/>
      <c r="BRF148"/>
      <c r="BRG148"/>
      <c r="BRH148"/>
      <c r="BRI148"/>
      <c r="BRJ148"/>
      <c r="BRK148"/>
      <c r="BRL148"/>
      <c r="BRM148"/>
      <c r="BRN148"/>
      <c r="BRO148"/>
      <c r="BRP148"/>
      <c r="BRQ148"/>
      <c r="BRR148"/>
      <c r="BRS148"/>
      <c r="BRT148"/>
      <c r="BRU148"/>
      <c r="BRV148"/>
      <c r="BRW148"/>
      <c r="BRX148"/>
      <c r="BRY148"/>
      <c r="BRZ148"/>
      <c r="BSA148"/>
      <c r="BSB148"/>
      <c r="BSC148"/>
      <c r="BSD148"/>
      <c r="BSE148"/>
      <c r="BSF148"/>
      <c r="BSG148"/>
      <c r="BSH148"/>
      <c r="BSI148"/>
      <c r="BSJ148"/>
      <c r="BSK148"/>
      <c r="BSL148"/>
      <c r="BSM148"/>
      <c r="BSN148"/>
      <c r="BSO148"/>
      <c r="BSP148"/>
      <c r="BSQ148"/>
      <c r="BSR148"/>
      <c r="BSS148"/>
      <c r="BST148"/>
      <c r="BSU148"/>
      <c r="BSV148"/>
      <c r="BSW148"/>
      <c r="BSX148"/>
      <c r="BSY148"/>
      <c r="BSZ148"/>
      <c r="BTA148"/>
      <c r="BTB148"/>
      <c r="BTC148"/>
      <c r="BTD148"/>
      <c r="BTE148"/>
      <c r="BTF148"/>
      <c r="BTG148"/>
      <c r="BTH148"/>
      <c r="BTI148"/>
      <c r="BTJ148"/>
      <c r="BTK148"/>
      <c r="BTL148"/>
      <c r="BTM148"/>
      <c r="BTN148"/>
      <c r="BTO148"/>
      <c r="BTP148"/>
      <c r="BTQ148"/>
      <c r="BTR148"/>
      <c r="BTS148"/>
      <c r="BTT148"/>
      <c r="BTU148"/>
      <c r="BTV148"/>
      <c r="BTW148"/>
      <c r="BTX148"/>
      <c r="BTY148"/>
      <c r="BTZ148"/>
      <c r="BUA148"/>
      <c r="BUB148"/>
      <c r="BUC148"/>
      <c r="BUD148"/>
      <c r="BUE148"/>
      <c r="BUF148"/>
      <c r="BUG148"/>
      <c r="BUH148"/>
      <c r="BUI148"/>
      <c r="BUJ148"/>
      <c r="BUK148"/>
      <c r="BUL148"/>
      <c r="BUM148"/>
      <c r="BUN148"/>
      <c r="BUO148"/>
      <c r="BUP148"/>
      <c r="BUQ148"/>
      <c r="BUR148"/>
      <c r="BUS148"/>
      <c r="BUT148"/>
      <c r="BUU148"/>
      <c r="BUV148"/>
      <c r="BUW148"/>
      <c r="BUX148"/>
      <c r="BUY148"/>
      <c r="BUZ148"/>
      <c r="BVA148"/>
      <c r="BVB148"/>
      <c r="BVC148"/>
      <c r="BVD148"/>
      <c r="BVE148"/>
      <c r="BVF148"/>
      <c r="BVG148"/>
      <c r="BVH148"/>
      <c r="BVI148"/>
      <c r="BVJ148"/>
      <c r="BVK148"/>
      <c r="BVL148"/>
      <c r="BVM148"/>
      <c r="BVN148"/>
      <c r="BVO148"/>
      <c r="BVP148"/>
      <c r="BVQ148"/>
      <c r="BVR148"/>
      <c r="BVS148"/>
      <c r="BVT148"/>
      <c r="BVU148"/>
      <c r="BVV148"/>
      <c r="BVW148"/>
      <c r="BVX148"/>
      <c r="BVY148"/>
      <c r="BVZ148"/>
      <c r="BWA148"/>
      <c r="BWB148"/>
      <c r="BWC148"/>
      <c r="BWD148"/>
      <c r="BWE148"/>
      <c r="BWF148"/>
      <c r="BWG148"/>
      <c r="BWH148"/>
      <c r="BWI148"/>
      <c r="BWJ148"/>
      <c r="BWK148"/>
      <c r="BWL148"/>
      <c r="BWM148"/>
      <c r="BWN148"/>
      <c r="BWO148"/>
      <c r="BWP148"/>
      <c r="BWQ148"/>
      <c r="BWR148"/>
      <c r="BWS148"/>
      <c r="BWT148"/>
      <c r="BWU148"/>
      <c r="BWV148"/>
      <c r="BWW148"/>
      <c r="BWX148"/>
      <c r="BWY148"/>
      <c r="BWZ148"/>
      <c r="BXA148"/>
      <c r="BXB148"/>
      <c r="BXC148"/>
      <c r="BXD148"/>
      <c r="BXE148"/>
      <c r="BXF148"/>
      <c r="BXG148"/>
      <c r="BXH148"/>
      <c r="BXI148"/>
      <c r="BXJ148"/>
      <c r="BXK148"/>
      <c r="BXL148"/>
      <c r="BXM148"/>
      <c r="BXN148"/>
      <c r="BXO148"/>
      <c r="BXP148"/>
      <c r="BXQ148"/>
      <c r="BXR148"/>
      <c r="BXS148"/>
      <c r="BXT148"/>
      <c r="BXU148"/>
      <c r="BXV148"/>
      <c r="BXW148"/>
      <c r="BXX148"/>
      <c r="BXY148"/>
      <c r="BXZ148"/>
      <c r="BYA148"/>
      <c r="BYB148"/>
      <c r="BYC148"/>
      <c r="BYD148"/>
      <c r="BYE148"/>
      <c r="BYF148"/>
      <c r="BYG148"/>
      <c r="BYH148"/>
      <c r="BYI148"/>
      <c r="BYJ148"/>
      <c r="BYK148"/>
      <c r="BYL148"/>
      <c r="BYM148"/>
      <c r="BYN148"/>
      <c r="BYO148"/>
      <c r="BYP148"/>
      <c r="BYQ148"/>
      <c r="BYR148"/>
      <c r="BYS148"/>
      <c r="BYT148"/>
      <c r="BYU148"/>
      <c r="BYV148"/>
      <c r="BYW148"/>
      <c r="BYX148"/>
      <c r="BYY148"/>
      <c r="BYZ148"/>
      <c r="BZA148"/>
      <c r="BZB148"/>
      <c r="BZC148"/>
      <c r="BZD148"/>
      <c r="BZE148"/>
      <c r="BZF148"/>
      <c r="BZG148"/>
      <c r="BZH148"/>
      <c r="BZI148"/>
      <c r="BZJ148"/>
      <c r="BZK148"/>
      <c r="BZL148"/>
      <c r="BZM148"/>
      <c r="BZN148"/>
      <c r="BZO148"/>
      <c r="BZP148"/>
      <c r="BZQ148"/>
      <c r="BZR148"/>
      <c r="BZS148"/>
      <c r="BZT148"/>
      <c r="BZU148"/>
      <c r="BZV148"/>
      <c r="BZW148"/>
      <c r="BZX148"/>
      <c r="BZY148"/>
      <c r="BZZ148"/>
      <c r="CAA148"/>
      <c r="CAB148"/>
      <c r="CAC148"/>
      <c r="CAD148"/>
      <c r="CAE148"/>
      <c r="CAF148"/>
      <c r="CAG148"/>
      <c r="CAH148"/>
      <c r="CAI148"/>
      <c r="CAJ148"/>
      <c r="CAK148"/>
      <c r="CAL148"/>
      <c r="CAM148"/>
      <c r="CAN148"/>
      <c r="CAO148"/>
      <c r="CAP148"/>
      <c r="CAQ148"/>
      <c r="CAR148"/>
      <c r="CAS148"/>
      <c r="CAT148"/>
      <c r="CAU148"/>
      <c r="CAV148"/>
      <c r="CAW148"/>
      <c r="CAX148"/>
      <c r="CAY148"/>
      <c r="CAZ148"/>
      <c r="CBA148"/>
      <c r="CBB148"/>
      <c r="CBC148"/>
      <c r="CBD148"/>
      <c r="CBE148"/>
      <c r="CBF148"/>
      <c r="CBG148"/>
      <c r="CBH148"/>
      <c r="CBI148"/>
      <c r="CBJ148"/>
      <c r="CBK148"/>
      <c r="CBL148"/>
      <c r="CBM148"/>
      <c r="CBN148"/>
      <c r="CBO148"/>
      <c r="CBP148"/>
      <c r="CBQ148"/>
      <c r="CBR148"/>
      <c r="CBS148"/>
      <c r="CBT148"/>
      <c r="CBU148"/>
      <c r="CBV148"/>
      <c r="CBW148"/>
      <c r="CBX148"/>
      <c r="CBY148"/>
      <c r="CBZ148"/>
      <c r="CCA148"/>
      <c r="CCB148"/>
      <c r="CCC148"/>
      <c r="CCD148"/>
      <c r="CCE148"/>
      <c r="CCF148"/>
      <c r="CCG148"/>
      <c r="CCH148"/>
      <c r="CCI148"/>
      <c r="CCJ148"/>
      <c r="CCK148"/>
      <c r="CCL148"/>
      <c r="CCM148"/>
      <c r="CCN148"/>
      <c r="CCO148"/>
      <c r="CCP148"/>
      <c r="CCQ148"/>
      <c r="CCR148"/>
      <c r="CCS148"/>
      <c r="CCT148"/>
      <c r="CCU148"/>
      <c r="CCV148"/>
      <c r="CCW148"/>
      <c r="CCX148"/>
      <c r="CCY148"/>
      <c r="CCZ148"/>
      <c r="CDA148"/>
      <c r="CDB148"/>
      <c r="CDC148"/>
      <c r="CDD148"/>
      <c r="CDE148"/>
      <c r="CDF148"/>
      <c r="CDG148"/>
      <c r="CDH148"/>
      <c r="CDI148"/>
      <c r="CDJ148"/>
      <c r="CDK148"/>
      <c r="CDL148"/>
      <c r="CDM148"/>
      <c r="CDN148"/>
      <c r="CDO148"/>
      <c r="CDP148"/>
      <c r="CDQ148"/>
      <c r="CDR148"/>
      <c r="CDS148"/>
      <c r="CDT148"/>
      <c r="CDU148"/>
      <c r="CDV148"/>
      <c r="CDW148"/>
      <c r="CDX148"/>
      <c r="CDY148"/>
      <c r="CDZ148"/>
      <c r="CEA148"/>
      <c r="CEB148"/>
      <c r="CEC148"/>
      <c r="CED148"/>
      <c r="CEE148"/>
      <c r="CEF148"/>
      <c r="CEG148"/>
      <c r="CEH148"/>
      <c r="CEI148"/>
      <c r="CEJ148"/>
      <c r="CEK148"/>
      <c r="CEL148"/>
      <c r="CEM148"/>
      <c r="CEN148"/>
      <c r="CEO148"/>
      <c r="CEP148"/>
      <c r="CEQ148"/>
      <c r="CER148"/>
      <c r="CES148"/>
      <c r="CET148"/>
      <c r="CEU148"/>
      <c r="CEV148"/>
      <c r="CEW148"/>
      <c r="CEX148"/>
      <c r="CEY148"/>
      <c r="CEZ148"/>
      <c r="CFA148"/>
      <c r="CFB148"/>
      <c r="CFC148"/>
      <c r="CFD148"/>
      <c r="CFE148"/>
      <c r="CFF148"/>
      <c r="CFG148"/>
      <c r="CFH148"/>
      <c r="CFI148"/>
      <c r="CFJ148"/>
      <c r="CFK148"/>
      <c r="CFL148"/>
      <c r="CFM148"/>
      <c r="CFN148"/>
      <c r="CFO148"/>
      <c r="CFP148"/>
      <c r="CFQ148"/>
      <c r="CFR148"/>
      <c r="CFS148"/>
      <c r="CFT148"/>
      <c r="CFU148"/>
      <c r="CFV148"/>
      <c r="CFW148"/>
      <c r="CFX148"/>
      <c r="CFY148"/>
      <c r="CFZ148"/>
      <c r="CGA148"/>
      <c r="CGB148"/>
      <c r="CGC148"/>
      <c r="CGD148"/>
      <c r="CGE148"/>
      <c r="CGF148"/>
      <c r="CGG148"/>
      <c r="CGH148"/>
      <c r="CGI148"/>
      <c r="CGJ148"/>
      <c r="CGK148"/>
      <c r="CGL148"/>
      <c r="CGM148"/>
      <c r="CGN148"/>
      <c r="CGO148"/>
      <c r="CGP148"/>
      <c r="CGQ148"/>
      <c r="CGR148"/>
      <c r="CGS148"/>
      <c r="CGT148"/>
      <c r="CGU148"/>
      <c r="CGV148"/>
      <c r="CGW148"/>
      <c r="CGX148"/>
      <c r="CGY148"/>
      <c r="CGZ148"/>
      <c r="CHA148"/>
      <c r="CHB148"/>
      <c r="CHC148"/>
      <c r="CHD148"/>
      <c r="CHE148"/>
      <c r="CHF148"/>
      <c r="CHG148"/>
      <c r="CHH148"/>
      <c r="CHI148"/>
      <c r="CHJ148"/>
      <c r="CHK148"/>
      <c r="CHL148"/>
      <c r="CHM148"/>
      <c r="CHN148"/>
      <c r="CHO148"/>
      <c r="CHP148"/>
      <c r="CHQ148"/>
      <c r="CHR148"/>
      <c r="CHS148"/>
      <c r="CHT148"/>
      <c r="CHU148"/>
      <c r="CHV148"/>
      <c r="CHW148"/>
      <c r="CHX148"/>
      <c r="CHY148"/>
      <c r="CHZ148"/>
      <c r="CIA148"/>
      <c r="CIB148"/>
      <c r="CIC148"/>
      <c r="CID148"/>
      <c r="CIE148"/>
      <c r="CIF148"/>
      <c r="CIG148"/>
      <c r="CIH148"/>
      <c r="CII148"/>
      <c r="CIJ148"/>
      <c r="CIK148"/>
      <c r="CIL148"/>
      <c r="CIM148"/>
      <c r="CIN148"/>
      <c r="CIO148"/>
      <c r="CIP148"/>
      <c r="CIQ148"/>
      <c r="CIR148"/>
      <c r="CIS148"/>
      <c r="CIT148"/>
      <c r="CIU148"/>
      <c r="CIV148"/>
      <c r="CIW148"/>
      <c r="CIX148"/>
      <c r="CIY148"/>
      <c r="CIZ148"/>
      <c r="CJA148"/>
      <c r="CJB148"/>
      <c r="CJC148"/>
      <c r="CJD148"/>
      <c r="CJE148"/>
      <c r="CJF148"/>
      <c r="CJG148"/>
      <c r="CJH148"/>
      <c r="CJI148"/>
      <c r="CJJ148"/>
      <c r="CJK148"/>
      <c r="CJL148"/>
      <c r="CJM148"/>
      <c r="CJN148"/>
      <c r="CJO148"/>
      <c r="CJP148"/>
      <c r="CJQ148"/>
      <c r="CJR148"/>
      <c r="CJS148"/>
      <c r="CJT148"/>
      <c r="CJU148"/>
      <c r="CJV148"/>
      <c r="CJW148"/>
      <c r="CJX148"/>
      <c r="CJY148"/>
      <c r="CJZ148"/>
      <c r="CKA148"/>
      <c r="CKB148"/>
      <c r="CKC148"/>
      <c r="CKD148"/>
      <c r="CKE148"/>
      <c r="CKF148"/>
      <c r="CKG148"/>
      <c r="CKH148"/>
      <c r="CKI148"/>
      <c r="CKJ148"/>
      <c r="CKK148"/>
      <c r="CKL148"/>
      <c r="CKM148"/>
      <c r="CKN148"/>
      <c r="CKO148"/>
      <c r="CKP148"/>
      <c r="CKQ148"/>
      <c r="CKR148"/>
      <c r="CKS148"/>
      <c r="CKT148"/>
      <c r="CKU148"/>
      <c r="CKV148"/>
      <c r="CKW148"/>
      <c r="CKX148"/>
      <c r="CKY148"/>
      <c r="CKZ148"/>
      <c r="CLA148"/>
      <c r="CLB148"/>
      <c r="CLC148"/>
      <c r="CLD148"/>
      <c r="CLE148"/>
      <c r="CLF148"/>
      <c r="CLG148"/>
      <c r="CLH148"/>
      <c r="CLI148"/>
      <c r="CLJ148"/>
      <c r="CLK148"/>
      <c r="CLL148"/>
      <c r="CLM148"/>
      <c r="CLN148"/>
      <c r="CLO148"/>
      <c r="CLP148"/>
      <c r="CLQ148"/>
      <c r="CLR148"/>
      <c r="CLS148"/>
      <c r="CLT148"/>
      <c r="CLU148"/>
      <c r="CLV148"/>
      <c r="CLW148"/>
      <c r="CLX148"/>
      <c r="CLY148"/>
      <c r="CLZ148"/>
      <c r="CMA148"/>
      <c r="CMB148"/>
      <c r="CMC148"/>
      <c r="CMD148"/>
      <c r="CME148"/>
      <c r="CMF148"/>
      <c r="CMG148"/>
      <c r="CMH148"/>
      <c r="CMI148"/>
      <c r="CMJ148"/>
      <c r="CMK148"/>
      <c r="CML148"/>
      <c r="CMM148"/>
      <c r="CMN148"/>
      <c r="CMO148"/>
      <c r="CMP148"/>
      <c r="CMQ148"/>
      <c r="CMR148"/>
      <c r="CMS148"/>
      <c r="CMT148"/>
      <c r="CMU148"/>
      <c r="CMV148"/>
      <c r="CMW148"/>
      <c r="CMX148"/>
      <c r="CMY148"/>
      <c r="CMZ148"/>
      <c r="CNA148"/>
      <c r="CNB148"/>
      <c r="CNC148"/>
      <c r="CND148"/>
      <c r="CNE148"/>
      <c r="CNF148"/>
      <c r="CNG148"/>
      <c r="CNH148"/>
      <c r="CNI148"/>
      <c r="CNJ148"/>
      <c r="CNK148"/>
      <c r="CNL148"/>
      <c r="CNM148"/>
      <c r="CNN148"/>
      <c r="CNO148"/>
      <c r="CNP148"/>
      <c r="CNQ148"/>
      <c r="CNR148"/>
      <c r="CNS148"/>
      <c r="CNT148"/>
      <c r="CNU148"/>
      <c r="CNV148"/>
      <c r="CNW148"/>
      <c r="CNX148"/>
      <c r="CNY148"/>
      <c r="CNZ148"/>
      <c r="COA148"/>
      <c r="COB148"/>
      <c r="COC148"/>
      <c r="COD148"/>
      <c r="COE148"/>
      <c r="COF148"/>
      <c r="COG148"/>
      <c r="COH148"/>
      <c r="COI148"/>
      <c r="COJ148"/>
      <c r="COK148"/>
      <c r="COL148"/>
      <c r="COM148"/>
      <c r="CON148"/>
      <c r="COO148"/>
      <c r="COP148"/>
      <c r="COQ148"/>
      <c r="COR148"/>
      <c r="COS148"/>
      <c r="COT148"/>
      <c r="COU148"/>
      <c r="COV148"/>
      <c r="COW148"/>
      <c r="COX148"/>
      <c r="COY148"/>
      <c r="COZ148"/>
      <c r="CPA148"/>
      <c r="CPB148"/>
      <c r="CPC148"/>
      <c r="CPD148"/>
      <c r="CPE148"/>
      <c r="CPF148"/>
      <c r="CPG148"/>
      <c r="CPH148"/>
      <c r="CPI148"/>
      <c r="CPJ148"/>
      <c r="CPK148"/>
      <c r="CPL148"/>
      <c r="CPM148"/>
      <c r="CPN148"/>
      <c r="CPO148"/>
      <c r="CPP148"/>
      <c r="CPQ148"/>
      <c r="CPR148"/>
      <c r="CPS148"/>
      <c r="CPT148"/>
      <c r="CPU148"/>
      <c r="CPV148"/>
      <c r="CPW148"/>
      <c r="CPX148"/>
      <c r="CPY148"/>
      <c r="CPZ148"/>
      <c r="CQA148"/>
      <c r="CQB148"/>
      <c r="CQC148"/>
      <c r="CQD148"/>
      <c r="CQE148"/>
      <c r="CQF148"/>
      <c r="CQG148"/>
      <c r="CQH148"/>
      <c r="CQI148"/>
      <c r="CQJ148"/>
      <c r="CQK148"/>
      <c r="CQL148"/>
      <c r="CQM148"/>
      <c r="CQN148"/>
      <c r="CQO148"/>
      <c r="CQP148"/>
      <c r="CQQ148"/>
      <c r="CQR148"/>
      <c r="CQS148"/>
      <c r="CQT148"/>
      <c r="CQU148"/>
      <c r="CQV148"/>
      <c r="CQW148"/>
      <c r="CQX148"/>
      <c r="CQY148"/>
      <c r="CQZ148"/>
      <c r="CRA148"/>
      <c r="CRB148"/>
      <c r="CRC148"/>
      <c r="CRD148"/>
      <c r="CRE148"/>
      <c r="CRF148"/>
      <c r="CRG148"/>
      <c r="CRH148"/>
      <c r="CRI148"/>
      <c r="CRJ148"/>
      <c r="CRK148"/>
      <c r="CRL148"/>
      <c r="CRM148"/>
      <c r="CRN148"/>
      <c r="CRO148"/>
      <c r="CRP148"/>
      <c r="CRQ148"/>
      <c r="CRR148"/>
      <c r="CRS148"/>
      <c r="CRT148"/>
      <c r="CRU148"/>
      <c r="CRV148"/>
      <c r="CRW148"/>
      <c r="CRX148"/>
      <c r="CRY148"/>
      <c r="CRZ148"/>
      <c r="CSA148"/>
      <c r="CSB148"/>
      <c r="CSC148"/>
      <c r="CSD148"/>
      <c r="CSE148"/>
      <c r="CSF148"/>
      <c r="CSG148"/>
      <c r="CSH148"/>
      <c r="CSI148"/>
      <c r="CSJ148"/>
      <c r="CSK148"/>
      <c r="CSL148"/>
      <c r="CSM148"/>
      <c r="CSN148"/>
      <c r="CSO148"/>
      <c r="CSP148"/>
      <c r="CSQ148"/>
      <c r="CSR148"/>
      <c r="CSS148"/>
      <c r="CST148"/>
      <c r="CSU148"/>
      <c r="CSV148"/>
      <c r="CSW148"/>
      <c r="CSX148"/>
      <c r="CSY148"/>
      <c r="CSZ148"/>
      <c r="CTA148"/>
      <c r="CTB148"/>
      <c r="CTC148"/>
      <c r="CTD148"/>
      <c r="CTE148"/>
      <c r="CTF148"/>
      <c r="CTG148"/>
      <c r="CTH148"/>
      <c r="CTI148"/>
      <c r="CTJ148"/>
      <c r="CTK148"/>
      <c r="CTL148"/>
      <c r="CTM148"/>
      <c r="CTN148"/>
      <c r="CTO148"/>
      <c r="CTP148"/>
      <c r="CTQ148"/>
      <c r="CTR148"/>
      <c r="CTS148"/>
      <c r="CTT148"/>
      <c r="CTU148"/>
      <c r="CTV148"/>
      <c r="CTW148"/>
      <c r="CTX148"/>
      <c r="CTY148"/>
      <c r="CTZ148"/>
      <c r="CUA148"/>
      <c r="CUB148"/>
      <c r="CUC148"/>
      <c r="CUD148"/>
      <c r="CUE148"/>
      <c r="CUF148"/>
      <c r="CUG148"/>
      <c r="CUH148"/>
      <c r="CUI148"/>
      <c r="CUJ148"/>
      <c r="CUK148"/>
      <c r="CUL148"/>
      <c r="CUM148"/>
      <c r="CUN148"/>
      <c r="CUO148"/>
      <c r="CUP148"/>
      <c r="CUQ148"/>
      <c r="CUR148"/>
      <c r="CUS148"/>
      <c r="CUT148"/>
      <c r="CUU148"/>
      <c r="CUV148"/>
      <c r="CUW148"/>
      <c r="CUX148"/>
      <c r="CUY148"/>
      <c r="CUZ148"/>
      <c r="CVA148"/>
      <c r="CVB148"/>
      <c r="CVC148"/>
      <c r="CVD148"/>
      <c r="CVE148"/>
      <c r="CVF148"/>
      <c r="CVG148"/>
      <c r="CVH148"/>
      <c r="CVI148"/>
      <c r="CVJ148"/>
      <c r="CVK148"/>
      <c r="CVL148"/>
      <c r="CVM148"/>
      <c r="CVN148"/>
      <c r="CVO148"/>
      <c r="CVP148"/>
      <c r="CVQ148"/>
      <c r="CVR148"/>
      <c r="CVS148"/>
      <c r="CVT148"/>
      <c r="CVU148"/>
      <c r="CVV148"/>
      <c r="CVW148"/>
      <c r="CVX148"/>
      <c r="CVY148"/>
      <c r="CVZ148"/>
      <c r="CWA148"/>
      <c r="CWB148"/>
      <c r="CWC148"/>
      <c r="CWD148"/>
      <c r="CWE148"/>
      <c r="CWF148"/>
      <c r="CWG148"/>
      <c r="CWH148"/>
      <c r="CWI148"/>
      <c r="CWJ148"/>
      <c r="CWK148"/>
      <c r="CWL148"/>
      <c r="CWM148"/>
      <c r="CWN148"/>
      <c r="CWO148"/>
      <c r="CWP148"/>
      <c r="CWQ148"/>
      <c r="CWR148"/>
      <c r="CWS148"/>
      <c r="CWT148"/>
      <c r="CWU148"/>
      <c r="CWV148"/>
      <c r="CWW148"/>
      <c r="CWX148"/>
      <c r="CWY148"/>
      <c r="CWZ148"/>
      <c r="CXA148"/>
      <c r="CXB148"/>
      <c r="CXC148"/>
      <c r="CXD148"/>
      <c r="CXE148"/>
      <c r="CXF148"/>
      <c r="CXG148"/>
      <c r="CXH148"/>
      <c r="CXI148"/>
      <c r="CXJ148"/>
      <c r="CXK148"/>
      <c r="CXL148"/>
      <c r="CXM148"/>
      <c r="CXN148"/>
      <c r="CXO148"/>
      <c r="CXP148"/>
      <c r="CXQ148"/>
      <c r="CXR148"/>
      <c r="CXS148"/>
      <c r="CXT148"/>
      <c r="CXU148"/>
      <c r="CXV148"/>
      <c r="CXW148"/>
      <c r="CXX148"/>
      <c r="CXY148"/>
      <c r="CXZ148"/>
      <c r="CYA148"/>
      <c r="CYB148"/>
      <c r="CYC148"/>
      <c r="CYD148"/>
      <c r="CYE148"/>
      <c r="CYF148"/>
      <c r="CYG148"/>
      <c r="CYH148"/>
      <c r="CYI148"/>
      <c r="CYJ148"/>
      <c r="CYK148"/>
      <c r="CYL148"/>
      <c r="CYM148"/>
      <c r="CYN148"/>
      <c r="CYO148"/>
      <c r="CYP148"/>
      <c r="CYQ148"/>
      <c r="CYR148"/>
      <c r="CYS148"/>
      <c r="CYT148"/>
      <c r="CYU148"/>
      <c r="CYV148"/>
      <c r="CYW148"/>
      <c r="CYX148"/>
      <c r="CYY148"/>
      <c r="CYZ148"/>
      <c r="CZA148"/>
      <c r="CZB148"/>
      <c r="CZC148"/>
      <c r="CZD148"/>
      <c r="CZE148"/>
      <c r="CZF148"/>
      <c r="CZG148"/>
      <c r="CZH148"/>
      <c r="CZI148"/>
      <c r="CZJ148"/>
      <c r="CZK148"/>
      <c r="CZL148"/>
      <c r="CZM148"/>
      <c r="CZN148"/>
      <c r="CZO148"/>
      <c r="CZP148"/>
      <c r="CZQ148"/>
      <c r="CZR148"/>
      <c r="CZS148"/>
      <c r="CZT148"/>
      <c r="CZU148"/>
      <c r="CZV148"/>
      <c r="CZW148"/>
      <c r="CZX148"/>
      <c r="CZY148"/>
      <c r="CZZ148"/>
      <c r="DAA148"/>
      <c r="DAB148"/>
      <c r="DAC148"/>
      <c r="DAD148"/>
      <c r="DAE148"/>
      <c r="DAF148"/>
      <c r="DAG148"/>
      <c r="DAH148"/>
      <c r="DAI148"/>
      <c r="DAJ148"/>
      <c r="DAK148"/>
      <c r="DAL148"/>
      <c r="DAM148"/>
      <c r="DAN148"/>
      <c r="DAO148"/>
      <c r="DAP148"/>
      <c r="DAQ148"/>
      <c r="DAR148"/>
      <c r="DAS148"/>
      <c r="DAT148"/>
      <c r="DAU148"/>
      <c r="DAV148"/>
      <c r="DAW148"/>
      <c r="DAX148"/>
      <c r="DAY148"/>
      <c r="DAZ148"/>
      <c r="DBA148"/>
      <c r="DBB148"/>
      <c r="DBC148"/>
      <c r="DBD148"/>
      <c r="DBE148"/>
      <c r="DBF148"/>
      <c r="DBG148"/>
      <c r="DBH148"/>
      <c r="DBI148"/>
      <c r="DBJ148"/>
      <c r="DBK148"/>
      <c r="DBL148"/>
      <c r="DBM148"/>
      <c r="DBN148"/>
      <c r="DBO148"/>
      <c r="DBP148"/>
      <c r="DBQ148"/>
      <c r="DBR148"/>
      <c r="DBS148"/>
      <c r="DBT148"/>
      <c r="DBU148"/>
      <c r="DBV148"/>
      <c r="DBW148"/>
      <c r="DBX148"/>
      <c r="DBY148"/>
      <c r="DBZ148"/>
      <c r="DCA148"/>
      <c r="DCB148"/>
      <c r="DCC148"/>
      <c r="DCD148"/>
      <c r="DCE148"/>
      <c r="DCF148"/>
      <c r="DCG148"/>
      <c r="DCH148"/>
      <c r="DCI148"/>
      <c r="DCJ148"/>
      <c r="DCK148"/>
      <c r="DCL148"/>
      <c r="DCM148"/>
      <c r="DCN148"/>
      <c r="DCO148"/>
      <c r="DCP148"/>
      <c r="DCQ148"/>
      <c r="DCR148"/>
      <c r="DCS148"/>
      <c r="DCT148"/>
      <c r="DCU148"/>
      <c r="DCV148"/>
      <c r="DCW148"/>
      <c r="DCX148"/>
      <c r="DCY148"/>
      <c r="DCZ148"/>
      <c r="DDA148"/>
      <c r="DDB148"/>
      <c r="DDC148"/>
      <c r="DDD148"/>
      <c r="DDE148"/>
      <c r="DDF148"/>
      <c r="DDG148"/>
      <c r="DDH148"/>
      <c r="DDI148"/>
      <c r="DDJ148"/>
      <c r="DDK148"/>
      <c r="DDL148"/>
      <c r="DDM148"/>
      <c r="DDN148"/>
      <c r="DDO148"/>
      <c r="DDP148"/>
      <c r="DDQ148"/>
      <c r="DDR148"/>
      <c r="DDS148"/>
      <c r="DDT148"/>
      <c r="DDU148"/>
      <c r="DDV148"/>
      <c r="DDW148"/>
      <c r="DDX148"/>
      <c r="DDY148"/>
      <c r="DDZ148"/>
      <c r="DEA148"/>
      <c r="DEB148"/>
      <c r="DEC148"/>
      <c r="DED148"/>
      <c r="DEE148"/>
      <c r="DEF148"/>
      <c r="DEG148"/>
      <c r="DEH148"/>
      <c r="DEI148"/>
      <c r="DEJ148"/>
      <c r="DEK148"/>
      <c r="DEL148"/>
      <c r="DEM148"/>
      <c r="DEN148"/>
      <c r="DEO148"/>
      <c r="DEP148"/>
      <c r="DEQ148"/>
      <c r="DER148"/>
      <c r="DES148"/>
      <c r="DET148"/>
      <c r="DEU148"/>
      <c r="DEV148"/>
      <c r="DEW148"/>
      <c r="DEX148"/>
      <c r="DEY148"/>
      <c r="DEZ148"/>
      <c r="DFA148"/>
      <c r="DFB148"/>
      <c r="DFC148"/>
      <c r="DFD148"/>
      <c r="DFE148"/>
      <c r="DFF148"/>
      <c r="DFG148"/>
      <c r="DFH148"/>
      <c r="DFI148"/>
      <c r="DFJ148"/>
      <c r="DFK148"/>
      <c r="DFL148"/>
      <c r="DFM148"/>
      <c r="DFN148"/>
      <c r="DFO148"/>
      <c r="DFP148"/>
      <c r="DFQ148"/>
      <c r="DFR148"/>
      <c r="DFS148"/>
      <c r="DFT148"/>
      <c r="DFU148"/>
      <c r="DFV148"/>
      <c r="DFW148"/>
      <c r="DFX148"/>
      <c r="DFY148"/>
      <c r="DFZ148"/>
      <c r="DGA148"/>
      <c r="DGB148"/>
      <c r="DGC148"/>
      <c r="DGD148"/>
      <c r="DGE148"/>
      <c r="DGF148"/>
      <c r="DGG148"/>
      <c r="DGH148"/>
      <c r="DGI148"/>
      <c r="DGJ148"/>
      <c r="DGK148"/>
      <c r="DGL148"/>
      <c r="DGM148"/>
      <c r="DGN148"/>
      <c r="DGO148"/>
      <c r="DGP148"/>
      <c r="DGQ148"/>
      <c r="DGR148"/>
      <c r="DGS148"/>
      <c r="DGT148"/>
      <c r="DGU148"/>
      <c r="DGV148"/>
      <c r="DGW148"/>
      <c r="DGX148"/>
      <c r="DGY148"/>
      <c r="DGZ148"/>
      <c r="DHA148"/>
      <c r="DHB148"/>
      <c r="DHC148"/>
      <c r="DHD148"/>
      <c r="DHE148"/>
      <c r="DHF148"/>
      <c r="DHG148"/>
      <c r="DHH148"/>
      <c r="DHI148"/>
      <c r="DHJ148"/>
      <c r="DHK148"/>
      <c r="DHL148"/>
      <c r="DHM148"/>
      <c r="DHN148"/>
      <c r="DHO148"/>
      <c r="DHP148"/>
      <c r="DHQ148"/>
      <c r="DHR148"/>
      <c r="DHS148"/>
      <c r="DHT148"/>
      <c r="DHU148"/>
      <c r="DHV148"/>
      <c r="DHW148"/>
      <c r="DHX148"/>
      <c r="DHY148"/>
      <c r="DHZ148"/>
      <c r="DIA148"/>
      <c r="DIB148"/>
      <c r="DIC148"/>
      <c r="DID148"/>
      <c r="DIE148"/>
      <c r="DIF148"/>
      <c r="DIG148"/>
      <c r="DIH148"/>
      <c r="DII148"/>
      <c r="DIJ148"/>
      <c r="DIK148"/>
      <c r="DIL148"/>
      <c r="DIM148"/>
      <c r="DIN148"/>
      <c r="DIO148"/>
      <c r="DIP148"/>
      <c r="DIQ148"/>
      <c r="DIR148"/>
      <c r="DIS148"/>
      <c r="DIT148"/>
      <c r="DIU148"/>
      <c r="DIV148"/>
      <c r="DIW148"/>
      <c r="DIX148"/>
      <c r="DIY148"/>
      <c r="DIZ148"/>
      <c r="DJA148"/>
      <c r="DJB148"/>
      <c r="DJC148"/>
      <c r="DJD148"/>
      <c r="DJE148"/>
      <c r="DJF148"/>
      <c r="DJG148"/>
      <c r="DJH148"/>
      <c r="DJI148"/>
      <c r="DJJ148"/>
      <c r="DJK148"/>
      <c r="DJL148"/>
      <c r="DJM148"/>
      <c r="DJN148"/>
      <c r="DJO148"/>
      <c r="DJP148"/>
      <c r="DJQ148"/>
      <c r="DJR148"/>
      <c r="DJS148"/>
      <c r="DJT148"/>
      <c r="DJU148"/>
      <c r="DJV148"/>
      <c r="DJW148"/>
      <c r="DJX148"/>
      <c r="DJY148"/>
      <c r="DJZ148"/>
      <c r="DKA148"/>
      <c r="DKB148"/>
      <c r="DKC148"/>
      <c r="DKD148"/>
      <c r="DKE148"/>
      <c r="DKF148"/>
      <c r="DKG148"/>
      <c r="DKH148"/>
      <c r="DKI148"/>
      <c r="DKJ148"/>
      <c r="DKK148"/>
      <c r="DKL148"/>
      <c r="DKM148"/>
      <c r="DKN148"/>
      <c r="DKO148"/>
      <c r="DKP148"/>
      <c r="DKQ148"/>
      <c r="DKR148"/>
      <c r="DKS148"/>
      <c r="DKT148"/>
      <c r="DKU148"/>
      <c r="DKV148"/>
      <c r="DKW148"/>
      <c r="DKX148"/>
      <c r="DKY148"/>
      <c r="DKZ148"/>
      <c r="DLA148"/>
      <c r="DLB148"/>
      <c r="DLC148"/>
      <c r="DLD148"/>
      <c r="DLE148"/>
      <c r="DLF148"/>
      <c r="DLG148"/>
      <c r="DLH148"/>
      <c r="DLI148"/>
      <c r="DLJ148"/>
      <c r="DLK148"/>
      <c r="DLL148"/>
      <c r="DLM148"/>
      <c r="DLN148"/>
      <c r="DLO148"/>
      <c r="DLP148"/>
      <c r="DLQ148"/>
      <c r="DLR148"/>
      <c r="DLS148"/>
      <c r="DLT148"/>
      <c r="DLU148"/>
      <c r="DLV148"/>
      <c r="DLW148"/>
      <c r="DLX148"/>
      <c r="DLY148"/>
      <c r="DLZ148"/>
      <c r="DMA148"/>
      <c r="DMB148"/>
      <c r="DMC148"/>
      <c r="DMD148"/>
      <c r="DME148"/>
      <c r="DMF148"/>
      <c r="DMG148"/>
      <c r="DMH148"/>
      <c r="DMI148"/>
      <c r="DMJ148"/>
      <c r="DMK148"/>
      <c r="DML148"/>
      <c r="DMM148"/>
      <c r="DMN148"/>
      <c r="DMO148"/>
      <c r="DMP148"/>
      <c r="DMQ148"/>
      <c r="DMR148"/>
      <c r="DMS148"/>
      <c r="DMT148"/>
      <c r="DMU148"/>
      <c r="DMV148"/>
      <c r="DMW148"/>
      <c r="DMX148"/>
      <c r="DMY148"/>
      <c r="DMZ148"/>
      <c r="DNA148"/>
      <c r="DNB148"/>
      <c r="DNC148"/>
      <c r="DND148"/>
      <c r="DNE148"/>
      <c r="DNF148"/>
      <c r="DNG148"/>
      <c r="DNH148"/>
      <c r="DNI148"/>
      <c r="DNJ148"/>
      <c r="DNK148"/>
      <c r="DNL148"/>
      <c r="DNM148"/>
      <c r="DNN148"/>
      <c r="DNO148"/>
      <c r="DNP148"/>
      <c r="DNQ148"/>
      <c r="DNR148"/>
      <c r="DNS148"/>
      <c r="DNT148"/>
      <c r="DNU148"/>
      <c r="DNV148"/>
      <c r="DNW148"/>
      <c r="DNX148"/>
      <c r="DNY148"/>
      <c r="DNZ148"/>
      <c r="DOA148"/>
      <c r="DOB148"/>
      <c r="DOC148"/>
      <c r="DOD148"/>
      <c r="DOE148"/>
      <c r="DOF148"/>
      <c r="DOG148"/>
      <c r="DOH148"/>
      <c r="DOI148"/>
      <c r="DOJ148"/>
      <c r="DOK148"/>
      <c r="DOL148"/>
      <c r="DOM148"/>
      <c r="DON148"/>
      <c r="DOO148"/>
      <c r="DOP148"/>
      <c r="DOQ148"/>
      <c r="DOR148"/>
      <c r="DOS148"/>
      <c r="DOT148"/>
      <c r="DOU148"/>
      <c r="DOV148"/>
      <c r="DOW148"/>
      <c r="DOX148"/>
      <c r="DOY148"/>
      <c r="DOZ148"/>
      <c r="DPA148"/>
      <c r="DPB148"/>
      <c r="DPC148"/>
      <c r="DPD148"/>
      <c r="DPE148"/>
      <c r="DPF148"/>
      <c r="DPG148"/>
      <c r="DPH148"/>
      <c r="DPI148"/>
      <c r="DPJ148"/>
      <c r="DPK148"/>
      <c r="DPL148"/>
      <c r="DPM148"/>
      <c r="DPN148"/>
      <c r="DPO148"/>
      <c r="DPP148"/>
      <c r="DPQ148"/>
      <c r="DPR148"/>
      <c r="DPS148"/>
      <c r="DPT148"/>
      <c r="DPU148"/>
      <c r="DPV148"/>
      <c r="DPW148"/>
      <c r="DPX148"/>
      <c r="DPY148"/>
      <c r="DPZ148"/>
      <c r="DQA148"/>
      <c r="DQB148"/>
      <c r="DQC148"/>
      <c r="DQD148"/>
      <c r="DQE148"/>
      <c r="DQF148"/>
      <c r="DQG148"/>
      <c r="DQH148"/>
      <c r="DQI148"/>
      <c r="DQJ148"/>
      <c r="DQK148"/>
      <c r="DQL148"/>
      <c r="DQM148"/>
      <c r="DQN148"/>
      <c r="DQO148"/>
      <c r="DQP148"/>
      <c r="DQQ148"/>
      <c r="DQR148"/>
      <c r="DQS148"/>
      <c r="DQT148"/>
      <c r="DQU148"/>
      <c r="DQV148"/>
      <c r="DQW148"/>
      <c r="DQX148"/>
      <c r="DQY148"/>
      <c r="DQZ148"/>
      <c r="DRA148"/>
      <c r="DRB148"/>
      <c r="DRC148"/>
      <c r="DRD148"/>
      <c r="DRE148"/>
      <c r="DRF148"/>
      <c r="DRG148"/>
      <c r="DRH148"/>
      <c r="DRI148"/>
      <c r="DRJ148"/>
      <c r="DRK148"/>
      <c r="DRL148"/>
      <c r="DRM148"/>
      <c r="DRN148"/>
      <c r="DRO148"/>
      <c r="DRP148"/>
      <c r="DRQ148"/>
      <c r="DRR148"/>
      <c r="DRS148"/>
      <c r="DRT148"/>
      <c r="DRU148"/>
      <c r="DRV148"/>
      <c r="DRW148"/>
      <c r="DRX148"/>
      <c r="DRY148"/>
      <c r="DRZ148"/>
      <c r="DSA148"/>
      <c r="DSB148"/>
      <c r="DSC148"/>
      <c r="DSD148"/>
      <c r="DSE148"/>
      <c r="DSF148"/>
      <c r="DSG148"/>
      <c r="DSH148"/>
      <c r="DSI148"/>
      <c r="DSJ148"/>
      <c r="DSK148"/>
      <c r="DSL148"/>
      <c r="DSM148"/>
      <c r="DSN148"/>
      <c r="DSO148"/>
      <c r="DSP148"/>
      <c r="DSQ148"/>
      <c r="DSR148"/>
      <c r="DSS148"/>
      <c r="DST148"/>
      <c r="DSU148"/>
      <c r="DSV148"/>
      <c r="DSW148"/>
      <c r="DSX148"/>
      <c r="DSY148"/>
      <c r="DSZ148"/>
      <c r="DTA148"/>
      <c r="DTB148"/>
      <c r="DTC148"/>
      <c r="DTD148"/>
      <c r="DTE148"/>
      <c r="DTF148"/>
      <c r="DTG148"/>
      <c r="DTH148"/>
      <c r="DTI148"/>
      <c r="DTJ148"/>
      <c r="DTK148"/>
      <c r="DTL148"/>
    </row>
    <row r="149" spans="1:3236" s="7" customFormat="1" ht="46.5" x14ac:dyDescent="0.7">
      <c r="A149" s="61">
        <v>45002</v>
      </c>
      <c r="B149" s="61">
        <v>45002</v>
      </c>
      <c r="C149" s="62" t="s">
        <v>21</v>
      </c>
      <c r="D149" s="62">
        <v>44121904</v>
      </c>
      <c r="E149" s="63" t="s">
        <v>172</v>
      </c>
      <c r="F149" s="62" t="s">
        <v>28</v>
      </c>
      <c r="G149" s="64">
        <v>33</v>
      </c>
      <c r="H149" s="64">
        <f t="shared" si="8"/>
        <v>99</v>
      </c>
      <c r="I149" s="62">
        <v>12</v>
      </c>
      <c r="J149" s="62">
        <v>9</v>
      </c>
      <c r="K149" s="65">
        <v>3</v>
      </c>
      <c r="L149" s="35"/>
      <c r="M149" s="31"/>
      <c r="N149" s="32">
        <f t="shared" si="5"/>
        <v>3</v>
      </c>
      <c r="O149" s="33"/>
      <c r="P149" s="34">
        <f t="shared" si="6"/>
        <v>3</v>
      </c>
      <c r="Q149" s="10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  <c r="YV149"/>
      <c r="YW149"/>
      <c r="YX149"/>
      <c r="YY149"/>
      <c r="YZ149"/>
      <c r="ZA149"/>
      <c r="ZB149"/>
      <c r="ZC149"/>
      <c r="ZD149"/>
      <c r="ZE149"/>
      <c r="ZF149"/>
      <c r="ZG149"/>
      <c r="ZH149"/>
      <c r="ZI149"/>
      <c r="ZJ149"/>
      <c r="ZK149"/>
      <c r="ZL149"/>
      <c r="ZM149"/>
      <c r="ZN149"/>
      <c r="ZO149"/>
      <c r="ZP149"/>
      <c r="ZQ149"/>
      <c r="ZR149"/>
      <c r="ZS149"/>
      <c r="ZT149"/>
      <c r="ZU149"/>
      <c r="ZV149"/>
      <c r="ZW149"/>
      <c r="ZX149"/>
      <c r="ZY149"/>
      <c r="ZZ149"/>
      <c r="AAA149"/>
      <c r="AAB149"/>
      <c r="AAC149"/>
      <c r="AAD149"/>
      <c r="AAE149"/>
      <c r="AAF149"/>
      <c r="AAG149"/>
      <c r="AAH149"/>
      <c r="AAI149"/>
      <c r="AAJ149"/>
      <c r="AAK149"/>
      <c r="AAL149"/>
      <c r="AAM149"/>
      <c r="AAN149"/>
      <c r="AAO149"/>
      <c r="AAP149"/>
      <c r="AAQ149"/>
      <c r="AAR149"/>
      <c r="AAS149"/>
      <c r="AAT149"/>
      <c r="AAU149"/>
      <c r="AAV149"/>
      <c r="AAW149"/>
      <c r="AAX149"/>
      <c r="AAY149"/>
      <c r="AAZ149"/>
      <c r="ABA149"/>
      <c r="ABB149"/>
      <c r="ABC149"/>
      <c r="ABD149"/>
      <c r="ABE149"/>
      <c r="ABF149"/>
      <c r="ABG149"/>
      <c r="ABH149"/>
      <c r="ABI149"/>
      <c r="ABJ149"/>
      <c r="ABK149"/>
      <c r="ABL149"/>
      <c r="ABM149"/>
      <c r="ABN149"/>
      <c r="ABO149"/>
      <c r="ABP149"/>
      <c r="ABQ149"/>
      <c r="ABR149"/>
      <c r="ABS149"/>
      <c r="ABT149"/>
      <c r="ABU149"/>
      <c r="ABV149"/>
      <c r="ABW149"/>
      <c r="ABX149"/>
      <c r="ABY149"/>
      <c r="ABZ149"/>
      <c r="ACA149"/>
      <c r="ACB149"/>
      <c r="ACC149"/>
      <c r="ACD149"/>
      <c r="ACE149"/>
      <c r="ACF149"/>
      <c r="ACG149"/>
      <c r="ACH149"/>
      <c r="ACI149"/>
      <c r="ACJ149"/>
      <c r="ACK149"/>
      <c r="ACL149"/>
      <c r="ACM149"/>
      <c r="ACN149"/>
      <c r="ACO149"/>
      <c r="ACP149"/>
      <c r="ACQ149"/>
      <c r="ACR149"/>
      <c r="ACS149"/>
      <c r="ACT149"/>
      <c r="ACU149"/>
      <c r="ACV149"/>
      <c r="ACW149"/>
      <c r="ACX149"/>
      <c r="ACY149"/>
      <c r="ACZ149"/>
      <c r="ADA149"/>
      <c r="ADB149"/>
      <c r="ADC149"/>
      <c r="ADD149"/>
      <c r="ADE149"/>
      <c r="ADF149"/>
      <c r="ADG149"/>
      <c r="ADH149"/>
      <c r="ADI149"/>
      <c r="ADJ149"/>
      <c r="ADK149"/>
      <c r="ADL149"/>
      <c r="ADM149"/>
      <c r="ADN149"/>
      <c r="ADO149"/>
      <c r="ADP149"/>
      <c r="ADQ149"/>
      <c r="ADR149"/>
      <c r="ADS149"/>
      <c r="ADT149"/>
      <c r="ADU149"/>
      <c r="ADV149"/>
      <c r="ADW149"/>
      <c r="ADX149"/>
      <c r="ADY149"/>
      <c r="ADZ149"/>
      <c r="AEA149"/>
      <c r="AEB149"/>
      <c r="AEC149"/>
      <c r="AED149"/>
      <c r="AEE149"/>
      <c r="AEF149"/>
      <c r="AEG149"/>
      <c r="AEH149"/>
      <c r="AEI149"/>
      <c r="AEJ149"/>
      <c r="AEK149"/>
      <c r="AEL149"/>
      <c r="AEM149"/>
      <c r="AEN149"/>
      <c r="AEO149"/>
      <c r="AEP149"/>
      <c r="AEQ149"/>
      <c r="AER149"/>
      <c r="AES149"/>
      <c r="AET149"/>
      <c r="AEU149"/>
      <c r="AEV149"/>
      <c r="AEW149"/>
      <c r="AEX149"/>
      <c r="AEY149"/>
      <c r="AEZ149"/>
      <c r="AFA149"/>
      <c r="AFB149"/>
      <c r="AFC149"/>
      <c r="AFD149"/>
      <c r="AFE149"/>
      <c r="AFF149"/>
      <c r="AFG149"/>
      <c r="AFH149"/>
      <c r="AFI149"/>
      <c r="AFJ149"/>
      <c r="AFK149"/>
      <c r="AFL149"/>
      <c r="AFM149"/>
      <c r="AFN149"/>
      <c r="AFO149"/>
      <c r="AFP149"/>
      <c r="AFQ149"/>
      <c r="AFR149"/>
      <c r="AFS149"/>
      <c r="AFT149"/>
      <c r="AFU149"/>
      <c r="AFV149"/>
      <c r="AFW149"/>
      <c r="AFX149"/>
      <c r="AFY149"/>
      <c r="AFZ149"/>
      <c r="AGA149"/>
      <c r="AGB149"/>
      <c r="AGC149"/>
      <c r="AGD149"/>
      <c r="AGE149"/>
      <c r="AGF149"/>
      <c r="AGG149"/>
      <c r="AGH149"/>
      <c r="AGI149"/>
      <c r="AGJ149"/>
      <c r="AGK149"/>
      <c r="AGL149"/>
      <c r="AGM149"/>
      <c r="AGN149"/>
      <c r="AGO149"/>
      <c r="AGP149"/>
      <c r="AGQ149"/>
      <c r="AGR149"/>
      <c r="AGS149"/>
      <c r="AGT149"/>
      <c r="AGU149"/>
      <c r="AGV149"/>
      <c r="AGW149"/>
      <c r="AGX149"/>
      <c r="AGY149"/>
      <c r="AGZ149"/>
      <c r="AHA149"/>
      <c r="AHB149"/>
      <c r="AHC149"/>
      <c r="AHD149"/>
      <c r="AHE149"/>
      <c r="AHF149"/>
      <c r="AHG149"/>
      <c r="AHH149"/>
      <c r="AHI149"/>
      <c r="AHJ149"/>
      <c r="AHK149"/>
      <c r="AHL149"/>
      <c r="AHM149"/>
      <c r="AHN149"/>
      <c r="AHO149"/>
      <c r="AHP149"/>
      <c r="AHQ149"/>
      <c r="AHR149"/>
      <c r="AHS149"/>
      <c r="AHT149"/>
      <c r="AHU149"/>
      <c r="AHV149"/>
      <c r="AHW149"/>
      <c r="AHX149"/>
      <c r="AHY149"/>
      <c r="AHZ149"/>
      <c r="AIA149"/>
      <c r="AIB149"/>
      <c r="AIC149"/>
      <c r="AID149"/>
      <c r="AIE149"/>
      <c r="AIF149"/>
      <c r="AIG149"/>
      <c r="AIH149"/>
      <c r="AII149"/>
      <c r="AIJ149"/>
      <c r="AIK149"/>
      <c r="AIL149"/>
      <c r="AIM149"/>
      <c r="AIN149"/>
      <c r="AIO149"/>
      <c r="AIP149"/>
      <c r="AIQ149"/>
      <c r="AIR149"/>
      <c r="AIS149"/>
      <c r="AIT149"/>
      <c r="AIU149"/>
      <c r="AIV149"/>
      <c r="AIW149"/>
      <c r="AIX149"/>
      <c r="AIY149"/>
      <c r="AIZ149"/>
      <c r="AJA149"/>
      <c r="AJB149"/>
      <c r="AJC149"/>
      <c r="AJD149"/>
      <c r="AJE149"/>
      <c r="AJF149"/>
      <c r="AJG149"/>
      <c r="AJH149"/>
      <c r="AJI149"/>
      <c r="AJJ149"/>
      <c r="AJK149"/>
      <c r="AJL149"/>
      <c r="AJM149"/>
      <c r="AJN149"/>
      <c r="AJO149"/>
      <c r="AJP149"/>
      <c r="AJQ149"/>
      <c r="AJR149"/>
      <c r="AJS149"/>
      <c r="AJT149"/>
      <c r="AJU149"/>
      <c r="AJV149"/>
      <c r="AJW149"/>
      <c r="AJX149"/>
      <c r="AJY149"/>
      <c r="AJZ149"/>
      <c r="AKA149"/>
      <c r="AKB149"/>
      <c r="AKC149"/>
      <c r="AKD149"/>
      <c r="AKE149"/>
      <c r="AKF149"/>
      <c r="AKG149"/>
      <c r="AKH149"/>
      <c r="AKI149"/>
      <c r="AKJ149"/>
      <c r="AKK149"/>
      <c r="AKL149"/>
      <c r="AKM149"/>
      <c r="AKN149"/>
      <c r="AKO149"/>
      <c r="AKP149"/>
      <c r="AKQ149"/>
      <c r="AKR149"/>
      <c r="AKS149"/>
      <c r="AKT149"/>
      <c r="AKU149"/>
      <c r="AKV149"/>
      <c r="AKW149"/>
      <c r="AKX149"/>
      <c r="AKY149"/>
      <c r="AKZ149"/>
      <c r="ALA149"/>
      <c r="ALB149"/>
      <c r="ALC149"/>
      <c r="ALD149"/>
      <c r="ALE149"/>
      <c r="ALF149"/>
      <c r="ALG149"/>
      <c r="ALH149"/>
      <c r="ALI149"/>
      <c r="ALJ149"/>
      <c r="ALK149"/>
      <c r="ALL149"/>
      <c r="ALM149"/>
      <c r="ALN149"/>
      <c r="ALO149"/>
      <c r="ALP149"/>
      <c r="ALQ149"/>
      <c r="ALR149"/>
      <c r="ALS149"/>
      <c r="ALT149"/>
      <c r="ALU149"/>
      <c r="ALV149"/>
      <c r="ALW149"/>
      <c r="ALX149"/>
      <c r="ALY149"/>
      <c r="ALZ149"/>
      <c r="AMA149"/>
      <c r="AMB149"/>
      <c r="AMC149"/>
      <c r="AMD149"/>
      <c r="AME149"/>
      <c r="AMF149"/>
      <c r="AMG149"/>
      <c r="AMH149"/>
      <c r="AMI149"/>
      <c r="AMJ149"/>
      <c r="AMK149"/>
      <c r="AML149"/>
      <c r="AMM149"/>
      <c r="AMN149"/>
      <c r="AMO149"/>
      <c r="AMP149"/>
      <c r="AMQ149"/>
      <c r="AMR149"/>
      <c r="AMS149"/>
      <c r="AMT149"/>
      <c r="AMU149"/>
      <c r="AMV149"/>
      <c r="AMW149"/>
      <c r="AMX149"/>
      <c r="AMY149"/>
      <c r="AMZ149"/>
      <c r="ANA149"/>
      <c r="ANB149"/>
      <c r="ANC149"/>
      <c r="AND149"/>
      <c r="ANE149"/>
      <c r="ANF149"/>
      <c r="ANG149"/>
      <c r="ANH149"/>
      <c r="ANI149"/>
      <c r="ANJ149"/>
      <c r="ANK149"/>
      <c r="ANL149"/>
      <c r="ANM149"/>
      <c r="ANN149"/>
      <c r="ANO149"/>
      <c r="ANP149"/>
      <c r="ANQ149"/>
      <c r="ANR149"/>
      <c r="ANS149"/>
      <c r="ANT149"/>
      <c r="ANU149"/>
      <c r="ANV149"/>
      <c r="ANW149"/>
      <c r="ANX149"/>
      <c r="ANY149"/>
      <c r="ANZ149"/>
      <c r="AOA149"/>
      <c r="AOB149"/>
      <c r="AOC149"/>
      <c r="AOD149"/>
      <c r="AOE149"/>
      <c r="AOF149"/>
      <c r="AOG149"/>
      <c r="AOH149"/>
      <c r="AOI149"/>
      <c r="AOJ149"/>
      <c r="AOK149"/>
      <c r="AOL149"/>
      <c r="AOM149"/>
      <c r="AON149"/>
      <c r="AOO149"/>
      <c r="AOP149"/>
      <c r="AOQ149"/>
      <c r="AOR149"/>
      <c r="AOS149"/>
      <c r="AOT149"/>
      <c r="AOU149"/>
      <c r="AOV149"/>
      <c r="AOW149"/>
      <c r="AOX149"/>
      <c r="AOY149"/>
      <c r="AOZ149"/>
      <c r="APA149"/>
      <c r="APB149"/>
      <c r="APC149"/>
      <c r="APD149"/>
      <c r="APE149"/>
      <c r="APF149"/>
      <c r="APG149"/>
      <c r="APH149"/>
      <c r="API149"/>
      <c r="APJ149"/>
      <c r="APK149"/>
      <c r="APL149"/>
      <c r="APM149"/>
      <c r="APN149"/>
      <c r="APO149"/>
      <c r="APP149"/>
      <c r="APQ149"/>
      <c r="APR149"/>
      <c r="APS149"/>
      <c r="APT149"/>
      <c r="APU149"/>
      <c r="APV149"/>
      <c r="APW149"/>
      <c r="APX149"/>
      <c r="APY149"/>
      <c r="APZ149"/>
      <c r="AQA149"/>
      <c r="AQB149"/>
      <c r="AQC149"/>
      <c r="AQD149"/>
      <c r="AQE149"/>
      <c r="AQF149"/>
      <c r="AQG149"/>
      <c r="AQH149"/>
      <c r="AQI149"/>
      <c r="AQJ149"/>
      <c r="AQK149"/>
      <c r="AQL149"/>
      <c r="AQM149"/>
      <c r="AQN149"/>
      <c r="AQO149"/>
      <c r="AQP149"/>
      <c r="AQQ149"/>
      <c r="AQR149"/>
      <c r="AQS149"/>
      <c r="AQT149"/>
      <c r="AQU149"/>
      <c r="AQV149"/>
      <c r="AQW149"/>
      <c r="AQX149"/>
      <c r="AQY149"/>
      <c r="AQZ149"/>
      <c r="ARA149"/>
      <c r="ARB149"/>
      <c r="ARC149"/>
      <c r="ARD149"/>
      <c r="ARE149"/>
      <c r="ARF149"/>
      <c r="ARG149"/>
      <c r="ARH149"/>
      <c r="ARI149"/>
      <c r="ARJ149"/>
      <c r="ARK149"/>
      <c r="ARL149"/>
      <c r="ARM149"/>
      <c r="ARN149"/>
      <c r="ARO149"/>
      <c r="ARP149"/>
      <c r="ARQ149"/>
      <c r="ARR149"/>
      <c r="ARS149"/>
      <c r="ART149"/>
      <c r="ARU149"/>
      <c r="ARV149"/>
      <c r="ARW149"/>
      <c r="ARX149"/>
      <c r="ARY149"/>
      <c r="ARZ149"/>
      <c r="ASA149"/>
      <c r="ASB149"/>
      <c r="ASC149"/>
      <c r="ASD149"/>
      <c r="ASE149"/>
      <c r="ASF149"/>
      <c r="ASG149"/>
      <c r="ASH149"/>
      <c r="ASI149"/>
      <c r="ASJ149"/>
      <c r="ASK149"/>
      <c r="ASL149"/>
      <c r="ASM149"/>
      <c r="ASN149"/>
      <c r="ASO149"/>
      <c r="ASP149"/>
      <c r="ASQ149"/>
      <c r="ASR149"/>
      <c r="ASS149"/>
      <c r="AST149"/>
      <c r="ASU149"/>
      <c r="ASV149"/>
      <c r="ASW149"/>
      <c r="ASX149"/>
      <c r="ASY149"/>
      <c r="ASZ149"/>
      <c r="ATA149"/>
      <c r="ATB149"/>
      <c r="ATC149"/>
      <c r="ATD149"/>
      <c r="ATE149"/>
      <c r="ATF149"/>
      <c r="ATG149"/>
      <c r="ATH149"/>
      <c r="ATI149"/>
      <c r="ATJ149"/>
      <c r="ATK149"/>
      <c r="ATL149"/>
      <c r="ATM149"/>
      <c r="ATN149"/>
      <c r="ATO149"/>
      <c r="ATP149"/>
      <c r="ATQ149"/>
      <c r="ATR149"/>
      <c r="ATS149"/>
      <c r="ATT149"/>
      <c r="ATU149"/>
      <c r="ATV149"/>
      <c r="ATW149"/>
      <c r="ATX149"/>
      <c r="ATY149"/>
      <c r="ATZ149"/>
      <c r="AUA149"/>
      <c r="AUB149"/>
      <c r="AUC149"/>
      <c r="AUD149"/>
      <c r="AUE149"/>
      <c r="AUF149"/>
      <c r="AUG149"/>
      <c r="AUH149"/>
      <c r="AUI149"/>
      <c r="AUJ149"/>
      <c r="AUK149"/>
      <c r="AUL149"/>
      <c r="AUM149"/>
      <c r="AUN149"/>
      <c r="AUO149"/>
      <c r="AUP149"/>
      <c r="AUQ149"/>
      <c r="AUR149"/>
      <c r="AUS149"/>
      <c r="AUT149"/>
      <c r="AUU149"/>
      <c r="AUV149"/>
      <c r="AUW149"/>
      <c r="AUX149"/>
      <c r="AUY149"/>
      <c r="AUZ149"/>
      <c r="AVA149"/>
      <c r="AVB149"/>
      <c r="AVC149"/>
      <c r="AVD149"/>
      <c r="AVE149"/>
      <c r="AVF149"/>
      <c r="AVG149"/>
      <c r="AVH149"/>
      <c r="AVI149"/>
      <c r="AVJ149"/>
      <c r="AVK149"/>
      <c r="AVL149"/>
      <c r="AVM149"/>
      <c r="AVN149"/>
      <c r="AVO149"/>
      <c r="AVP149"/>
      <c r="AVQ149"/>
      <c r="AVR149"/>
      <c r="AVS149"/>
      <c r="AVT149"/>
      <c r="AVU149"/>
      <c r="AVV149"/>
      <c r="AVW149"/>
      <c r="AVX149"/>
      <c r="AVY149"/>
      <c r="AVZ149"/>
      <c r="AWA149"/>
      <c r="AWB149"/>
      <c r="AWC149"/>
      <c r="AWD149"/>
      <c r="AWE149"/>
      <c r="AWF149"/>
      <c r="AWG149"/>
      <c r="AWH149"/>
      <c r="AWI149"/>
      <c r="AWJ149"/>
      <c r="AWK149"/>
      <c r="AWL149"/>
      <c r="AWM149"/>
      <c r="AWN149"/>
      <c r="AWO149"/>
      <c r="AWP149"/>
      <c r="AWQ149"/>
      <c r="AWR149"/>
      <c r="AWS149"/>
      <c r="AWT149"/>
      <c r="AWU149"/>
      <c r="AWV149"/>
      <c r="AWW149"/>
      <c r="AWX149"/>
      <c r="AWY149"/>
      <c r="AWZ149"/>
      <c r="AXA149"/>
      <c r="AXB149"/>
      <c r="AXC149"/>
      <c r="AXD149"/>
      <c r="AXE149"/>
      <c r="AXF149"/>
      <c r="AXG149"/>
      <c r="AXH149"/>
      <c r="AXI149"/>
      <c r="AXJ149"/>
      <c r="AXK149"/>
      <c r="AXL149"/>
      <c r="AXM149"/>
      <c r="AXN149"/>
      <c r="AXO149"/>
      <c r="AXP149"/>
      <c r="AXQ149"/>
      <c r="AXR149"/>
      <c r="AXS149"/>
      <c r="AXT149"/>
      <c r="AXU149"/>
      <c r="AXV149"/>
      <c r="AXW149"/>
      <c r="AXX149"/>
      <c r="AXY149"/>
      <c r="AXZ149"/>
      <c r="AYA149"/>
      <c r="AYB149"/>
      <c r="AYC149"/>
      <c r="AYD149"/>
      <c r="AYE149"/>
      <c r="AYF149"/>
      <c r="AYG149"/>
      <c r="AYH149"/>
      <c r="AYI149"/>
      <c r="AYJ149"/>
      <c r="AYK149"/>
      <c r="AYL149"/>
      <c r="AYM149"/>
      <c r="AYN149"/>
      <c r="AYO149"/>
      <c r="AYP149"/>
      <c r="AYQ149"/>
      <c r="AYR149"/>
      <c r="AYS149"/>
      <c r="AYT149"/>
      <c r="AYU149"/>
      <c r="AYV149"/>
      <c r="AYW149"/>
      <c r="AYX149"/>
      <c r="AYY149"/>
      <c r="AYZ149"/>
      <c r="AZA149"/>
      <c r="AZB149"/>
      <c r="AZC149"/>
      <c r="AZD149"/>
      <c r="AZE149"/>
      <c r="AZF149"/>
      <c r="AZG149"/>
      <c r="AZH149"/>
      <c r="AZI149"/>
      <c r="AZJ149"/>
      <c r="AZK149"/>
      <c r="AZL149"/>
      <c r="AZM149"/>
      <c r="AZN149"/>
      <c r="AZO149"/>
      <c r="AZP149"/>
      <c r="AZQ149"/>
      <c r="AZR149"/>
      <c r="AZS149"/>
      <c r="AZT149"/>
      <c r="AZU149"/>
      <c r="AZV149"/>
      <c r="AZW149"/>
      <c r="AZX149"/>
      <c r="AZY149"/>
      <c r="AZZ149"/>
      <c r="BAA149"/>
      <c r="BAB149"/>
      <c r="BAC149"/>
      <c r="BAD149"/>
      <c r="BAE149"/>
      <c r="BAF149"/>
      <c r="BAG149"/>
      <c r="BAH149"/>
      <c r="BAI149"/>
      <c r="BAJ149"/>
      <c r="BAK149"/>
      <c r="BAL149"/>
      <c r="BAM149"/>
      <c r="BAN149"/>
      <c r="BAO149"/>
      <c r="BAP149"/>
      <c r="BAQ149"/>
      <c r="BAR149"/>
      <c r="BAS149"/>
      <c r="BAT149"/>
      <c r="BAU149"/>
      <c r="BAV149"/>
      <c r="BAW149"/>
      <c r="BAX149"/>
      <c r="BAY149"/>
      <c r="BAZ149"/>
      <c r="BBA149"/>
      <c r="BBB149"/>
      <c r="BBC149"/>
      <c r="BBD149"/>
      <c r="BBE149"/>
      <c r="BBF149"/>
      <c r="BBG149"/>
      <c r="BBH149"/>
      <c r="BBI149"/>
      <c r="BBJ149"/>
      <c r="BBK149"/>
      <c r="BBL149"/>
      <c r="BBM149"/>
      <c r="BBN149"/>
      <c r="BBO149"/>
      <c r="BBP149"/>
      <c r="BBQ149"/>
      <c r="BBR149"/>
      <c r="BBS149"/>
      <c r="BBT149"/>
      <c r="BBU149"/>
      <c r="BBV149"/>
      <c r="BBW149"/>
      <c r="BBX149"/>
      <c r="BBY149"/>
      <c r="BBZ149"/>
      <c r="BCA149"/>
      <c r="BCB149"/>
      <c r="BCC149"/>
      <c r="BCD149"/>
      <c r="BCE149"/>
      <c r="BCF149"/>
      <c r="BCG149"/>
      <c r="BCH149"/>
      <c r="BCI149"/>
      <c r="BCJ149"/>
      <c r="BCK149"/>
      <c r="BCL149"/>
      <c r="BCM149"/>
      <c r="BCN149"/>
      <c r="BCO149"/>
      <c r="BCP149"/>
      <c r="BCQ149"/>
      <c r="BCR149"/>
      <c r="BCS149"/>
      <c r="BCT149"/>
      <c r="BCU149"/>
      <c r="BCV149"/>
      <c r="BCW149"/>
      <c r="BCX149"/>
      <c r="BCY149"/>
      <c r="BCZ149"/>
      <c r="BDA149"/>
      <c r="BDB149"/>
      <c r="BDC149"/>
      <c r="BDD149"/>
      <c r="BDE149"/>
      <c r="BDF149"/>
      <c r="BDG149"/>
      <c r="BDH149"/>
      <c r="BDI149"/>
      <c r="BDJ149"/>
      <c r="BDK149"/>
      <c r="BDL149"/>
      <c r="BDM149"/>
      <c r="BDN149"/>
      <c r="BDO149"/>
      <c r="BDP149"/>
      <c r="BDQ149"/>
      <c r="BDR149"/>
      <c r="BDS149"/>
      <c r="BDT149"/>
      <c r="BDU149"/>
      <c r="BDV149"/>
      <c r="BDW149"/>
      <c r="BDX149"/>
      <c r="BDY149"/>
      <c r="BDZ149"/>
      <c r="BEA149"/>
      <c r="BEB149"/>
      <c r="BEC149"/>
      <c r="BED149"/>
      <c r="BEE149"/>
      <c r="BEF149"/>
      <c r="BEG149"/>
      <c r="BEH149"/>
      <c r="BEI149"/>
      <c r="BEJ149"/>
      <c r="BEK149"/>
      <c r="BEL149"/>
      <c r="BEM149"/>
      <c r="BEN149"/>
      <c r="BEO149"/>
      <c r="BEP149"/>
      <c r="BEQ149"/>
      <c r="BER149"/>
      <c r="BES149"/>
      <c r="BET149"/>
      <c r="BEU149"/>
      <c r="BEV149"/>
      <c r="BEW149"/>
      <c r="BEX149"/>
      <c r="BEY149"/>
      <c r="BEZ149"/>
      <c r="BFA149"/>
      <c r="BFB149"/>
      <c r="BFC149"/>
      <c r="BFD149"/>
      <c r="BFE149"/>
      <c r="BFF149"/>
      <c r="BFG149"/>
      <c r="BFH149"/>
      <c r="BFI149"/>
      <c r="BFJ149"/>
      <c r="BFK149"/>
      <c r="BFL149"/>
      <c r="BFM149"/>
      <c r="BFN149"/>
      <c r="BFO149"/>
      <c r="BFP149"/>
      <c r="BFQ149"/>
      <c r="BFR149"/>
      <c r="BFS149"/>
      <c r="BFT149"/>
      <c r="BFU149"/>
      <c r="BFV149"/>
      <c r="BFW149"/>
      <c r="BFX149"/>
      <c r="BFY149"/>
      <c r="BFZ149"/>
      <c r="BGA149"/>
      <c r="BGB149"/>
      <c r="BGC149"/>
      <c r="BGD149"/>
      <c r="BGE149"/>
      <c r="BGF149"/>
      <c r="BGG149"/>
      <c r="BGH149"/>
      <c r="BGI149"/>
      <c r="BGJ149"/>
      <c r="BGK149"/>
      <c r="BGL149"/>
      <c r="BGM149"/>
      <c r="BGN149"/>
      <c r="BGO149"/>
      <c r="BGP149"/>
      <c r="BGQ149"/>
      <c r="BGR149"/>
      <c r="BGS149"/>
      <c r="BGT149"/>
      <c r="BGU149"/>
      <c r="BGV149"/>
      <c r="BGW149"/>
      <c r="BGX149"/>
      <c r="BGY149"/>
      <c r="BGZ149"/>
      <c r="BHA149"/>
      <c r="BHB149"/>
      <c r="BHC149"/>
      <c r="BHD149"/>
      <c r="BHE149"/>
      <c r="BHF149"/>
      <c r="BHG149"/>
      <c r="BHH149"/>
      <c r="BHI149"/>
      <c r="BHJ149"/>
      <c r="BHK149"/>
      <c r="BHL149"/>
      <c r="BHM149"/>
      <c r="BHN149"/>
      <c r="BHO149"/>
      <c r="BHP149"/>
      <c r="BHQ149"/>
      <c r="BHR149"/>
      <c r="BHS149"/>
      <c r="BHT149"/>
      <c r="BHU149"/>
      <c r="BHV149"/>
      <c r="BHW149"/>
      <c r="BHX149"/>
      <c r="BHY149"/>
      <c r="BHZ149"/>
      <c r="BIA149"/>
      <c r="BIB149"/>
      <c r="BIC149"/>
      <c r="BID149"/>
      <c r="BIE149"/>
      <c r="BIF149"/>
      <c r="BIG149"/>
      <c r="BIH149"/>
      <c r="BII149"/>
      <c r="BIJ149"/>
      <c r="BIK149"/>
      <c r="BIL149"/>
      <c r="BIM149"/>
      <c r="BIN149"/>
      <c r="BIO149"/>
      <c r="BIP149"/>
      <c r="BIQ149"/>
      <c r="BIR149"/>
      <c r="BIS149"/>
      <c r="BIT149"/>
      <c r="BIU149"/>
      <c r="BIV149"/>
      <c r="BIW149"/>
      <c r="BIX149"/>
      <c r="BIY149"/>
      <c r="BIZ149"/>
      <c r="BJA149"/>
      <c r="BJB149"/>
      <c r="BJC149"/>
      <c r="BJD149"/>
      <c r="BJE149"/>
      <c r="BJF149"/>
      <c r="BJG149"/>
      <c r="BJH149"/>
      <c r="BJI149"/>
      <c r="BJJ149"/>
      <c r="BJK149"/>
      <c r="BJL149"/>
      <c r="BJM149"/>
      <c r="BJN149"/>
      <c r="BJO149"/>
      <c r="BJP149"/>
      <c r="BJQ149"/>
      <c r="BJR149"/>
      <c r="BJS149"/>
      <c r="BJT149"/>
      <c r="BJU149"/>
      <c r="BJV149"/>
      <c r="BJW149"/>
      <c r="BJX149"/>
      <c r="BJY149"/>
      <c r="BJZ149"/>
      <c r="BKA149"/>
      <c r="BKB149"/>
      <c r="BKC149"/>
      <c r="BKD149"/>
      <c r="BKE149"/>
      <c r="BKF149"/>
      <c r="BKG149"/>
      <c r="BKH149"/>
      <c r="BKI149"/>
      <c r="BKJ149"/>
      <c r="BKK149"/>
      <c r="BKL149"/>
      <c r="BKM149"/>
      <c r="BKN149"/>
      <c r="BKO149"/>
      <c r="BKP149"/>
      <c r="BKQ149"/>
      <c r="BKR149"/>
      <c r="BKS149"/>
      <c r="BKT149"/>
      <c r="BKU149"/>
      <c r="BKV149"/>
      <c r="BKW149"/>
      <c r="BKX149"/>
      <c r="BKY149"/>
      <c r="BKZ149"/>
      <c r="BLA149"/>
      <c r="BLB149"/>
      <c r="BLC149"/>
      <c r="BLD149"/>
      <c r="BLE149"/>
      <c r="BLF149"/>
      <c r="BLG149"/>
      <c r="BLH149"/>
      <c r="BLI149"/>
      <c r="BLJ149"/>
      <c r="BLK149"/>
      <c r="BLL149"/>
      <c r="BLM149"/>
      <c r="BLN149"/>
      <c r="BLO149"/>
      <c r="BLP149"/>
      <c r="BLQ149"/>
      <c r="BLR149"/>
      <c r="BLS149"/>
      <c r="BLT149"/>
      <c r="BLU149"/>
      <c r="BLV149"/>
      <c r="BLW149"/>
      <c r="BLX149"/>
      <c r="BLY149"/>
      <c r="BLZ149"/>
      <c r="BMA149"/>
      <c r="BMB149"/>
      <c r="BMC149"/>
      <c r="BMD149"/>
      <c r="BME149"/>
      <c r="BMF149"/>
      <c r="BMG149"/>
      <c r="BMH149"/>
      <c r="BMI149"/>
      <c r="BMJ149"/>
      <c r="BMK149"/>
      <c r="BML149"/>
      <c r="BMM149"/>
      <c r="BMN149"/>
      <c r="BMO149"/>
      <c r="BMP149"/>
      <c r="BMQ149"/>
      <c r="BMR149"/>
      <c r="BMS149"/>
      <c r="BMT149"/>
      <c r="BMU149"/>
      <c r="BMV149"/>
      <c r="BMW149"/>
      <c r="BMX149"/>
      <c r="BMY149"/>
      <c r="BMZ149"/>
      <c r="BNA149"/>
      <c r="BNB149"/>
      <c r="BNC149"/>
      <c r="BND149"/>
      <c r="BNE149"/>
      <c r="BNF149"/>
      <c r="BNG149"/>
      <c r="BNH149"/>
      <c r="BNI149"/>
      <c r="BNJ149"/>
      <c r="BNK149"/>
      <c r="BNL149"/>
      <c r="BNM149"/>
      <c r="BNN149"/>
      <c r="BNO149"/>
      <c r="BNP149"/>
      <c r="BNQ149"/>
      <c r="BNR149"/>
      <c r="BNS149"/>
      <c r="BNT149"/>
      <c r="BNU149"/>
      <c r="BNV149"/>
      <c r="BNW149"/>
      <c r="BNX149"/>
      <c r="BNY149"/>
      <c r="BNZ149"/>
      <c r="BOA149"/>
      <c r="BOB149"/>
      <c r="BOC149"/>
      <c r="BOD149"/>
      <c r="BOE149"/>
      <c r="BOF149"/>
      <c r="BOG149"/>
      <c r="BOH149"/>
      <c r="BOI149"/>
      <c r="BOJ149"/>
      <c r="BOK149"/>
      <c r="BOL149"/>
      <c r="BOM149"/>
      <c r="BON149"/>
      <c r="BOO149"/>
      <c r="BOP149"/>
      <c r="BOQ149"/>
      <c r="BOR149"/>
      <c r="BOS149"/>
      <c r="BOT149"/>
      <c r="BOU149"/>
      <c r="BOV149"/>
      <c r="BOW149"/>
      <c r="BOX149"/>
      <c r="BOY149"/>
      <c r="BOZ149"/>
      <c r="BPA149"/>
      <c r="BPB149"/>
      <c r="BPC149"/>
      <c r="BPD149"/>
      <c r="BPE149"/>
      <c r="BPF149"/>
      <c r="BPG149"/>
      <c r="BPH149"/>
      <c r="BPI149"/>
      <c r="BPJ149"/>
      <c r="BPK149"/>
      <c r="BPL149"/>
      <c r="BPM149"/>
      <c r="BPN149"/>
      <c r="BPO149"/>
      <c r="BPP149"/>
      <c r="BPQ149"/>
      <c r="BPR149"/>
      <c r="BPS149"/>
      <c r="BPT149"/>
      <c r="BPU149"/>
      <c r="BPV149"/>
      <c r="BPW149"/>
      <c r="BPX149"/>
      <c r="BPY149"/>
      <c r="BPZ149"/>
      <c r="BQA149"/>
      <c r="BQB149"/>
      <c r="BQC149"/>
      <c r="BQD149"/>
      <c r="BQE149"/>
      <c r="BQF149"/>
      <c r="BQG149"/>
      <c r="BQH149"/>
      <c r="BQI149"/>
      <c r="BQJ149"/>
      <c r="BQK149"/>
      <c r="BQL149"/>
      <c r="BQM149"/>
      <c r="BQN149"/>
      <c r="BQO149"/>
      <c r="BQP149"/>
      <c r="BQQ149"/>
      <c r="BQR149"/>
      <c r="BQS149"/>
      <c r="BQT149"/>
      <c r="BQU149"/>
      <c r="BQV149"/>
      <c r="BQW149"/>
      <c r="BQX149"/>
      <c r="BQY149"/>
      <c r="BQZ149"/>
      <c r="BRA149"/>
      <c r="BRB149"/>
      <c r="BRC149"/>
      <c r="BRD149"/>
      <c r="BRE149"/>
      <c r="BRF149"/>
      <c r="BRG149"/>
      <c r="BRH149"/>
      <c r="BRI149"/>
      <c r="BRJ149"/>
      <c r="BRK149"/>
      <c r="BRL149"/>
      <c r="BRM149"/>
      <c r="BRN149"/>
      <c r="BRO149"/>
      <c r="BRP149"/>
      <c r="BRQ149"/>
      <c r="BRR149"/>
      <c r="BRS149"/>
      <c r="BRT149"/>
      <c r="BRU149"/>
      <c r="BRV149"/>
      <c r="BRW149"/>
      <c r="BRX149"/>
      <c r="BRY149"/>
      <c r="BRZ149"/>
      <c r="BSA149"/>
      <c r="BSB149"/>
      <c r="BSC149"/>
      <c r="BSD149"/>
      <c r="BSE149"/>
      <c r="BSF149"/>
      <c r="BSG149"/>
      <c r="BSH149"/>
      <c r="BSI149"/>
      <c r="BSJ149"/>
      <c r="BSK149"/>
      <c r="BSL149"/>
      <c r="BSM149"/>
      <c r="BSN149"/>
      <c r="BSO149"/>
      <c r="BSP149"/>
      <c r="BSQ149"/>
      <c r="BSR149"/>
      <c r="BSS149"/>
      <c r="BST149"/>
      <c r="BSU149"/>
      <c r="BSV149"/>
      <c r="BSW149"/>
      <c r="BSX149"/>
      <c r="BSY149"/>
      <c r="BSZ149"/>
      <c r="BTA149"/>
      <c r="BTB149"/>
      <c r="BTC149"/>
      <c r="BTD149"/>
      <c r="BTE149"/>
      <c r="BTF149"/>
      <c r="BTG149"/>
      <c r="BTH149"/>
      <c r="BTI149"/>
      <c r="BTJ149"/>
      <c r="BTK149"/>
      <c r="BTL149"/>
      <c r="BTM149"/>
      <c r="BTN149"/>
      <c r="BTO149"/>
      <c r="BTP149"/>
      <c r="BTQ149"/>
      <c r="BTR149"/>
      <c r="BTS149"/>
      <c r="BTT149"/>
      <c r="BTU149"/>
      <c r="BTV149"/>
      <c r="BTW149"/>
      <c r="BTX149"/>
      <c r="BTY149"/>
      <c r="BTZ149"/>
      <c r="BUA149"/>
      <c r="BUB149"/>
      <c r="BUC149"/>
      <c r="BUD149"/>
      <c r="BUE149"/>
      <c r="BUF149"/>
      <c r="BUG149"/>
      <c r="BUH149"/>
      <c r="BUI149"/>
      <c r="BUJ149"/>
      <c r="BUK149"/>
      <c r="BUL149"/>
      <c r="BUM149"/>
      <c r="BUN149"/>
      <c r="BUO149"/>
      <c r="BUP149"/>
      <c r="BUQ149"/>
      <c r="BUR149"/>
      <c r="BUS149"/>
      <c r="BUT149"/>
      <c r="BUU149"/>
      <c r="BUV149"/>
      <c r="BUW149"/>
      <c r="BUX149"/>
      <c r="BUY149"/>
      <c r="BUZ149"/>
      <c r="BVA149"/>
      <c r="BVB149"/>
      <c r="BVC149"/>
      <c r="BVD149"/>
      <c r="BVE149"/>
      <c r="BVF149"/>
      <c r="BVG149"/>
      <c r="BVH149"/>
      <c r="BVI149"/>
      <c r="BVJ149"/>
      <c r="BVK149"/>
      <c r="BVL149"/>
      <c r="BVM149"/>
      <c r="BVN149"/>
      <c r="BVO149"/>
      <c r="BVP149"/>
      <c r="BVQ149"/>
      <c r="BVR149"/>
      <c r="BVS149"/>
      <c r="BVT149"/>
      <c r="BVU149"/>
      <c r="BVV149"/>
      <c r="BVW149"/>
      <c r="BVX149"/>
      <c r="BVY149"/>
      <c r="BVZ149"/>
      <c r="BWA149"/>
      <c r="BWB149"/>
      <c r="BWC149"/>
      <c r="BWD149"/>
      <c r="BWE149"/>
      <c r="BWF149"/>
      <c r="BWG149"/>
      <c r="BWH149"/>
      <c r="BWI149"/>
      <c r="BWJ149"/>
      <c r="BWK149"/>
      <c r="BWL149"/>
      <c r="BWM149"/>
      <c r="BWN149"/>
      <c r="BWO149"/>
      <c r="BWP149"/>
      <c r="BWQ149"/>
      <c r="BWR149"/>
      <c r="BWS149"/>
      <c r="BWT149"/>
      <c r="BWU149"/>
      <c r="BWV149"/>
      <c r="BWW149"/>
      <c r="BWX149"/>
      <c r="BWY149"/>
      <c r="BWZ149"/>
      <c r="BXA149"/>
      <c r="BXB149"/>
      <c r="BXC149"/>
      <c r="BXD149"/>
      <c r="BXE149"/>
      <c r="BXF149"/>
      <c r="BXG149"/>
      <c r="BXH149"/>
      <c r="BXI149"/>
      <c r="BXJ149"/>
      <c r="BXK149"/>
      <c r="BXL149"/>
      <c r="BXM149"/>
      <c r="BXN149"/>
      <c r="BXO149"/>
      <c r="BXP149"/>
      <c r="BXQ149"/>
      <c r="BXR149"/>
      <c r="BXS149"/>
      <c r="BXT149"/>
      <c r="BXU149"/>
      <c r="BXV149"/>
      <c r="BXW149"/>
      <c r="BXX149"/>
      <c r="BXY149"/>
      <c r="BXZ149"/>
      <c r="BYA149"/>
      <c r="BYB149"/>
      <c r="BYC149"/>
      <c r="BYD149"/>
      <c r="BYE149"/>
      <c r="BYF149"/>
      <c r="BYG149"/>
      <c r="BYH149"/>
      <c r="BYI149"/>
      <c r="BYJ149"/>
      <c r="BYK149"/>
      <c r="BYL149"/>
      <c r="BYM149"/>
      <c r="BYN149"/>
      <c r="BYO149"/>
      <c r="BYP149"/>
      <c r="BYQ149"/>
      <c r="BYR149"/>
      <c r="BYS149"/>
      <c r="BYT149"/>
      <c r="BYU149"/>
      <c r="BYV149"/>
      <c r="BYW149"/>
      <c r="BYX149"/>
      <c r="BYY149"/>
      <c r="BYZ149"/>
      <c r="BZA149"/>
      <c r="BZB149"/>
      <c r="BZC149"/>
      <c r="BZD149"/>
      <c r="BZE149"/>
      <c r="BZF149"/>
      <c r="BZG149"/>
      <c r="BZH149"/>
      <c r="BZI149"/>
      <c r="BZJ149"/>
      <c r="BZK149"/>
      <c r="BZL149"/>
      <c r="BZM149"/>
      <c r="BZN149"/>
      <c r="BZO149"/>
      <c r="BZP149"/>
      <c r="BZQ149"/>
      <c r="BZR149"/>
      <c r="BZS149"/>
      <c r="BZT149"/>
      <c r="BZU149"/>
      <c r="BZV149"/>
      <c r="BZW149"/>
      <c r="BZX149"/>
      <c r="BZY149"/>
      <c r="BZZ149"/>
      <c r="CAA149"/>
      <c r="CAB149"/>
      <c r="CAC149"/>
      <c r="CAD149"/>
      <c r="CAE149"/>
      <c r="CAF149"/>
      <c r="CAG149"/>
      <c r="CAH149"/>
      <c r="CAI149"/>
      <c r="CAJ149"/>
      <c r="CAK149"/>
      <c r="CAL149"/>
      <c r="CAM149"/>
      <c r="CAN149"/>
      <c r="CAO149"/>
      <c r="CAP149"/>
      <c r="CAQ149"/>
      <c r="CAR149"/>
      <c r="CAS149"/>
      <c r="CAT149"/>
      <c r="CAU149"/>
      <c r="CAV149"/>
      <c r="CAW149"/>
      <c r="CAX149"/>
      <c r="CAY149"/>
      <c r="CAZ149"/>
      <c r="CBA149"/>
      <c r="CBB149"/>
      <c r="CBC149"/>
      <c r="CBD149"/>
      <c r="CBE149"/>
      <c r="CBF149"/>
      <c r="CBG149"/>
      <c r="CBH149"/>
      <c r="CBI149"/>
      <c r="CBJ149"/>
      <c r="CBK149"/>
      <c r="CBL149"/>
      <c r="CBM149"/>
      <c r="CBN149"/>
      <c r="CBO149"/>
      <c r="CBP149"/>
      <c r="CBQ149"/>
      <c r="CBR149"/>
      <c r="CBS149"/>
      <c r="CBT149"/>
      <c r="CBU149"/>
      <c r="CBV149"/>
      <c r="CBW149"/>
      <c r="CBX149"/>
      <c r="CBY149"/>
      <c r="CBZ149"/>
      <c r="CCA149"/>
      <c r="CCB149"/>
      <c r="CCC149"/>
      <c r="CCD149"/>
      <c r="CCE149"/>
      <c r="CCF149"/>
      <c r="CCG149"/>
      <c r="CCH149"/>
      <c r="CCI149"/>
      <c r="CCJ149"/>
      <c r="CCK149"/>
      <c r="CCL149"/>
      <c r="CCM149"/>
      <c r="CCN149"/>
      <c r="CCO149"/>
      <c r="CCP149"/>
      <c r="CCQ149"/>
      <c r="CCR149"/>
      <c r="CCS149"/>
      <c r="CCT149"/>
      <c r="CCU149"/>
      <c r="CCV149"/>
      <c r="CCW149"/>
      <c r="CCX149"/>
      <c r="CCY149"/>
      <c r="CCZ149"/>
      <c r="CDA149"/>
      <c r="CDB149"/>
      <c r="CDC149"/>
      <c r="CDD149"/>
      <c r="CDE149"/>
      <c r="CDF149"/>
      <c r="CDG149"/>
      <c r="CDH149"/>
      <c r="CDI149"/>
      <c r="CDJ149"/>
      <c r="CDK149"/>
      <c r="CDL149"/>
      <c r="CDM149"/>
      <c r="CDN149"/>
      <c r="CDO149"/>
      <c r="CDP149"/>
      <c r="CDQ149"/>
      <c r="CDR149"/>
      <c r="CDS149"/>
      <c r="CDT149"/>
      <c r="CDU149"/>
      <c r="CDV149"/>
      <c r="CDW149"/>
      <c r="CDX149"/>
      <c r="CDY149"/>
      <c r="CDZ149"/>
      <c r="CEA149"/>
      <c r="CEB149"/>
      <c r="CEC149"/>
      <c r="CED149"/>
      <c r="CEE149"/>
      <c r="CEF149"/>
      <c r="CEG149"/>
      <c r="CEH149"/>
      <c r="CEI149"/>
      <c r="CEJ149"/>
      <c r="CEK149"/>
      <c r="CEL149"/>
      <c r="CEM149"/>
      <c r="CEN149"/>
      <c r="CEO149"/>
      <c r="CEP149"/>
      <c r="CEQ149"/>
      <c r="CER149"/>
      <c r="CES149"/>
      <c r="CET149"/>
      <c r="CEU149"/>
      <c r="CEV149"/>
      <c r="CEW149"/>
      <c r="CEX149"/>
      <c r="CEY149"/>
      <c r="CEZ149"/>
      <c r="CFA149"/>
      <c r="CFB149"/>
      <c r="CFC149"/>
      <c r="CFD149"/>
      <c r="CFE149"/>
      <c r="CFF149"/>
      <c r="CFG149"/>
      <c r="CFH149"/>
      <c r="CFI149"/>
      <c r="CFJ149"/>
      <c r="CFK149"/>
      <c r="CFL149"/>
      <c r="CFM149"/>
      <c r="CFN149"/>
      <c r="CFO149"/>
      <c r="CFP149"/>
      <c r="CFQ149"/>
      <c r="CFR149"/>
      <c r="CFS149"/>
      <c r="CFT149"/>
      <c r="CFU149"/>
      <c r="CFV149"/>
      <c r="CFW149"/>
      <c r="CFX149"/>
      <c r="CFY149"/>
      <c r="CFZ149"/>
      <c r="CGA149"/>
      <c r="CGB149"/>
      <c r="CGC149"/>
      <c r="CGD149"/>
      <c r="CGE149"/>
      <c r="CGF149"/>
      <c r="CGG149"/>
      <c r="CGH149"/>
      <c r="CGI149"/>
      <c r="CGJ149"/>
      <c r="CGK149"/>
      <c r="CGL149"/>
      <c r="CGM149"/>
      <c r="CGN149"/>
      <c r="CGO149"/>
      <c r="CGP149"/>
      <c r="CGQ149"/>
      <c r="CGR149"/>
      <c r="CGS149"/>
      <c r="CGT149"/>
      <c r="CGU149"/>
      <c r="CGV149"/>
      <c r="CGW149"/>
      <c r="CGX149"/>
      <c r="CGY149"/>
      <c r="CGZ149"/>
      <c r="CHA149"/>
      <c r="CHB149"/>
      <c r="CHC149"/>
      <c r="CHD149"/>
      <c r="CHE149"/>
      <c r="CHF149"/>
      <c r="CHG149"/>
      <c r="CHH149"/>
      <c r="CHI149"/>
      <c r="CHJ149"/>
      <c r="CHK149"/>
      <c r="CHL149"/>
      <c r="CHM149"/>
      <c r="CHN149"/>
      <c r="CHO149"/>
      <c r="CHP149"/>
      <c r="CHQ149"/>
      <c r="CHR149"/>
      <c r="CHS149"/>
      <c r="CHT149"/>
      <c r="CHU149"/>
      <c r="CHV149"/>
      <c r="CHW149"/>
      <c r="CHX149"/>
      <c r="CHY149"/>
      <c r="CHZ149"/>
      <c r="CIA149"/>
      <c r="CIB149"/>
      <c r="CIC149"/>
      <c r="CID149"/>
      <c r="CIE149"/>
      <c r="CIF149"/>
      <c r="CIG149"/>
      <c r="CIH149"/>
      <c r="CII149"/>
      <c r="CIJ149"/>
      <c r="CIK149"/>
      <c r="CIL149"/>
      <c r="CIM149"/>
      <c r="CIN149"/>
      <c r="CIO149"/>
      <c r="CIP149"/>
      <c r="CIQ149"/>
      <c r="CIR149"/>
      <c r="CIS149"/>
      <c r="CIT149"/>
      <c r="CIU149"/>
      <c r="CIV149"/>
      <c r="CIW149"/>
      <c r="CIX149"/>
      <c r="CIY149"/>
      <c r="CIZ149"/>
      <c r="CJA149"/>
      <c r="CJB149"/>
      <c r="CJC149"/>
      <c r="CJD149"/>
      <c r="CJE149"/>
      <c r="CJF149"/>
      <c r="CJG149"/>
      <c r="CJH149"/>
      <c r="CJI149"/>
      <c r="CJJ149"/>
      <c r="CJK149"/>
      <c r="CJL149"/>
      <c r="CJM149"/>
      <c r="CJN149"/>
      <c r="CJO149"/>
      <c r="CJP149"/>
      <c r="CJQ149"/>
      <c r="CJR149"/>
      <c r="CJS149"/>
      <c r="CJT149"/>
      <c r="CJU149"/>
      <c r="CJV149"/>
      <c r="CJW149"/>
      <c r="CJX149"/>
      <c r="CJY149"/>
      <c r="CJZ149"/>
      <c r="CKA149"/>
      <c r="CKB149"/>
      <c r="CKC149"/>
      <c r="CKD149"/>
      <c r="CKE149"/>
      <c r="CKF149"/>
      <c r="CKG149"/>
      <c r="CKH149"/>
      <c r="CKI149"/>
      <c r="CKJ149"/>
      <c r="CKK149"/>
      <c r="CKL149"/>
      <c r="CKM149"/>
      <c r="CKN149"/>
      <c r="CKO149"/>
      <c r="CKP149"/>
      <c r="CKQ149"/>
      <c r="CKR149"/>
      <c r="CKS149"/>
      <c r="CKT149"/>
      <c r="CKU149"/>
      <c r="CKV149"/>
      <c r="CKW149"/>
      <c r="CKX149"/>
      <c r="CKY149"/>
      <c r="CKZ149"/>
      <c r="CLA149"/>
      <c r="CLB149"/>
      <c r="CLC149"/>
      <c r="CLD149"/>
      <c r="CLE149"/>
      <c r="CLF149"/>
      <c r="CLG149"/>
      <c r="CLH149"/>
      <c r="CLI149"/>
      <c r="CLJ149"/>
      <c r="CLK149"/>
      <c r="CLL149"/>
      <c r="CLM149"/>
      <c r="CLN149"/>
      <c r="CLO149"/>
      <c r="CLP149"/>
      <c r="CLQ149"/>
      <c r="CLR149"/>
      <c r="CLS149"/>
      <c r="CLT149"/>
      <c r="CLU149"/>
      <c r="CLV149"/>
      <c r="CLW149"/>
      <c r="CLX149"/>
      <c r="CLY149"/>
      <c r="CLZ149"/>
      <c r="CMA149"/>
      <c r="CMB149"/>
      <c r="CMC149"/>
      <c r="CMD149"/>
      <c r="CME149"/>
      <c r="CMF149"/>
      <c r="CMG149"/>
      <c r="CMH149"/>
      <c r="CMI149"/>
      <c r="CMJ149"/>
      <c r="CMK149"/>
      <c r="CML149"/>
      <c r="CMM149"/>
      <c r="CMN149"/>
      <c r="CMO149"/>
      <c r="CMP149"/>
      <c r="CMQ149"/>
      <c r="CMR149"/>
      <c r="CMS149"/>
      <c r="CMT149"/>
      <c r="CMU149"/>
      <c r="CMV149"/>
      <c r="CMW149"/>
      <c r="CMX149"/>
      <c r="CMY149"/>
      <c r="CMZ149"/>
      <c r="CNA149"/>
      <c r="CNB149"/>
      <c r="CNC149"/>
      <c r="CND149"/>
      <c r="CNE149"/>
      <c r="CNF149"/>
      <c r="CNG149"/>
      <c r="CNH149"/>
      <c r="CNI149"/>
      <c r="CNJ149"/>
      <c r="CNK149"/>
      <c r="CNL149"/>
      <c r="CNM149"/>
      <c r="CNN149"/>
      <c r="CNO149"/>
      <c r="CNP149"/>
      <c r="CNQ149"/>
      <c r="CNR149"/>
      <c r="CNS149"/>
      <c r="CNT149"/>
      <c r="CNU149"/>
      <c r="CNV149"/>
      <c r="CNW149"/>
      <c r="CNX149"/>
      <c r="CNY149"/>
      <c r="CNZ149"/>
      <c r="COA149"/>
      <c r="COB149"/>
      <c r="COC149"/>
      <c r="COD149"/>
      <c r="COE149"/>
      <c r="COF149"/>
      <c r="COG149"/>
      <c r="COH149"/>
      <c r="COI149"/>
      <c r="COJ149"/>
      <c r="COK149"/>
      <c r="COL149"/>
      <c r="COM149"/>
      <c r="CON149"/>
      <c r="COO149"/>
      <c r="COP149"/>
      <c r="COQ149"/>
      <c r="COR149"/>
      <c r="COS149"/>
      <c r="COT149"/>
      <c r="COU149"/>
      <c r="COV149"/>
      <c r="COW149"/>
      <c r="COX149"/>
      <c r="COY149"/>
      <c r="COZ149"/>
      <c r="CPA149"/>
      <c r="CPB149"/>
      <c r="CPC149"/>
      <c r="CPD149"/>
      <c r="CPE149"/>
      <c r="CPF149"/>
      <c r="CPG149"/>
      <c r="CPH149"/>
      <c r="CPI149"/>
      <c r="CPJ149"/>
      <c r="CPK149"/>
      <c r="CPL149"/>
      <c r="CPM149"/>
      <c r="CPN149"/>
      <c r="CPO149"/>
      <c r="CPP149"/>
      <c r="CPQ149"/>
      <c r="CPR149"/>
      <c r="CPS149"/>
      <c r="CPT149"/>
      <c r="CPU149"/>
      <c r="CPV149"/>
      <c r="CPW149"/>
      <c r="CPX149"/>
      <c r="CPY149"/>
      <c r="CPZ149"/>
      <c r="CQA149"/>
      <c r="CQB149"/>
      <c r="CQC149"/>
      <c r="CQD149"/>
      <c r="CQE149"/>
      <c r="CQF149"/>
      <c r="CQG149"/>
      <c r="CQH149"/>
      <c r="CQI149"/>
      <c r="CQJ149"/>
      <c r="CQK149"/>
      <c r="CQL149"/>
      <c r="CQM149"/>
      <c r="CQN149"/>
      <c r="CQO149"/>
      <c r="CQP149"/>
      <c r="CQQ149"/>
      <c r="CQR149"/>
      <c r="CQS149"/>
      <c r="CQT149"/>
      <c r="CQU149"/>
      <c r="CQV149"/>
      <c r="CQW149"/>
      <c r="CQX149"/>
      <c r="CQY149"/>
      <c r="CQZ149"/>
      <c r="CRA149"/>
      <c r="CRB149"/>
      <c r="CRC149"/>
      <c r="CRD149"/>
      <c r="CRE149"/>
      <c r="CRF149"/>
      <c r="CRG149"/>
      <c r="CRH149"/>
      <c r="CRI149"/>
      <c r="CRJ149"/>
      <c r="CRK149"/>
      <c r="CRL149"/>
      <c r="CRM149"/>
      <c r="CRN149"/>
      <c r="CRO149"/>
      <c r="CRP149"/>
      <c r="CRQ149"/>
      <c r="CRR149"/>
      <c r="CRS149"/>
      <c r="CRT149"/>
      <c r="CRU149"/>
      <c r="CRV149"/>
      <c r="CRW149"/>
      <c r="CRX149"/>
      <c r="CRY149"/>
      <c r="CRZ149"/>
      <c r="CSA149"/>
      <c r="CSB149"/>
      <c r="CSC149"/>
      <c r="CSD149"/>
      <c r="CSE149"/>
      <c r="CSF149"/>
      <c r="CSG149"/>
      <c r="CSH149"/>
      <c r="CSI149"/>
      <c r="CSJ149"/>
      <c r="CSK149"/>
      <c r="CSL149"/>
      <c r="CSM149"/>
      <c r="CSN149"/>
      <c r="CSO149"/>
      <c r="CSP149"/>
      <c r="CSQ149"/>
      <c r="CSR149"/>
      <c r="CSS149"/>
      <c r="CST149"/>
      <c r="CSU149"/>
      <c r="CSV149"/>
      <c r="CSW149"/>
      <c r="CSX149"/>
      <c r="CSY149"/>
      <c r="CSZ149"/>
      <c r="CTA149"/>
      <c r="CTB149"/>
      <c r="CTC149"/>
      <c r="CTD149"/>
      <c r="CTE149"/>
      <c r="CTF149"/>
      <c r="CTG149"/>
      <c r="CTH149"/>
      <c r="CTI149"/>
      <c r="CTJ149"/>
      <c r="CTK149"/>
      <c r="CTL149"/>
      <c r="CTM149"/>
      <c r="CTN149"/>
      <c r="CTO149"/>
      <c r="CTP149"/>
      <c r="CTQ149"/>
      <c r="CTR149"/>
      <c r="CTS149"/>
      <c r="CTT149"/>
      <c r="CTU149"/>
      <c r="CTV149"/>
      <c r="CTW149"/>
      <c r="CTX149"/>
      <c r="CTY149"/>
      <c r="CTZ149"/>
      <c r="CUA149"/>
      <c r="CUB149"/>
      <c r="CUC149"/>
      <c r="CUD149"/>
      <c r="CUE149"/>
      <c r="CUF149"/>
      <c r="CUG149"/>
      <c r="CUH149"/>
      <c r="CUI149"/>
      <c r="CUJ149"/>
      <c r="CUK149"/>
      <c r="CUL149"/>
      <c r="CUM149"/>
      <c r="CUN149"/>
      <c r="CUO149"/>
      <c r="CUP149"/>
      <c r="CUQ149"/>
      <c r="CUR149"/>
      <c r="CUS149"/>
      <c r="CUT149"/>
      <c r="CUU149"/>
      <c r="CUV149"/>
      <c r="CUW149"/>
      <c r="CUX149"/>
      <c r="CUY149"/>
      <c r="CUZ149"/>
      <c r="CVA149"/>
      <c r="CVB149"/>
      <c r="CVC149"/>
      <c r="CVD149"/>
      <c r="CVE149"/>
      <c r="CVF149"/>
      <c r="CVG149"/>
      <c r="CVH149"/>
      <c r="CVI149"/>
      <c r="CVJ149"/>
      <c r="CVK149"/>
      <c r="CVL149"/>
      <c r="CVM149"/>
      <c r="CVN149"/>
      <c r="CVO149"/>
      <c r="CVP149"/>
      <c r="CVQ149"/>
      <c r="CVR149"/>
      <c r="CVS149"/>
      <c r="CVT149"/>
      <c r="CVU149"/>
      <c r="CVV149"/>
      <c r="CVW149"/>
      <c r="CVX149"/>
      <c r="CVY149"/>
      <c r="CVZ149"/>
      <c r="CWA149"/>
      <c r="CWB149"/>
      <c r="CWC149"/>
      <c r="CWD149"/>
      <c r="CWE149"/>
      <c r="CWF149"/>
      <c r="CWG149"/>
      <c r="CWH149"/>
      <c r="CWI149"/>
      <c r="CWJ149"/>
      <c r="CWK149"/>
      <c r="CWL149"/>
      <c r="CWM149"/>
      <c r="CWN149"/>
      <c r="CWO149"/>
      <c r="CWP149"/>
      <c r="CWQ149"/>
      <c r="CWR149"/>
      <c r="CWS149"/>
      <c r="CWT149"/>
      <c r="CWU149"/>
      <c r="CWV149"/>
      <c r="CWW149"/>
      <c r="CWX149"/>
      <c r="CWY149"/>
      <c r="CWZ149"/>
      <c r="CXA149"/>
      <c r="CXB149"/>
      <c r="CXC149"/>
      <c r="CXD149"/>
      <c r="CXE149"/>
      <c r="CXF149"/>
      <c r="CXG149"/>
      <c r="CXH149"/>
      <c r="CXI149"/>
      <c r="CXJ149"/>
      <c r="CXK149"/>
      <c r="CXL149"/>
      <c r="CXM149"/>
      <c r="CXN149"/>
      <c r="CXO149"/>
      <c r="CXP149"/>
      <c r="CXQ149"/>
      <c r="CXR149"/>
      <c r="CXS149"/>
      <c r="CXT149"/>
      <c r="CXU149"/>
      <c r="CXV149"/>
      <c r="CXW149"/>
      <c r="CXX149"/>
      <c r="CXY149"/>
      <c r="CXZ149"/>
      <c r="CYA149"/>
      <c r="CYB149"/>
      <c r="CYC149"/>
      <c r="CYD149"/>
      <c r="CYE149"/>
      <c r="CYF149"/>
      <c r="CYG149"/>
      <c r="CYH149"/>
      <c r="CYI149"/>
      <c r="CYJ149"/>
      <c r="CYK149"/>
      <c r="CYL149"/>
      <c r="CYM149"/>
      <c r="CYN149"/>
      <c r="CYO149"/>
      <c r="CYP149"/>
      <c r="CYQ149"/>
      <c r="CYR149"/>
      <c r="CYS149"/>
      <c r="CYT149"/>
      <c r="CYU149"/>
      <c r="CYV149"/>
      <c r="CYW149"/>
      <c r="CYX149"/>
      <c r="CYY149"/>
      <c r="CYZ149"/>
      <c r="CZA149"/>
      <c r="CZB149"/>
      <c r="CZC149"/>
      <c r="CZD149"/>
      <c r="CZE149"/>
      <c r="CZF149"/>
      <c r="CZG149"/>
      <c r="CZH149"/>
      <c r="CZI149"/>
      <c r="CZJ149"/>
      <c r="CZK149"/>
      <c r="CZL149"/>
      <c r="CZM149"/>
      <c r="CZN149"/>
      <c r="CZO149"/>
      <c r="CZP149"/>
      <c r="CZQ149"/>
      <c r="CZR149"/>
      <c r="CZS149"/>
      <c r="CZT149"/>
      <c r="CZU149"/>
      <c r="CZV149"/>
      <c r="CZW149"/>
      <c r="CZX149"/>
      <c r="CZY149"/>
      <c r="CZZ149"/>
      <c r="DAA149"/>
      <c r="DAB149"/>
      <c r="DAC149"/>
      <c r="DAD149"/>
      <c r="DAE149"/>
      <c r="DAF149"/>
      <c r="DAG149"/>
      <c r="DAH149"/>
      <c r="DAI149"/>
      <c r="DAJ149"/>
      <c r="DAK149"/>
      <c r="DAL149"/>
      <c r="DAM149"/>
      <c r="DAN149"/>
      <c r="DAO149"/>
      <c r="DAP149"/>
      <c r="DAQ149"/>
      <c r="DAR149"/>
      <c r="DAS149"/>
      <c r="DAT149"/>
      <c r="DAU149"/>
      <c r="DAV149"/>
      <c r="DAW149"/>
      <c r="DAX149"/>
      <c r="DAY149"/>
      <c r="DAZ149"/>
      <c r="DBA149"/>
      <c r="DBB149"/>
      <c r="DBC149"/>
      <c r="DBD149"/>
      <c r="DBE149"/>
      <c r="DBF149"/>
      <c r="DBG149"/>
      <c r="DBH149"/>
      <c r="DBI149"/>
      <c r="DBJ149"/>
      <c r="DBK149"/>
      <c r="DBL149"/>
      <c r="DBM149"/>
      <c r="DBN149"/>
      <c r="DBO149"/>
      <c r="DBP149"/>
      <c r="DBQ149"/>
      <c r="DBR149"/>
      <c r="DBS149"/>
      <c r="DBT149"/>
      <c r="DBU149"/>
      <c r="DBV149"/>
      <c r="DBW149"/>
      <c r="DBX149"/>
      <c r="DBY149"/>
      <c r="DBZ149"/>
      <c r="DCA149"/>
      <c r="DCB149"/>
      <c r="DCC149"/>
      <c r="DCD149"/>
      <c r="DCE149"/>
      <c r="DCF149"/>
      <c r="DCG149"/>
      <c r="DCH149"/>
      <c r="DCI149"/>
      <c r="DCJ149"/>
      <c r="DCK149"/>
      <c r="DCL149"/>
      <c r="DCM149"/>
      <c r="DCN149"/>
      <c r="DCO149"/>
      <c r="DCP149"/>
      <c r="DCQ149"/>
      <c r="DCR149"/>
      <c r="DCS149"/>
      <c r="DCT149"/>
      <c r="DCU149"/>
      <c r="DCV149"/>
      <c r="DCW149"/>
      <c r="DCX149"/>
      <c r="DCY149"/>
      <c r="DCZ149"/>
      <c r="DDA149"/>
      <c r="DDB149"/>
      <c r="DDC149"/>
      <c r="DDD149"/>
      <c r="DDE149"/>
      <c r="DDF149"/>
      <c r="DDG149"/>
      <c r="DDH149"/>
      <c r="DDI149"/>
      <c r="DDJ149"/>
      <c r="DDK149"/>
      <c r="DDL149"/>
      <c r="DDM149"/>
      <c r="DDN149"/>
      <c r="DDO149"/>
      <c r="DDP149"/>
      <c r="DDQ149"/>
      <c r="DDR149"/>
      <c r="DDS149"/>
      <c r="DDT149"/>
      <c r="DDU149"/>
      <c r="DDV149"/>
      <c r="DDW149"/>
      <c r="DDX149"/>
      <c r="DDY149"/>
      <c r="DDZ149"/>
      <c r="DEA149"/>
      <c r="DEB149"/>
      <c r="DEC149"/>
      <c r="DED149"/>
      <c r="DEE149"/>
      <c r="DEF149"/>
      <c r="DEG149"/>
      <c r="DEH149"/>
      <c r="DEI149"/>
      <c r="DEJ149"/>
      <c r="DEK149"/>
      <c r="DEL149"/>
      <c r="DEM149"/>
      <c r="DEN149"/>
      <c r="DEO149"/>
      <c r="DEP149"/>
      <c r="DEQ149"/>
      <c r="DER149"/>
      <c r="DES149"/>
      <c r="DET149"/>
      <c r="DEU149"/>
      <c r="DEV149"/>
      <c r="DEW149"/>
      <c r="DEX149"/>
      <c r="DEY149"/>
      <c r="DEZ149"/>
      <c r="DFA149"/>
      <c r="DFB149"/>
      <c r="DFC149"/>
      <c r="DFD149"/>
      <c r="DFE149"/>
      <c r="DFF149"/>
      <c r="DFG149"/>
      <c r="DFH149"/>
      <c r="DFI149"/>
      <c r="DFJ149"/>
      <c r="DFK149"/>
      <c r="DFL149"/>
      <c r="DFM149"/>
      <c r="DFN149"/>
      <c r="DFO149"/>
      <c r="DFP149"/>
      <c r="DFQ149"/>
      <c r="DFR149"/>
      <c r="DFS149"/>
      <c r="DFT149"/>
      <c r="DFU149"/>
      <c r="DFV149"/>
      <c r="DFW149"/>
      <c r="DFX149"/>
      <c r="DFY149"/>
      <c r="DFZ149"/>
      <c r="DGA149"/>
      <c r="DGB149"/>
      <c r="DGC149"/>
      <c r="DGD149"/>
      <c r="DGE149"/>
      <c r="DGF149"/>
      <c r="DGG149"/>
      <c r="DGH149"/>
      <c r="DGI149"/>
      <c r="DGJ149"/>
      <c r="DGK149"/>
      <c r="DGL149"/>
      <c r="DGM149"/>
      <c r="DGN149"/>
      <c r="DGO149"/>
      <c r="DGP149"/>
      <c r="DGQ149"/>
      <c r="DGR149"/>
      <c r="DGS149"/>
      <c r="DGT149"/>
      <c r="DGU149"/>
      <c r="DGV149"/>
      <c r="DGW149"/>
      <c r="DGX149"/>
      <c r="DGY149"/>
      <c r="DGZ149"/>
      <c r="DHA149"/>
      <c r="DHB149"/>
      <c r="DHC149"/>
      <c r="DHD149"/>
      <c r="DHE149"/>
      <c r="DHF149"/>
      <c r="DHG149"/>
      <c r="DHH149"/>
      <c r="DHI149"/>
      <c r="DHJ149"/>
      <c r="DHK149"/>
      <c r="DHL149"/>
      <c r="DHM149"/>
      <c r="DHN149"/>
      <c r="DHO149"/>
      <c r="DHP149"/>
      <c r="DHQ149"/>
      <c r="DHR149"/>
      <c r="DHS149"/>
      <c r="DHT149"/>
      <c r="DHU149"/>
      <c r="DHV149"/>
      <c r="DHW149"/>
      <c r="DHX149"/>
      <c r="DHY149"/>
      <c r="DHZ149"/>
      <c r="DIA149"/>
      <c r="DIB149"/>
      <c r="DIC149"/>
      <c r="DID149"/>
      <c r="DIE149"/>
      <c r="DIF149"/>
      <c r="DIG149"/>
      <c r="DIH149"/>
      <c r="DII149"/>
      <c r="DIJ149"/>
      <c r="DIK149"/>
      <c r="DIL149"/>
      <c r="DIM149"/>
      <c r="DIN149"/>
      <c r="DIO149"/>
      <c r="DIP149"/>
      <c r="DIQ149"/>
      <c r="DIR149"/>
      <c r="DIS149"/>
      <c r="DIT149"/>
      <c r="DIU149"/>
      <c r="DIV149"/>
      <c r="DIW149"/>
      <c r="DIX149"/>
      <c r="DIY149"/>
      <c r="DIZ149"/>
      <c r="DJA149"/>
      <c r="DJB149"/>
      <c r="DJC149"/>
      <c r="DJD149"/>
      <c r="DJE149"/>
      <c r="DJF149"/>
      <c r="DJG149"/>
      <c r="DJH149"/>
      <c r="DJI149"/>
      <c r="DJJ149"/>
      <c r="DJK149"/>
      <c r="DJL149"/>
      <c r="DJM149"/>
      <c r="DJN149"/>
      <c r="DJO149"/>
      <c r="DJP149"/>
      <c r="DJQ149"/>
      <c r="DJR149"/>
      <c r="DJS149"/>
      <c r="DJT149"/>
      <c r="DJU149"/>
      <c r="DJV149"/>
      <c r="DJW149"/>
      <c r="DJX149"/>
      <c r="DJY149"/>
      <c r="DJZ149"/>
      <c r="DKA149"/>
      <c r="DKB149"/>
      <c r="DKC149"/>
      <c r="DKD149"/>
      <c r="DKE149"/>
      <c r="DKF149"/>
      <c r="DKG149"/>
      <c r="DKH149"/>
      <c r="DKI149"/>
      <c r="DKJ149"/>
      <c r="DKK149"/>
      <c r="DKL149"/>
      <c r="DKM149"/>
      <c r="DKN149"/>
      <c r="DKO149"/>
      <c r="DKP149"/>
      <c r="DKQ149"/>
      <c r="DKR149"/>
      <c r="DKS149"/>
      <c r="DKT149"/>
      <c r="DKU149"/>
      <c r="DKV149"/>
      <c r="DKW149"/>
      <c r="DKX149"/>
      <c r="DKY149"/>
      <c r="DKZ149"/>
      <c r="DLA149"/>
      <c r="DLB149"/>
      <c r="DLC149"/>
      <c r="DLD149"/>
      <c r="DLE149"/>
      <c r="DLF149"/>
      <c r="DLG149"/>
      <c r="DLH149"/>
      <c r="DLI149"/>
      <c r="DLJ149"/>
      <c r="DLK149"/>
      <c r="DLL149"/>
      <c r="DLM149"/>
      <c r="DLN149"/>
      <c r="DLO149"/>
      <c r="DLP149"/>
      <c r="DLQ149"/>
      <c r="DLR149"/>
      <c r="DLS149"/>
      <c r="DLT149"/>
      <c r="DLU149"/>
      <c r="DLV149"/>
      <c r="DLW149"/>
      <c r="DLX149"/>
      <c r="DLY149"/>
      <c r="DLZ149"/>
      <c r="DMA149"/>
      <c r="DMB149"/>
      <c r="DMC149"/>
      <c r="DMD149"/>
      <c r="DME149"/>
      <c r="DMF149"/>
      <c r="DMG149"/>
      <c r="DMH149"/>
      <c r="DMI149"/>
      <c r="DMJ149"/>
      <c r="DMK149"/>
      <c r="DML149"/>
      <c r="DMM149"/>
      <c r="DMN149"/>
      <c r="DMO149"/>
      <c r="DMP149"/>
      <c r="DMQ149"/>
      <c r="DMR149"/>
      <c r="DMS149"/>
      <c r="DMT149"/>
      <c r="DMU149"/>
      <c r="DMV149"/>
      <c r="DMW149"/>
      <c r="DMX149"/>
      <c r="DMY149"/>
      <c r="DMZ149"/>
      <c r="DNA149"/>
      <c r="DNB149"/>
      <c r="DNC149"/>
      <c r="DND149"/>
      <c r="DNE149"/>
      <c r="DNF149"/>
      <c r="DNG149"/>
      <c r="DNH149"/>
      <c r="DNI149"/>
      <c r="DNJ149"/>
      <c r="DNK149"/>
      <c r="DNL149"/>
      <c r="DNM149"/>
      <c r="DNN149"/>
      <c r="DNO149"/>
      <c r="DNP149"/>
      <c r="DNQ149"/>
      <c r="DNR149"/>
      <c r="DNS149"/>
      <c r="DNT149"/>
      <c r="DNU149"/>
      <c r="DNV149"/>
      <c r="DNW149"/>
      <c r="DNX149"/>
      <c r="DNY149"/>
      <c r="DNZ149"/>
      <c r="DOA149"/>
      <c r="DOB149"/>
      <c r="DOC149"/>
      <c r="DOD149"/>
      <c r="DOE149"/>
      <c r="DOF149"/>
      <c r="DOG149"/>
      <c r="DOH149"/>
      <c r="DOI149"/>
      <c r="DOJ149"/>
      <c r="DOK149"/>
      <c r="DOL149"/>
      <c r="DOM149"/>
      <c r="DON149"/>
      <c r="DOO149"/>
      <c r="DOP149"/>
      <c r="DOQ149"/>
      <c r="DOR149"/>
      <c r="DOS149"/>
      <c r="DOT149"/>
      <c r="DOU149"/>
      <c r="DOV149"/>
      <c r="DOW149"/>
      <c r="DOX149"/>
      <c r="DOY149"/>
      <c r="DOZ149"/>
      <c r="DPA149"/>
      <c r="DPB149"/>
      <c r="DPC149"/>
      <c r="DPD149"/>
      <c r="DPE149"/>
      <c r="DPF149"/>
      <c r="DPG149"/>
      <c r="DPH149"/>
      <c r="DPI149"/>
      <c r="DPJ149"/>
      <c r="DPK149"/>
      <c r="DPL149"/>
      <c r="DPM149"/>
      <c r="DPN149"/>
      <c r="DPO149"/>
      <c r="DPP149"/>
      <c r="DPQ149"/>
      <c r="DPR149"/>
      <c r="DPS149"/>
      <c r="DPT149"/>
      <c r="DPU149"/>
      <c r="DPV149"/>
      <c r="DPW149"/>
      <c r="DPX149"/>
      <c r="DPY149"/>
      <c r="DPZ149"/>
      <c r="DQA149"/>
      <c r="DQB149"/>
      <c r="DQC149"/>
      <c r="DQD149"/>
      <c r="DQE149"/>
      <c r="DQF149"/>
      <c r="DQG149"/>
      <c r="DQH149"/>
      <c r="DQI149"/>
      <c r="DQJ149"/>
      <c r="DQK149"/>
      <c r="DQL149"/>
      <c r="DQM149"/>
      <c r="DQN149"/>
      <c r="DQO149"/>
      <c r="DQP149"/>
      <c r="DQQ149"/>
      <c r="DQR149"/>
      <c r="DQS149"/>
      <c r="DQT149"/>
      <c r="DQU149"/>
      <c r="DQV149"/>
      <c r="DQW149"/>
      <c r="DQX149"/>
      <c r="DQY149"/>
      <c r="DQZ149"/>
      <c r="DRA149"/>
      <c r="DRB149"/>
      <c r="DRC149"/>
      <c r="DRD149"/>
      <c r="DRE149"/>
      <c r="DRF149"/>
      <c r="DRG149"/>
      <c r="DRH149"/>
      <c r="DRI149"/>
      <c r="DRJ149"/>
      <c r="DRK149"/>
      <c r="DRL149"/>
      <c r="DRM149"/>
      <c r="DRN149"/>
      <c r="DRO149"/>
      <c r="DRP149"/>
      <c r="DRQ149"/>
      <c r="DRR149"/>
      <c r="DRS149"/>
      <c r="DRT149"/>
      <c r="DRU149"/>
      <c r="DRV149"/>
      <c r="DRW149"/>
      <c r="DRX149"/>
      <c r="DRY149"/>
      <c r="DRZ149"/>
      <c r="DSA149"/>
      <c r="DSB149"/>
      <c r="DSC149"/>
      <c r="DSD149"/>
      <c r="DSE149"/>
      <c r="DSF149"/>
      <c r="DSG149"/>
      <c r="DSH149"/>
      <c r="DSI149"/>
      <c r="DSJ149"/>
      <c r="DSK149"/>
      <c r="DSL149"/>
      <c r="DSM149"/>
      <c r="DSN149"/>
      <c r="DSO149"/>
      <c r="DSP149"/>
      <c r="DSQ149"/>
      <c r="DSR149"/>
      <c r="DSS149"/>
      <c r="DST149"/>
      <c r="DSU149"/>
      <c r="DSV149"/>
      <c r="DSW149"/>
      <c r="DSX149"/>
      <c r="DSY149"/>
      <c r="DSZ149"/>
      <c r="DTA149"/>
      <c r="DTB149"/>
      <c r="DTC149"/>
      <c r="DTD149"/>
      <c r="DTE149"/>
      <c r="DTF149"/>
      <c r="DTG149"/>
      <c r="DTH149"/>
      <c r="DTI149"/>
      <c r="DTJ149"/>
      <c r="DTK149"/>
      <c r="DTL149"/>
    </row>
    <row r="150" spans="1:3236" ht="46.5" x14ac:dyDescent="0.7">
      <c r="A150" s="66">
        <v>44403</v>
      </c>
      <c r="B150" s="66">
        <v>44403</v>
      </c>
      <c r="C150" s="62" t="s">
        <v>21</v>
      </c>
      <c r="D150" s="62">
        <v>44121904</v>
      </c>
      <c r="E150" s="63" t="s">
        <v>173</v>
      </c>
      <c r="F150" s="62" t="s">
        <v>28</v>
      </c>
      <c r="G150" s="64">
        <v>16</v>
      </c>
      <c r="H150" s="64">
        <f t="shared" si="8"/>
        <v>96</v>
      </c>
      <c r="I150" s="62">
        <v>18</v>
      </c>
      <c r="J150" s="62">
        <v>12</v>
      </c>
      <c r="K150" s="65">
        <v>6</v>
      </c>
      <c r="L150" s="35"/>
      <c r="M150" s="31"/>
      <c r="N150" s="32">
        <f t="shared" si="5"/>
        <v>6</v>
      </c>
      <c r="O150" s="33"/>
      <c r="P150" s="34">
        <f t="shared" si="6"/>
        <v>6</v>
      </c>
      <c r="Q150" s="10"/>
    </row>
    <row r="151" spans="1:3236" ht="46.5" x14ac:dyDescent="0.7">
      <c r="A151" s="66">
        <v>44328</v>
      </c>
      <c r="B151" s="66">
        <v>44328</v>
      </c>
      <c r="C151" s="62" t="s">
        <v>21</v>
      </c>
      <c r="D151" s="62">
        <v>44103103</v>
      </c>
      <c r="E151" s="63" t="s">
        <v>1733</v>
      </c>
      <c r="F151" s="62" t="s">
        <v>28</v>
      </c>
      <c r="G151" s="64">
        <v>4956</v>
      </c>
      <c r="H151" s="64">
        <f>+G151*K151</f>
        <v>0</v>
      </c>
      <c r="I151" s="62">
        <v>3</v>
      </c>
      <c r="J151" s="62">
        <v>3</v>
      </c>
      <c r="K151" s="65">
        <v>0</v>
      </c>
      <c r="L151" s="35"/>
      <c r="M151" s="31">
        <v>3</v>
      </c>
      <c r="N151" s="32"/>
      <c r="O151" s="33"/>
      <c r="P151" s="34"/>
      <c r="Q151" s="10"/>
    </row>
    <row r="152" spans="1:3236" ht="46.5" x14ac:dyDescent="0.7">
      <c r="A152" s="66">
        <v>42566</v>
      </c>
      <c r="B152" s="66">
        <v>42566</v>
      </c>
      <c r="C152" s="62" t="s">
        <v>21</v>
      </c>
      <c r="D152" s="62">
        <v>44103103</v>
      </c>
      <c r="E152" s="63" t="s">
        <v>1734</v>
      </c>
      <c r="F152" s="62" t="s">
        <v>28</v>
      </c>
      <c r="G152" s="64">
        <v>4250</v>
      </c>
      <c r="H152" s="64">
        <f t="shared" si="8"/>
        <v>0</v>
      </c>
      <c r="I152" s="62">
        <v>0</v>
      </c>
      <c r="J152" s="62">
        <v>0</v>
      </c>
      <c r="K152" s="65">
        <v>0</v>
      </c>
      <c r="L152" s="35"/>
      <c r="M152" s="31"/>
      <c r="N152" s="32">
        <f t="shared" si="5"/>
        <v>0</v>
      </c>
      <c r="O152" s="33"/>
      <c r="P152" s="34">
        <f t="shared" si="6"/>
        <v>0</v>
      </c>
      <c r="Q152" s="10"/>
    </row>
    <row r="153" spans="1:3236" ht="46.5" x14ac:dyDescent="0.7">
      <c r="A153" s="66">
        <v>42566</v>
      </c>
      <c r="B153" s="66">
        <v>42566</v>
      </c>
      <c r="C153" s="62" t="s">
        <v>21</v>
      </c>
      <c r="D153" s="62">
        <v>44103103</v>
      </c>
      <c r="E153" s="63" t="s">
        <v>1735</v>
      </c>
      <c r="F153" s="62" t="s">
        <v>28</v>
      </c>
      <c r="G153" s="64">
        <v>4250</v>
      </c>
      <c r="H153" s="64">
        <f t="shared" si="8"/>
        <v>0</v>
      </c>
      <c r="I153" s="62">
        <v>0</v>
      </c>
      <c r="J153" s="62">
        <v>0</v>
      </c>
      <c r="K153" s="65">
        <v>0</v>
      </c>
      <c r="L153" s="35"/>
      <c r="M153" s="31"/>
      <c r="N153" s="32">
        <f t="shared" si="5"/>
        <v>0</v>
      </c>
      <c r="O153" s="33"/>
      <c r="P153" s="34">
        <f t="shared" si="6"/>
        <v>0</v>
      </c>
      <c r="Q153" s="10"/>
    </row>
    <row r="154" spans="1:3236" ht="46.5" x14ac:dyDescent="0.7">
      <c r="A154" s="66">
        <v>42566</v>
      </c>
      <c r="B154" s="66">
        <v>42566</v>
      </c>
      <c r="C154" s="62" t="s">
        <v>21</v>
      </c>
      <c r="D154" s="62">
        <v>44103103</v>
      </c>
      <c r="E154" s="63" t="s">
        <v>1736</v>
      </c>
      <c r="F154" s="62" t="s">
        <v>28</v>
      </c>
      <c r="G154" s="64">
        <v>4250</v>
      </c>
      <c r="H154" s="64">
        <f t="shared" si="8"/>
        <v>0</v>
      </c>
      <c r="I154" s="62">
        <v>0</v>
      </c>
      <c r="J154" s="62">
        <v>0</v>
      </c>
      <c r="K154" s="65">
        <v>0</v>
      </c>
      <c r="L154" s="35"/>
      <c r="M154" s="31"/>
      <c r="N154" s="32">
        <f t="shared" si="5"/>
        <v>0</v>
      </c>
      <c r="O154" s="33"/>
      <c r="P154" s="34">
        <f t="shared" si="6"/>
        <v>0</v>
      </c>
      <c r="Q154" s="10"/>
    </row>
    <row r="155" spans="1:3236" ht="46.5" x14ac:dyDescent="0.7">
      <c r="A155" s="66">
        <v>42566</v>
      </c>
      <c r="B155" s="66">
        <v>42566</v>
      </c>
      <c r="C155" s="62" t="s">
        <v>21</v>
      </c>
      <c r="D155" s="62">
        <v>44103103</v>
      </c>
      <c r="E155" s="63" t="s">
        <v>1737</v>
      </c>
      <c r="F155" s="62" t="s">
        <v>28</v>
      </c>
      <c r="G155" s="64">
        <v>4250</v>
      </c>
      <c r="H155" s="64">
        <f t="shared" si="8"/>
        <v>0</v>
      </c>
      <c r="I155" s="62">
        <v>0</v>
      </c>
      <c r="J155" s="62">
        <v>0</v>
      </c>
      <c r="K155" s="65">
        <v>0</v>
      </c>
      <c r="L155" s="35"/>
      <c r="M155" s="31"/>
      <c r="N155" s="32">
        <f t="shared" si="5"/>
        <v>0</v>
      </c>
      <c r="O155" s="33"/>
      <c r="P155" s="34">
        <f t="shared" si="6"/>
        <v>0</v>
      </c>
      <c r="Q155" s="10"/>
    </row>
    <row r="156" spans="1:3236" ht="46.5" x14ac:dyDescent="0.7">
      <c r="A156" s="66">
        <v>43472</v>
      </c>
      <c r="B156" s="66">
        <v>43472</v>
      </c>
      <c r="C156" s="62" t="s">
        <v>21</v>
      </c>
      <c r="D156" s="62">
        <v>44103103</v>
      </c>
      <c r="E156" s="63" t="s">
        <v>1738</v>
      </c>
      <c r="F156" s="62" t="s">
        <v>28</v>
      </c>
      <c r="G156" s="64">
        <v>2536.92</v>
      </c>
      <c r="H156" s="64">
        <f t="shared" si="8"/>
        <v>0</v>
      </c>
      <c r="I156" s="62">
        <v>2</v>
      </c>
      <c r="J156" s="62">
        <v>2</v>
      </c>
      <c r="K156" s="65">
        <v>0</v>
      </c>
      <c r="L156" s="35"/>
      <c r="M156" s="31"/>
      <c r="N156" s="32">
        <f t="shared" si="5"/>
        <v>0</v>
      </c>
      <c r="O156" s="33"/>
      <c r="P156" s="34">
        <f t="shared" si="6"/>
        <v>0</v>
      </c>
      <c r="Q156" s="10"/>
    </row>
    <row r="157" spans="1:3236" ht="46.5" x14ac:dyDescent="0.7">
      <c r="A157" s="66">
        <v>43472</v>
      </c>
      <c r="B157" s="66">
        <v>43472</v>
      </c>
      <c r="C157" s="62" t="s">
        <v>21</v>
      </c>
      <c r="D157" s="62">
        <v>44103103</v>
      </c>
      <c r="E157" s="63" t="s">
        <v>1739</v>
      </c>
      <c r="F157" s="62" t="s">
        <v>28</v>
      </c>
      <c r="G157" s="64">
        <v>2536.92</v>
      </c>
      <c r="H157" s="64">
        <f t="shared" si="8"/>
        <v>0</v>
      </c>
      <c r="I157" s="62">
        <v>2</v>
      </c>
      <c r="J157" s="62">
        <v>1</v>
      </c>
      <c r="K157" s="65">
        <v>0</v>
      </c>
      <c r="L157" s="35"/>
      <c r="M157" s="31"/>
      <c r="N157" s="32">
        <f t="shared" si="5"/>
        <v>0</v>
      </c>
      <c r="O157" s="33"/>
      <c r="P157" s="34">
        <f t="shared" si="6"/>
        <v>0</v>
      </c>
      <c r="Q157" s="10"/>
    </row>
    <row r="158" spans="1:3236" ht="46.5" x14ac:dyDescent="0.7">
      <c r="A158" s="66">
        <v>43472</v>
      </c>
      <c r="B158" s="66">
        <v>43472</v>
      </c>
      <c r="C158" s="62" t="s">
        <v>21</v>
      </c>
      <c r="D158" s="62">
        <v>44103103</v>
      </c>
      <c r="E158" s="63" t="s">
        <v>1740</v>
      </c>
      <c r="F158" s="62" t="s">
        <v>28</v>
      </c>
      <c r="G158" s="64">
        <v>2536.92</v>
      </c>
      <c r="H158" s="64">
        <f t="shared" si="8"/>
        <v>0</v>
      </c>
      <c r="I158" s="62">
        <v>2</v>
      </c>
      <c r="J158" s="62">
        <v>2</v>
      </c>
      <c r="K158" s="65">
        <v>0</v>
      </c>
      <c r="L158" s="35"/>
      <c r="M158" s="31"/>
      <c r="N158" s="32">
        <f t="shared" si="5"/>
        <v>0</v>
      </c>
      <c r="O158" s="33"/>
      <c r="P158" s="34">
        <f t="shared" si="6"/>
        <v>0</v>
      </c>
      <c r="Q158" s="10"/>
    </row>
    <row r="159" spans="1:3236" ht="46.5" x14ac:dyDescent="0.7">
      <c r="A159" s="66">
        <v>43472</v>
      </c>
      <c r="B159" s="66">
        <v>43472</v>
      </c>
      <c r="C159" s="62" t="s">
        <v>21</v>
      </c>
      <c r="D159" s="62">
        <v>44103103</v>
      </c>
      <c r="E159" s="63" t="s">
        <v>1741</v>
      </c>
      <c r="F159" s="62" t="s">
        <v>28</v>
      </c>
      <c r="G159" s="64">
        <v>3950.64</v>
      </c>
      <c r="H159" s="64">
        <f t="shared" si="8"/>
        <v>0</v>
      </c>
      <c r="I159" s="62">
        <v>1</v>
      </c>
      <c r="J159" s="62">
        <v>1</v>
      </c>
      <c r="K159" s="65">
        <v>0</v>
      </c>
      <c r="L159" s="35"/>
      <c r="M159" s="31"/>
      <c r="N159" s="32">
        <f t="shared" si="5"/>
        <v>0</v>
      </c>
      <c r="O159" s="33"/>
      <c r="P159" s="34">
        <f t="shared" si="6"/>
        <v>0</v>
      </c>
      <c r="Q159" s="10"/>
    </row>
    <row r="160" spans="1:3236" ht="46.5" x14ac:dyDescent="0.7">
      <c r="A160" s="66">
        <v>42566</v>
      </c>
      <c r="B160" s="66">
        <v>42566</v>
      </c>
      <c r="C160" s="62" t="s">
        <v>21</v>
      </c>
      <c r="D160" s="62">
        <v>44103103</v>
      </c>
      <c r="E160" s="63" t="s">
        <v>1742</v>
      </c>
      <c r="F160" s="62" t="s">
        <v>28</v>
      </c>
      <c r="G160" s="64">
        <v>8320</v>
      </c>
      <c r="H160" s="64">
        <f t="shared" si="8"/>
        <v>0</v>
      </c>
      <c r="I160" s="62">
        <v>0</v>
      </c>
      <c r="J160" s="62">
        <v>0</v>
      </c>
      <c r="K160" s="65">
        <v>0</v>
      </c>
      <c r="L160" s="35"/>
      <c r="M160" s="31"/>
      <c r="N160" s="32">
        <f t="shared" si="5"/>
        <v>0</v>
      </c>
      <c r="O160" s="33"/>
      <c r="P160" s="34">
        <f t="shared" si="6"/>
        <v>0</v>
      </c>
      <c r="Q160" s="10"/>
    </row>
    <row r="161" spans="1:17" ht="46.5" x14ac:dyDescent="0.7">
      <c r="A161" s="66">
        <v>42566</v>
      </c>
      <c r="B161" s="66">
        <v>42566</v>
      </c>
      <c r="C161" s="62" t="s">
        <v>21</v>
      </c>
      <c r="D161" s="62">
        <v>44103103</v>
      </c>
      <c r="E161" s="63" t="s">
        <v>1743</v>
      </c>
      <c r="F161" s="62" t="s">
        <v>28</v>
      </c>
      <c r="G161" s="64">
        <v>8320</v>
      </c>
      <c r="H161" s="64">
        <f t="shared" si="8"/>
        <v>0</v>
      </c>
      <c r="I161" s="62">
        <v>0</v>
      </c>
      <c r="J161" s="62">
        <v>0</v>
      </c>
      <c r="K161" s="65">
        <v>0</v>
      </c>
      <c r="L161" s="35"/>
      <c r="M161" s="31"/>
      <c r="N161" s="32">
        <f t="shared" si="5"/>
        <v>0</v>
      </c>
      <c r="O161" s="33"/>
      <c r="P161" s="34">
        <f t="shared" si="6"/>
        <v>0</v>
      </c>
      <c r="Q161" s="10"/>
    </row>
    <row r="162" spans="1:17" ht="46.5" x14ac:dyDescent="0.7">
      <c r="A162" s="66">
        <v>42558</v>
      </c>
      <c r="B162" s="66">
        <v>42558</v>
      </c>
      <c r="C162" s="62" t="s">
        <v>21</v>
      </c>
      <c r="D162" s="62">
        <v>44103103</v>
      </c>
      <c r="E162" s="63" t="s">
        <v>1744</v>
      </c>
      <c r="F162" s="62" t="s">
        <v>28</v>
      </c>
      <c r="G162" s="64">
        <v>2245</v>
      </c>
      <c r="H162" s="64">
        <f t="shared" si="8"/>
        <v>0</v>
      </c>
      <c r="I162" s="62">
        <v>0</v>
      </c>
      <c r="J162" s="62">
        <v>0</v>
      </c>
      <c r="K162" s="65">
        <v>0</v>
      </c>
      <c r="L162" s="35"/>
      <c r="M162" s="31"/>
      <c r="N162" s="32">
        <f t="shared" si="5"/>
        <v>0</v>
      </c>
      <c r="O162" s="33"/>
      <c r="P162" s="34">
        <f t="shared" si="6"/>
        <v>0</v>
      </c>
      <c r="Q162" s="10"/>
    </row>
    <row r="163" spans="1:17" ht="46.5" x14ac:dyDescent="0.7">
      <c r="A163" s="66">
        <v>42558</v>
      </c>
      <c r="B163" s="66">
        <v>42558</v>
      </c>
      <c r="C163" s="62" t="s">
        <v>21</v>
      </c>
      <c r="D163" s="62">
        <v>44103103</v>
      </c>
      <c r="E163" s="63" t="s">
        <v>1745</v>
      </c>
      <c r="F163" s="62" t="s">
        <v>28</v>
      </c>
      <c r="G163" s="64">
        <v>2245</v>
      </c>
      <c r="H163" s="64">
        <f t="shared" si="8"/>
        <v>0</v>
      </c>
      <c r="I163" s="62">
        <v>0</v>
      </c>
      <c r="J163" s="62">
        <v>0</v>
      </c>
      <c r="K163" s="65">
        <v>0</v>
      </c>
      <c r="L163" s="35"/>
      <c r="M163" s="31"/>
      <c r="N163" s="32">
        <f t="shared" si="5"/>
        <v>0</v>
      </c>
      <c r="O163" s="33"/>
      <c r="P163" s="34">
        <f t="shared" si="6"/>
        <v>0</v>
      </c>
      <c r="Q163" s="10"/>
    </row>
    <row r="164" spans="1:17" ht="46.5" x14ac:dyDescent="0.7">
      <c r="A164" s="66">
        <v>42558</v>
      </c>
      <c r="B164" s="66">
        <v>42558</v>
      </c>
      <c r="C164" s="62" t="s">
        <v>21</v>
      </c>
      <c r="D164" s="62">
        <v>44103103</v>
      </c>
      <c r="E164" s="63" t="s">
        <v>1746</v>
      </c>
      <c r="F164" s="62" t="s">
        <v>28</v>
      </c>
      <c r="G164" s="64">
        <v>2500</v>
      </c>
      <c r="H164" s="64">
        <f t="shared" si="8"/>
        <v>0</v>
      </c>
      <c r="I164" s="62">
        <v>0</v>
      </c>
      <c r="J164" s="62">
        <v>0</v>
      </c>
      <c r="K164" s="65">
        <v>0</v>
      </c>
      <c r="L164" s="35"/>
      <c r="M164" s="31"/>
      <c r="N164" s="32">
        <f t="shared" si="5"/>
        <v>0</v>
      </c>
      <c r="O164" s="33"/>
      <c r="P164" s="34">
        <f t="shared" si="6"/>
        <v>0</v>
      </c>
      <c r="Q164" s="10"/>
    </row>
    <row r="165" spans="1:17" ht="46.5" x14ac:dyDescent="0.7">
      <c r="A165" s="66">
        <v>44746</v>
      </c>
      <c r="B165" s="66">
        <v>44746</v>
      </c>
      <c r="C165" s="62" t="s">
        <v>21</v>
      </c>
      <c r="D165" s="62">
        <v>44103103</v>
      </c>
      <c r="E165" s="63" t="s">
        <v>1747</v>
      </c>
      <c r="F165" s="62" t="s">
        <v>28</v>
      </c>
      <c r="G165" s="64">
        <v>4867</v>
      </c>
      <c r="H165" s="64">
        <f t="shared" si="8"/>
        <v>0</v>
      </c>
      <c r="I165" s="62">
        <v>12</v>
      </c>
      <c r="J165" s="62">
        <v>12</v>
      </c>
      <c r="K165" s="65">
        <v>0</v>
      </c>
      <c r="L165" s="35"/>
      <c r="M165" s="31"/>
      <c r="N165" s="32">
        <v>9</v>
      </c>
      <c r="O165" s="33">
        <v>1</v>
      </c>
      <c r="P165" s="34">
        <v>3</v>
      </c>
      <c r="Q165" s="10"/>
    </row>
    <row r="166" spans="1:17" ht="46.5" x14ac:dyDescent="0.7">
      <c r="A166" s="66">
        <v>43472</v>
      </c>
      <c r="B166" s="66">
        <v>43472</v>
      </c>
      <c r="C166" s="62" t="s">
        <v>21</v>
      </c>
      <c r="D166" s="62">
        <v>44103103</v>
      </c>
      <c r="E166" s="63" t="s">
        <v>1748</v>
      </c>
      <c r="F166" s="62" t="s">
        <v>28</v>
      </c>
      <c r="G166" s="64">
        <v>1296</v>
      </c>
      <c r="H166" s="64">
        <f t="shared" si="8"/>
        <v>0</v>
      </c>
      <c r="I166" s="62">
        <v>0</v>
      </c>
      <c r="J166" s="62">
        <v>0</v>
      </c>
      <c r="K166" s="65">
        <v>0</v>
      </c>
      <c r="L166" s="35"/>
      <c r="M166" s="31"/>
      <c r="N166" s="32">
        <f t="shared" ref="N166:N228" si="9">+K166+M166</f>
        <v>0</v>
      </c>
      <c r="O166" s="33"/>
      <c r="P166" s="34">
        <f t="shared" ref="P166:P228" si="10">+N166-O166</f>
        <v>0</v>
      </c>
      <c r="Q166" s="10"/>
    </row>
    <row r="167" spans="1:17" ht="46.5" x14ac:dyDescent="0.7">
      <c r="A167" s="66">
        <v>43472</v>
      </c>
      <c r="B167" s="66">
        <v>43472</v>
      </c>
      <c r="C167" s="62" t="s">
        <v>21</v>
      </c>
      <c r="D167" s="62">
        <v>44103103</v>
      </c>
      <c r="E167" s="63" t="s">
        <v>1749</v>
      </c>
      <c r="F167" s="62" t="s">
        <v>28</v>
      </c>
      <c r="G167" s="64">
        <v>1296</v>
      </c>
      <c r="H167" s="64">
        <f t="shared" si="8"/>
        <v>0</v>
      </c>
      <c r="I167" s="62">
        <v>0</v>
      </c>
      <c r="J167" s="62">
        <v>0</v>
      </c>
      <c r="K167" s="65">
        <v>0</v>
      </c>
      <c r="L167" s="35"/>
      <c r="M167" s="31"/>
      <c r="N167" s="32">
        <f t="shared" si="9"/>
        <v>0</v>
      </c>
      <c r="O167" s="33"/>
      <c r="P167" s="34">
        <f t="shared" si="10"/>
        <v>0</v>
      </c>
      <c r="Q167" s="10"/>
    </row>
    <row r="168" spans="1:17" ht="46.5" x14ac:dyDescent="0.7">
      <c r="A168" s="66">
        <v>43472</v>
      </c>
      <c r="B168" s="66">
        <v>43472</v>
      </c>
      <c r="C168" s="62" t="s">
        <v>21</v>
      </c>
      <c r="D168" s="62">
        <v>44103103</v>
      </c>
      <c r="E168" s="63" t="s">
        <v>1750</v>
      </c>
      <c r="F168" s="62" t="s">
        <v>28</v>
      </c>
      <c r="G168" s="64">
        <v>1296</v>
      </c>
      <c r="H168" s="64">
        <f t="shared" si="8"/>
        <v>0</v>
      </c>
      <c r="I168" s="62">
        <v>0</v>
      </c>
      <c r="J168" s="62">
        <v>0</v>
      </c>
      <c r="K168" s="65">
        <v>0</v>
      </c>
      <c r="L168" s="35"/>
      <c r="M168" s="31"/>
      <c r="N168" s="32">
        <f t="shared" si="9"/>
        <v>0</v>
      </c>
      <c r="O168" s="33"/>
      <c r="P168" s="34">
        <f t="shared" si="10"/>
        <v>0</v>
      </c>
      <c r="Q168" s="10"/>
    </row>
    <row r="169" spans="1:17" ht="46.5" x14ac:dyDescent="0.7">
      <c r="A169" s="66">
        <v>43472</v>
      </c>
      <c r="B169" s="66">
        <v>43472</v>
      </c>
      <c r="C169" s="62" t="s">
        <v>21</v>
      </c>
      <c r="D169" s="62">
        <v>44103103</v>
      </c>
      <c r="E169" s="63" t="s">
        <v>1751</v>
      </c>
      <c r="F169" s="62" t="s">
        <v>28</v>
      </c>
      <c r="G169" s="64">
        <v>1296</v>
      </c>
      <c r="H169" s="64">
        <f t="shared" si="8"/>
        <v>0</v>
      </c>
      <c r="I169" s="62">
        <v>0</v>
      </c>
      <c r="J169" s="62">
        <v>0</v>
      </c>
      <c r="K169" s="65">
        <v>0</v>
      </c>
      <c r="L169" s="35"/>
      <c r="M169" s="31"/>
      <c r="N169" s="32">
        <f t="shared" si="9"/>
        <v>0</v>
      </c>
      <c r="O169" s="33"/>
      <c r="P169" s="34">
        <f t="shared" si="10"/>
        <v>0</v>
      </c>
      <c r="Q169" s="10"/>
    </row>
    <row r="170" spans="1:17" ht="46.5" x14ac:dyDescent="0.7">
      <c r="A170" s="66">
        <v>44328</v>
      </c>
      <c r="B170" s="66">
        <v>44328</v>
      </c>
      <c r="C170" s="62" t="s">
        <v>21</v>
      </c>
      <c r="D170" s="62">
        <v>44103103</v>
      </c>
      <c r="E170" s="63" t="s">
        <v>1752</v>
      </c>
      <c r="F170" s="62" t="s">
        <v>28</v>
      </c>
      <c r="G170" s="64">
        <v>4187</v>
      </c>
      <c r="H170" s="64">
        <f t="shared" si="8"/>
        <v>0</v>
      </c>
      <c r="I170" s="62">
        <v>8</v>
      </c>
      <c r="J170" s="62">
        <v>8</v>
      </c>
      <c r="K170" s="65">
        <v>0</v>
      </c>
      <c r="L170" s="35"/>
      <c r="M170" s="31"/>
      <c r="N170" s="32">
        <f t="shared" si="9"/>
        <v>0</v>
      </c>
      <c r="O170" s="33">
        <v>1</v>
      </c>
      <c r="P170" s="34">
        <f t="shared" si="10"/>
        <v>-1</v>
      </c>
      <c r="Q170" s="10"/>
    </row>
    <row r="171" spans="1:17" ht="46.5" x14ac:dyDescent="0.7">
      <c r="A171" s="66">
        <v>43089</v>
      </c>
      <c r="B171" s="66">
        <v>43089</v>
      </c>
      <c r="C171" s="62" t="s">
        <v>21</v>
      </c>
      <c r="D171" s="62">
        <v>44103103</v>
      </c>
      <c r="E171" s="63" t="s">
        <v>1753</v>
      </c>
      <c r="F171" s="62" t="s">
        <v>28</v>
      </c>
      <c r="G171" s="64">
        <v>2808.4</v>
      </c>
      <c r="H171" s="64">
        <f t="shared" si="8"/>
        <v>0</v>
      </c>
      <c r="I171" s="62">
        <v>9</v>
      </c>
      <c r="J171" s="62">
        <v>9</v>
      </c>
      <c r="K171" s="65">
        <v>0</v>
      </c>
      <c r="L171" s="35"/>
      <c r="M171" s="31"/>
      <c r="N171" s="32">
        <f t="shared" si="9"/>
        <v>0</v>
      </c>
      <c r="O171" s="33"/>
      <c r="P171" s="34">
        <f t="shared" si="10"/>
        <v>0</v>
      </c>
      <c r="Q171" s="10"/>
    </row>
    <row r="172" spans="1:17" ht="46.5" x14ac:dyDescent="0.7">
      <c r="A172" s="66">
        <v>43089</v>
      </c>
      <c r="B172" s="66">
        <v>43089</v>
      </c>
      <c r="C172" s="62" t="s">
        <v>21</v>
      </c>
      <c r="D172" s="62">
        <v>44103103</v>
      </c>
      <c r="E172" s="63" t="s">
        <v>1754</v>
      </c>
      <c r="F172" s="62" t="s">
        <v>28</v>
      </c>
      <c r="G172" s="64">
        <v>2808.4</v>
      </c>
      <c r="H172" s="64">
        <f t="shared" si="8"/>
        <v>0</v>
      </c>
      <c r="I172" s="62">
        <v>9</v>
      </c>
      <c r="J172" s="62">
        <v>9</v>
      </c>
      <c r="K172" s="65">
        <v>0</v>
      </c>
      <c r="L172" s="35"/>
      <c r="M172" s="31"/>
      <c r="N172" s="32">
        <f t="shared" si="9"/>
        <v>0</v>
      </c>
      <c r="O172" s="33"/>
      <c r="P172" s="34">
        <f t="shared" si="10"/>
        <v>0</v>
      </c>
      <c r="Q172" s="10"/>
    </row>
    <row r="173" spans="1:17" ht="46.5" x14ac:dyDescent="0.7">
      <c r="A173" s="66">
        <v>44328</v>
      </c>
      <c r="B173" s="66">
        <v>44328</v>
      </c>
      <c r="C173" s="62" t="s">
        <v>21</v>
      </c>
      <c r="D173" s="62">
        <v>44103103</v>
      </c>
      <c r="E173" s="63" t="s">
        <v>1755</v>
      </c>
      <c r="F173" s="62" t="s">
        <v>28</v>
      </c>
      <c r="G173" s="64">
        <v>2808.4</v>
      </c>
      <c r="H173" s="64">
        <f t="shared" ref="H173:H234" si="11">+K173*G173</f>
        <v>0</v>
      </c>
      <c r="I173" s="62">
        <v>14</v>
      </c>
      <c r="J173" s="62">
        <v>14</v>
      </c>
      <c r="K173" s="65">
        <v>0</v>
      </c>
      <c r="L173" s="35"/>
      <c r="M173" s="31"/>
      <c r="N173" s="32">
        <f t="shared" si="9"/>
        <v>0</v>
      </c>
      <c r="O173" s="33">
        <v>2</v>
      </c>
      <c r="P173" s="34">
        <f t="shared" si="10"/>
        <v>-2</v>
      </c>
      <c r="Q173" s="10"/>
    </row>
    <row r="174" spans="1:17" ht="46.5" x14ac:dyDescent="0.7">
      <c r="A174" s="66">
        <v>43594</v>
      </c>
      <c r="B174" s="66">
        <v>43594</v>
      </c>
      <c r="C174" s="62" t="s">
        <v>21</v>
      </c>
      <c r="D174" s="62">
        <v>44103103</v>
      </c>
      <c r="E174" s="63" t="s">
        <v>1756</v>
      </c>
      <c r="F174" s="62" t="s">
        <v>28</v>
      </c>
      <c r="G174" s="64">
        <v>2800</v>
      </c>
      <c r="H174" s="64">
        <f t="shared" si="11"/>
        <v>0</v>
      </c>
      <c r="I174" s="62">
        <v>5</v>
      </c>
      <c r="J174" s="62">
        <v>5</v>
      </c>
      <c r="K174" s="65">
        <v>0</v>
      </c>
      <c r="L174" s="35"/>
      <c r="M174" s="31"/>
      <c r="N174" s="32">
        <f t="shared" si="9"/>
        <v>0</v>
      </c>
      <c r="O174" s="33"/>
      <c r="P174" s="34">
        <f t="shared" si="10"/>
        <v>0</v>
      </c>
      <c r="Q174" s="10"/>
    </row>
    <row r="175" spans="1:17" ht="46.5" x14ac:dyDescent="0.7">
      <c r="A175" s="66">
        <v>42984</v>
      </c>
      <c r="B175" s="66">
        <v>42984</v>
      </c>
      <c r="C175" s="62" t="s">
        <v>21</v>
      </c>
      <c r="D175" s="62">
        <v>44103103</v>
      </c>
      <c r="E175" s="63" t="s">
        <v>1757</v>
      </c>
      <c r="F175" s="62" t="s">
        <v>28</v>
      </c>
      <c r="G175" s="64">
        <v>2100</v>
      </c>
      <c r="H175" s="64">
        <f t="shared" si="11"/>
        <v>0</v>
      </c>
      <c r="I175" s="62">
        <v>0</v>
      </c>
      <c r="J175" s="62">
        <v>0</v>
      </c>
      <c r="K175" s="65">
        <v>0</v>
      </c>
      <c r="L175" s="35"/>
      <c r="M175" s="31"/>
      <c r="N175" s="32">
        <f t="shared" si="9"/>
        <v>0</v>
      </c>
      <c r="O175" s="33"/>
      <c r="P175" s="34">
        <f t="shared" si="10"/>
        <v>0</v>
      </c>
      <c r="Q175" s="10"/>
    </row>
    <row r="176" spans="1:17" ht="46.5" x14ac:dyDescent="0.7">
      <c r="A176" s="66">
        <v>42984</v>
      </c>
      <c r="B176" s="66">
        <v>42984</v>
      </c>
      <c r="C176" s="62" t="s">
        <v>21</v>
      </c>
      <c r="D176" s="62">
        <v>44103103</v>
      </c>
      <c r="E176" s="63" t="s">
        <v>1758</v>
      </c>
      <c r="F176" s="62" t="s">
        <v>28</v>
      </c>
      <c r="G176" s="64">
        <v>2800</v>
      </c>
      <c r="H176" s="64">
        <f t="shared" si="11"/>
        <v>0</v>
      </c>
      <c r="I176" s="62">
        <v>4</v>
      </c>
      <c r="J176" s="62">
        <v>4</v>
      </c>
      <c r="K176" s="65">
        <v>0</v>
      </c>
      <c r="L176" s="35"/>
      <c r="M176" s="31"/>
      <c r="N176" s="32">
        <f t="shared" si="9"/>
        <v>0</v>
      </c>
      <c r="O176" s="33"/>
      <c r="P176" s="34">
        <f t="shared" si="10"/>
        <v>0</v>
      </c>
      <c r="Q176" s="10"/>
    </row>
    <row r="177" spans="1:17" ht="46.5" x14ac:dyDescent="0.7">
      <c r="A177" s="66">
        <v>42984</v>
      </c>
      <c r="B177" s="66">
        <v>42984</v>
      </c>
      <c r="C177" s="62" t="s">
        <v>21</v>
      </c>
      <c r="D177" s="62">
        <v>44103103</v>
      </c>
      <c r="E177" s="63" t="s">
        <v>1759</v>
      </c>
      <c r="F177" s="62" t="s">
        <v>28</v>
      </c>
      <c r="G177" s="64">
        <v>3280</v>
      </c>
      <c r="H177" s="64">
        <f t="shared" si="11"/>
        <v>0</v>
      </c>
      <c r="I177" s="62">
        <v>0</v>
      </c>
      <c r="J177" s="62">
        <v>0</v>
      </c>
      <c r="K177" s="65">
        <v>0</v>
      </c>
      <c r="L177" s="35"/>
      <c r="M177" s="31"/>
      <c r="N177" s="32">
        <f t="shared" si="9"/>
        <v>0</v>
      </c>
      <c r="O177" s="33"/>
      <c r="P177" s="34">
        <f t="shared" si="10"/>
        <v>0</v>
      </c>
      <c r="Q177" s="10"/>
    </row>
    <row r="178" spans="1:17" ht="46.5" x14ac:dyDescent="0.7">
      <c r="A178" s="66">
        <v>42984</v>
      </c>
      <c r="B178" s="66">
        <v>42984</v>
      </c>
      <c r="C178" s="62" t="s">
        <v>21</v>
      </c>
      <c r="D178" s="62">
        <v>44103103</v>
      </c>
      <c r="E178" s="63" t="s">
        <v>1760</v>
      </c>
      <c r="F178" s="62" t="s">
        <v>28</v>
      </c>
      <c r="G178" s="64">
        <v>2500</v>
      </c>
      <c r="H178" s="64">
        <f t="shared" si="11"/>
        <v>0</v>
      </c>
      <c r="I178" s="62">
        <v>1</v>
      </c>
      <c r="J178" s="62">
        <v>1</v>
      </c>
      <c r="K178" s="65">
        <v>0</v>
      </c>
      <c r="L178" s="35"/>
      <c r="M178" s="31"/>
      <c r="N178" s="32">
        <v>10</v>
      </c>
      <c r="O178" s="33"/>
      <c r="P178" s="34">
        <f t="shared" si="10"/>
        <v>10</v>
      </c>
      <c r="Q178" s="10"/>
    </row>
    <row r="179" spans="1:17" ht="46.5" x14ac:dyDescent="0.7">
      <c r="A179" s="66">
        <v>42984</v>
      </c>
      <c r="B179" s="66">
        <v>42984</v>
      </c>
      <c r="C179" s="62" t="s">
        <v>21</v>
      </c>
      <c r="D179" s="62">
        <v>44103103</v>
      </c>
      <c r="E179" s="63" t="s">
        <v>1761</v>
      </c>
      <c r="F179" s="62" t="s">
        <v>28</v>
      </c>
      <c r="G179" s="64">
        <v>3280</v>
      </c>
      <c r="H179" s="64">
        <f t="shared" si="11"/>
        <v>0</v>
      </c>
      <c r="I179" s="62">
        <v>0</v>
      </c>
      <c r="J179" s="62">
        <v>0</v>
      </c>
      <c r="K179" s="65">
        <v>0</v>
      </c>
      <c r="L179" s="35"/>
      <c r="M179" s="31"/>
      <c r="N179" s="32">
        <f t="shared" si="9"/>
        <v>0</v>
      </c>
      <c r="O179" s="33"/>
      <c r="P179" s="34">
        <f t="shared" si="10"/>
        <v>0</v>
      </c>
      <c r="Q179" s="10"/>
    </row>
    <row r="180" spans="1:17" ht="46.5" x14ac:dyDescent="0.7">
      <c r="A180" s="66">
        <v>42984</v>
      </c>
      <c r="B180" s="66">
        <v>42984</v>
      </c>
      <c r="C180" s="62" t="s">
        <v>21</v>
      </c>
      <c r="D180" s="62">
        <v>44103103</v>
      </c>
      <c r="E180" s="63" t="s">
        <v>1762</v>
      </c>
      <c r="F180" s="62" t="s">
        <v>28</v>
      </c>
      <c r="G180" s="64">
        <v>4224.59</v>
      </c>
      <c r="H180" s="64">
        <f t="shared" si="11"/>
        <v>0</v>
      </c>
      <c r="I180" s="62">
        <v>15</v>
      </c>
      <c r="J180" s="62">
        <v>15</v>
      </c>
      <c r="K180" s="65">
        <v>0</v>
      </c>
      <c r="L180" s="35"/>
      <c r="M180" s="31"/>
      <c r="N180" s="32">
        <f t="shared" si="9"/>
        <v>0</v>
      </c>
      <c r="O180" s="33"/>
      <c r="P180" s="34">
        <f t="shared" si="10"/>
        <v>0</v>
      </c>
      <c r="Q180" s="10"/>
    </row>
    <row r="181" spans="1:17" ht="46.5" x14ac:dyDescent="0.7">
      <c r="A181" s="66">
        <v>42984</v>
      </c>
      <c r="B181" s="66">
        <v>42984</v>
      </c>
      <c r="C181" s="62" t="s">
        <v>21</v>
      </c>
      <c r="D181" s="62">
        <v>44103103</v>
      </c>
      <c r="E181" s="63" t="s">
        <v>1763</v>
      </c>
      <c r="F181" s="62" t="s">
        <v>28</v>
      </c>
      <c r="G181" s="64">
        <v>5074</v>
      </c>
      <c r="H181" s="64">
        <f t="shared" si="11"/>
        <v>0</v>
      </c>
      <c r="I181" s="62">
        <v>9</v>
      </c>
      <c r="J181" s="62">
        <v>9</v>
      </c>
      <c r="K181" s="65">
        <v>0</v>
      </c>
      <c r="L181" s="35"/>
      <c r="M181" s="31"/>
      <c r="N181" s="32">
        <f t="shared" si="9"/>
        <v>0</v>
      </c>
      <c r="O181" s="33"/>
      <c r="P181" s="34">
        <f t="shared" si="10"/>
        <v>0</v>
      </c>
      <c r="Q181" s="10"/>
    </row>
    <row r="182" spans="1:17" ht="46.5" x14ac:dyDescent="0.7">
      <c r="A182" s="66">
        <v>42984</v>
      </c>
      <c r="B182" s="66">
        <v>42984</v>
      </c>
      <c r="C182" s="62" t="s">
        <v>21</v>
      </c>
      <c r="D182" s="62">
        <v>44103103</v>
      </c>
      <c r="E182" s="63" t="s">
        <v>1764</v>
      </c>
      <c r="F182" s="62" t="s">
        <v>28</v>
      </c>
      <c r="G182" s="64">
        <v>5074</v>
      </c>
      <c r="H182" s="64">
        <f t="shared" si="11"/>
        <v>0</v>
      </c>
      <c r="I182" s="62">
        <v>10</v>
      </c>
      <c r="J182" s="62">
        <v>10</v>
      </c>
      <c r="K182" s="65">
        <v>0</v>
      </c>
      <c r="L182" s="35"/>
      <c r="M182" s="31"/>
      <c r="N182" s="32">
        <f t="shared" si="9"/>
        <v>0</v>
      </c>
      <c r="O182" s="33"/>
      <c r="P182" s="34">
        <f t="shared" si="10"/>
        <v>0</v>
      </c>
      <c r="Q182" s="10"/>
    </row>
    <row r="183" spans="1:17" ht="46.5" x14ac:dyDescent="0.7">
      <c r="A183" s="66">
        <v>42984</v>
      </c>
      <c r="B183" s="66">
        <v>42984</v>
      </c>
      <c r="C183" s="62" t="s">
        <v>21</v>
      </c>
      <c r="D183" s="62">
        <v>44103103</v>
      </c>
      <c r="E183" s="63" t="s">
        <v>1765</v>
      </c>
      <c r="F183" s="62" t="s">
        <v>28</v>
      </c>
      <c r="G183" s="64">
        <v>4300</v>
      </c>
      <c r="H183" s="64">
        <f t="shared" si="11"/>
        <v>0</v>
      </c>
      <c r="I183" s="62">
        <v>10</v>
      </c>
      <c r="J183" s="62">
        <v>10</v>
      </c>
      <c r="K183" s="65">
        <v>0</v>
      </c>
      <c r="L183" s="35"/>
      <c r="M183" s="31"/>
      <c r="N183" s="32">
        <f t="shared" si="9"/>
        <v>0</v>
      </c>
      <c r="O183" s="33"/>
      <c r="P183" s="34">
        <f t="shared" si="10"/>
        <v>0</v>
      </c>
      <c r="Q183" s="10"/>
    </row>
    <row r="184" spans="1:17" ht="46.5" x14ac:dyDescent="0.7">
      <c r="A184" s="66">
        <v>42558</v>
      </c>
      <c r="B184" s="66">
        <v>42558</v>
      </c>
      <c r="C184" s="62" t="s">
        <v>21</v>
      </c>
      <c r="D184" s="62">
        <v>44103103</v>
      </c>
      <c r="E184" s="63" t="s">
        <v>1766</v>
      </c>
      <c r="F184" s="62" t="s">
        <v>28</v>
      </c>
      <c r="G184" s="64">
        <v>3630</v>
      </c>
      <c r="H184" s="64">
        <f t="shared" si="11"/>
        <v>0</v>
      </c>
      <c r="I184" s="62">
        <v>0</v>
      </c>
      <c r="J184" s="62">
        <v>0</v>
      </c>
      <c r="K184" s="65">
        <v>0</v>
      </c>
      <c r="L184" s="35"/>
      <c r="M184" s="31"/>
      <c r="N184" s="32">
        <f t="shared" si="9"/>
        <v>0</v>
      </c>
      <c r="O184" s="33"/>
      <c r="P184" s="34">
        <f t="shared" si="10"/>
        <v>0</v>
      </c>
      <c r="Q184" s="10"/>
    </row>
    <row r="185" spans="1:17" ht="46.5" x14ac:dyDescent="0.7">
      <c r="A185" s="66">
        <v>42840</v>
      </c>
      <c r="B185" s="66">
        <v>42840</v>
      </c>
      <c r="C185" s="62" t="s">
        <v>21</v>
      </c>
      <c r="D185" s="62">
        <v>44103103</v>
      </c>
      <c r="E185" s="63" t="s">
        <v>1767</v>
      </c>
      <c r="F185" s="62" t="s">
        <v>28</v>
      </c>
      <c r="G185" s="64">
        <v>8230</v>
      </c>
      <c r="H185" s="64">
        <f t="shared" si="11"/>
        <v>0</v>
      </c>
      <c r="I185" s="62">
        <v>0</v>
      </c>
      <c r="J185" s="62">
        <v>0</v>
      </c>
      <c r="K185" s="65">
        <v>0</v>
      </c>
      <c r="L185" s="35"/>
      <c r="M185" s="31"/>
      <c r="N185" s="32">
        <f t="shared" si="9"/>
        <v>0</v>
      </c>
      <c r="O185" s="33"/>
      <c r="P185" s="34">
        <f t="shared" si="10"/>
        <v>0</v>
      </c>
      <c r="Q185" s="10"/>
    </row>
    <row r="186" spans="1:17" ht="46.5" x14ac:dyDescent="0.7">
      <c r="A186" s="66">
        <v>42984</v>
      </c>
      <c r="B186" s="66">
        <v>42984</v>
      </c>
      <c r="C186" s="62" t="s">
        <v>21</v>
      </c>
      <c r="D186" s="62">
        <v>44103103</v>
      </c>
      <c r="E186" s="63" t="s">
        <v>1768</v>
      </c>
      <c r="F186" s="62" t="s">
        <v>28</v>
      </c>
      <c r="G186" s="64">
        <v>1800</v>
      </c>
      <c r="H186" s="64">
        <f t="shared" si="11"/>
        <v>0</v>
      </c>
      <c r="I186" s="62">
        <v>0</v>
      </c>
      <c r="J186" s="62">
        <v>0</v>
      </c>
      <c r="K186" s="65">
        <v>0</v>
      </c>
      <c r="L186" s="35"/>
      <c r="M186" s="31"/>
      <c r="N186" s="32">
        <f t="shared" si="9"/>
        <v>0</v>
      </c>
      <c r="O186" s="33"/>
      <c r="P186" s="34">
        <f t="shared" si="10"/>
        <v>0</v>
      </c>
      <c r="Q186" s="10"/>
    </row>
    <row r="187" spans="1:17" ht="46.5" x14ac:dyDescent="0.7">
      <c r="A187" s="66">
        <v>43035</v>
      </c>
      <c r="B187" s="66">
        <v>43035</v>
      </c>
      <c r="C187" s="62" t="s">
        <v>21</v>
      </c>
      <c r="D187" s="62">
        <v>44103103</v>
      </c>
      <c r="E187" s="63" t="s">
        <v>1769</v>
      </c>
      <c r="F187" s="62" t="s">
        <v>28</v>
      </c>
      <c r="G187" s="64">
        <v>2194</v>
      </c>
      <c r="H187" s="64">
        <f t="shared" si="11"/>
        <v>0</v>
      </c>
      <c r="I187" s="62">
        <v>0</v>
      </c>
      <c r="J187" s="62">
        <v>0</v>
      </c>
      <c r="K187" s="65">
        <v>0</v>
      </c>
      <c r="L187" s="35"/>
      <c r="M187" s="31"/>
      <c r="N187" s="32">
        <f t="shared" si="9"/>
        <v>0</v>
      </c>
      <c r="O187" s="33"/>
      <c r="P187" s="34">
        <f t="shared" si="10"/>
        <v>0</v>
      </c>
      <c r="Q187" s="10"/>
    </row>
    <row r="188" spans="1:17" ht="46.5" x14ac:dyDescent="0.7">
      <c r="A188" s="66">
        <v>43035</v>
      </c>
      <c r="B188" s="66">
        <v>43035</v>
      </c>
      <c r="C188" s="62" t="s">
        <v>21</v>
      </c>
      <c r="D188" s="62">
        <v>44103103</v>
      </c>
      <c r="E188" s="63" t="s">
        <v>1770</v>
      </c>
      <c r="F188" s="62" t="s">
        <v>28</v>
      </c>
      <c r="G188" s="64">
        <v>2448</v>
      </c>
      <c r="H188" s="64">
        <f t="shared" si="11"/>
        <v>0</v>
      </c>
      <c r="I188" s="62">
        <v>0</v>
      </c>
      <c r="J188" s="62">
        <v>0</v>
      </c>
      <c r="K188" s="65">
        <v>0</v>
      </c>
      <c r="L188" s="35"/>
      <c r="M188" s="31"/>
      <c r="N188" s="32">
        <f t="shared" si="9"/>
        <v>0</v>
      </c>
      <c r="O188" s="33"/>
      <c r="P188" s="34">
        <f t="shared" si="10"/>
        <v>0</v>
      </c>
      <c r="Q188" s="10"/>
    </row>
    <row r="189" spans="1:17" ht="46.5" x14ac:dyDescent="0.7">
      <c r="A189" s="66">
        <v>43035</v>
      </c>
      <c r="B189" s="66">
        <v>43035</v>
      </c>
      <c r="C189" s="62" t="s">
        <v>21</v>
      </c>
      <c r="D189" s="62">
        <v>44103103</v>
      </c>
      <c r="E189" s="63" t="s">
        <v>1771</v>
      </c>
      <c r="F189" s="62" t="s">
        <v>28</v>
      </c>
      <c r="G189" s="64">
        <v>4250</v>
      </c>
      <c r="H189" s="64">
        <f t="shared" si="11"/>
        <v>0</v>
      </c>
      <c r="I189" s="62">
        <v>0</v>
      </c>
      <c r="J189" s="62">
        <v>0</v>
      </c>
      <c r="K189" s="65">
        <v>0</v>
      </c>
      <c r="L189" s="35"/>
      <c r="M189" s="31"/>
      <c r="N189" s="32">
        <f t="shared" si="9"/>
        <v>0</v>
      </c>
      <c r="O189" s="33"/>
      <c r="P189" s="34">
        <f t="shared" si="10"/>
        <v>0</v>
      </c>
      <c r="Q189" s="10"/>
    </row>
    <row r="190" spans="1:17" ht="46.5" x14ac:dyDescent="0.7">
      <c r="A190" s="66">
        <v>42558</v>
      </c>
      <c r="B190" s="66">
        <v>42558</v>
      </c>
      <c r="C190" s="62" t="s">
        <v>21</v>
      </c>
      <c r="D190" s="62">
        <v>44103103</v>
      </c>
      <c r="E190" s="63" t="s">
        <v>1772</v>
      </c>
      <c r="F190" s="62" t="s">
        <v>28</v>
      </c>
      <c r="G190" s="64">
        <v>4250</v>
      </c>
      <c r="H190" s="64">
        <f t="shared" si="11"/>
        <v>0</v>
      </c>
      <c r="I190" s="62">
        <v>0</v>
      </c>
      <c r="J190" s="62">
        <v>0</v>
      </c>
      <c r="K190" s="65">
        <v>0</v>
      </c>
      <c r="L190" s="35"/>
      <c r="M190" s="31"/>
      <c r="N190" s="32">
        <f t="shared" si="9"/>
        <v>0</v>
      </c>
      <c r="O190" s="33"/>
      <c r="P190" s="34">
        <f t="shared" si="10"/>
        <v>0</v>
      </c>
      <c r="Q190" s="10"/>
    </row>
    <row r="191" spans="1:17" ht="46.5" x14ac:dyDescent="0.7">
      <c r="A191" s="66">
        <v>42983</v>
      </c>
      <c r="B191" s="66">
        <v>42983</v>
      </c>
      <c r="C191" s="62" t="s">
        <v>21</v>
      </c>
      <c r="D191" s="62">
        <v>44103103</v>
      </c>
      <c r="E191" s="63" t="s">
        <v>1773</v>
      </c>
      <c r="F191" s="62" t="s">
        <v>28</v>
      </c>
      <c r="G191" s="64">
        <v>3630</v>
      </c>
      <c r="H191" s="64">
        <f t="shared" si="11"/>
        <v>0</v>
      </c>
      <c r="I191" s="62">
        <v>0</v>
      </c>
      <c r="J191" s="62">
        <v>0</v>
      </c>
      <c r="K191" s="65">
        <v>0</v>
      </c>
      <c r="L191" s="35"/>
      <c r="M191" s="31"/>
      <c r="N191" s="32">
        <f t="shared" si="9"/>
        <v>0</v>
      </c>
      <c r="O191" s="33"/>
      <c r="P191" s="34">
        <f t="shared" si="10"/>
        <v>0</v>
      </c>
      <c r="Q191" s="10"/>
    </row>
    <row r="192" spans="1:17" ht="46.5" x14ac:dyDescent="0.7">
      <c r="A192" s="66">
        <v>43472</v>
      </c>
      <c r="B192" s="66">
        <v>43472</v>
      </c>
      <c r="C192" s="62" t="s">
        <v>21</v>
      </c>
      <c r="D192" s="62">
        <v>44103103</v>
      </c>
      <c r="E192" s="63" t="s">
        <v>1774</v>
      </c>
      <c r="F192" s="62" t="s">
        <v>28</v>
      </c>
      <c r="G192" s="64">
        <v>6834</v>
      </c>
      <c r="H192" s="64">
        <f t="shared" si="11"/>
        <v>0</v>
      </c>
      <c r="I192" s="62">
        <v>3</v>
      </c>
      <c r="J192" s="62">
        <v>3</v>
      </c>
      <c r="K192" s="65">
        <v>0</v>
      </c>
      <c r="L192" s="35"/>
      <c r="M192" s="31"/>
      <c r="N192" s="32">
        <f t="shared" si="9"/>
        <v>0</v>
      </c>
      <c r="O192" s="33"/>
      <c r="P192" s="34">
        <f t="shared" si="10"/>
        <v>0</v>
      </c>
      <c r="Q192" s="10"/>
    </row>
    <row r="193" spans="1:17" ht="46.5" x14ac:dyDescent="0.7">
      <c r="A193" s="66">
        <v>44761</v>
      </c>
      <c r="B193" s="66">
        <v>44335</v>
      </c>
      <c r="C193" s="62" t="s">
        <v>21</v>
      </c>
      <c r="D193" s="62">
        <v>44103103</v>
      </c>
      <c r="E193" s="63" t="s">
        <v>1775</v>
      </c>
      <c r="F193" s="62" t="s">
        <v>28</v>
      </c>
      <c r="G193" s="64">
        <v>3339</v>
      </c>
      <c r="H193" s="64">
        <f t="shared" si="11"/>
        <v>3339</v>
      </c>
      <c r="I193" s="62">
        <v>2</v>
      </c>
      <c r="J193" s="62">
        <v>1</v>
      </c>
      <c r="K193" s="65">
        <v>1</v>
      </c>
      <c r="L193" s="35"/>
      <c r="M193" s="31"/>
      <c r="N193" s="32">
        <f t="shared" si="9"/>
        <v>1</v>
      </c>
      <c r="O193" s="33">
        <v>1</v>
      </c>
      <c r="P193" s="34">
        <f t="shared" si="10"/>
        <v>0</v>
      </c>
      <c r="Q193" s="10"/>
    </row>
    <row r="194" spans="1:17" ht="46.5" x14ac:dyDescent="0.7">
      <c r="A194" s="66">
        <v>44396</v>
      </c>
      <c r="B194" s="66">
        <v>44328</v>
      </c>
      <c r="C194" s="62" t="s">
        <v>21</v>
      </c>
      <c r="D194" s="62">
        <v>44103103</v>
      </c>
      <c r="E194" s="63" t="s">
        <v>1776</v>
      </c>
      <c r="F194" s="62" t="s">
        <v>28</v>
      </c>
      <c r="G194" s="64">
        <v>4016.78</v>
      </c>
      <c r="H194" s="64">
        <f t="shared" si="11"/>
        <v>16067.12</v>
      </c>
      <c r="I194" s="62">
        <v>4</v>
      </c>
      <c r="J194" s="62">
        <v>0</v>
      </c>
      <c r="K194" s="65">
        <v>4</v>
      </c>
      <c r="L194" s="35"/>
      <c r="M194" s="31"/>
      <c r="N194" s="32">
        <f t="shared" si="9"/>
        <v>4</v>
      </c>
      <c r="O194" s="33">
        <v>1</v>
      </c>
      <c r="P194" s="34">
        <f t="shared" si="10"/>
        <v>3</v>
      </c>
      <c r="Q194" s="10"/>
    </row>
    <row r="195" spans="1:17" ht="46.5" x14ac:dyDescent="0.7">
      <c r="A195" s="66">
        <v>44328</v>
      </c>
      <c r="B195" s="66">
        <v>44328</v>
      </c>
      <c r="C195" s="62" t="s">
        <v>21</v>
      </c>
      <c r="D195" s="62">
        <v>44103103</v>
      </c>
      <c r="E195" s="63" t="s">
        <v>1777</v>
      </c>
      <c r="F195" s="62" t="s">
        <v>28</v>
      </c>
      <c r="G195" s="64">
        <v>5499.98</v>
      </c>
      <c r="H195" s="64">
        <f t="shared" si="11"/>
        <v>16499.939999999999</v>
      </c>
      <c r="I195" s="62">
        <v>3</v>
      </c>
      <c r="J195" s="62">
        <v>0</v>
      </c>
      <c r="K195" s="65">
        <v>3</v>
      </c>
      <c r="L195" s="35"/>
      <c r="M195" s="31"/>
      <c r="N195" s="32">
        <f t="shared" si="9"/>
        <v>3</v>
      </c>
      <c r="O195" s="33">
        <v>1</v>
      </c>
      <c r="P195" s="34">
        <f t="shared" si="10"/>
        <v>2</v>
      </c>
      <c r="Q195" s="10"/>
    </row>
    <row r="196" spans="1:17" ht="46.5" x14ac:dyDescent="0.7">
      <c r="A196" s="66">
        <v>44328</v>
      </c>
      <c r="B196" s="66">
        <v>44328</v>
      </c>
      <c r="C196" s="62" t="s">
        <v>21</v>
      </c>
      <c r="D196" s="62">
        <v>44103103</v>
      </c>
      <c r="E196" s="63" t="s">
        <v>1778</v>
      </c>
      <c r="F196" s="62" t="s">
        <v>28</v>
      </c>
      <c r="G196" s="64">
        <v>4016.78</v>
      </c>
      <c r="H196" s="64">
        <f t="shared" si="11"/>
        <v>12050.34</v>
      </c>
      <c r="I196" s="62">
        <v>3</v>
      </c>
      <c r="J196" s="62">
        <v>0</v>
      </c>
      <c r="K196" s="65">
        <v>3</v>
      </c>
      <c r="L196" s="35"/>
      <c r="M196" s="31"/>
      <c r="N196" s="32">
        <f t="shared" si="9"/>
        <v>3</v>
      </c>
      <c r="O196" s="33"/>
      <c r="P196" s="34">
        <f t="shared" si="10"/>
        <v>3</v>
      </c>
      <c r="Q196" s="10"/>
    </row>
    <row r="197" spans="1:17" ht="46.5" x14ac:dyDescent="0.7">
      <c r="A197" s="66">
        <v>44294</v>
      </c>
      <c r="B197" s="66">
        <v>44294</v>
      </c>
      <c r="C197" s="62" t="s">
        <v>21</v>
      </c>
      <c r="D197" s="62">
        <v>44103103</v>
      </c>
      <c r="E197" s="63" t="s">
        <v>1779</v>
      </c>
      <c r="F197" s="62" t="s">
        <v>28</v>
      </c>
      <c r="G197" s="64">
        <v>7762</v>
      </c>
      <c r="H197" s="64">
        <f t="shared" si="11"/>
        <v>85382</v>
      </c>
      <c r="I197" s="62">
        <v>11</v>
      </c>
      <c r="J197" s="62">
        <v>0</v>
      </c>
      <c r="K197" s="65">
        <v>11</v>
      </c>
      <c r="L197" s="35"/>
      <c r="M197" s="31"/>
      <c r="N197" s="32">
        <f t="shared" si="9"/>
        <v>11</v>
      </c>
      <c r="O197" s="33"/>
      <c r="P197" s="34">
        <f t="shared" si="10"/>
        <v>11</v>
      </c>
      <c r="Q197" s="10"/>
    </row>
    <row r="198" spans="1:17" ht="46.5" x14ac:dyDescent="0.7">
      <c r="A198" s="66">
        <v>44294</v>
      </c>
      <c r="B198" s="66">
        <v>44294</v>
      </c>
      <c r="C198" s="62" t="s">
        <v>21</v>
      </c>
      <c r="D198" s="62">
        <v>44103103</v>
      </c>
      <c r="E198" s="63" t="s">
        <v>1780</v>
      </c>
      <c r="F198" s="62" t="s">
        <v>28</v>
      </c>
      <c r="G198" s="64">
        <v>7762</v>
      </c>
      <c r="H198" s="64">
        <f t="shared" si="11"/>
        <v>85382</v>
      </c>
      <c r="I198" s="62">
        <v>11</v>
      </c>
      <c r="J198" s="62">
        <v>0</v>
      </c>
      <c r="K198" s="65">
        <v>11</v>
      </c>
      <c r="L198" s="35"/>
      <c r="M198" s="31"/>
      <c r="N198" s="32">
        <f t="shared" si="9"/>
        <v>11</v>
      </c>
      <c r="O198" s="33">
        <v>1</v>
      </c>
      <c r="P198" s="34">
        <f t="shared" si="10"/>
        <v>10</v>
      </c>
      <c r="Q198" s="10"/>
    </row>
    <row r="199" spans="1:17" ht="46.5" x14ac:dyDescent="0.7">
      <c r="A199" s="66">
        <v>44335</v>
      </c>
      <c r="B199" s="66">
        <v>44335</v>
      </c>
      <c r="C199" s="62" t="s">
        <v>21</v>
      </c>
      <c r="D199" s="62">
        <v>44103103</v>
      </c>
      <c r="E199" s="63" t="s">
        <v>1781</v>
      </c>
      <c r="F199" s="62" t="s">
        <v>28</v>
      </c>
      <c r="G199" s="64">
        <v>5523</v>
      </c>
      <c r="H199" s="64">
        <f t="shared" si="11"/>
        <v>66276</v>
      </c>
      <c r="I199" s="62">
        <v>12</v>
      </c>
      <c r="J199" s="62">
        <v>0</v>
      </c>
      <c r="K199" s="65">
        <v>12</v>
      </c>
      <c r="L199" s="35"/>
      <c r="M199" s="31"/>
      <c r="N199" s="32">
        <f t="shared" si="9"/>
        <v>12</v>
      </c>
      <c r="O199" s="33"/>
      <c r="P199" s="34">
        <v>7</v>
      </c>
      <c r="Q199" s="10"/>
    </row>
    <row r="200" spans="1:17" ht="46.5" x14ac:dyDescent="0.7">
      <c r="A200" s="66">
        <v>44294</v>
      </c>
      <c r="B200" s="66">
        <v>44294</v>
      </c>
      <c r="C200" s="62" t="s">
        <v>21</v>
      </c>
      <c r="D200" s="62">
        <v>44103103</v>
      </c>
      <c r="E200" s="63" t="s">
        <v>1782</v>
      </c>
      <c r="F200" s="62" t="s">
        <v>28</v>
      </c>
      <c r="G200" s="64">
        <v>7762</v>
      </c>
      <c r="H200" s="64">
        <f t="shared" si="11"/>
        <v>85382</v>
      </c>
      <c r="I200" s="62">
        <v>11</v>
      </c>
      <c r="J200" s="62">
        <v>0</v>
      </c>
      <c r="K200" s="65">
        <v>11</v>
      </c>
      <c r="L200" s="35"/>
      <c r="M200" s="31"/>
      <c r="N200" s="32">
        <f t="shared" si="9"/>
        <v>11</v>
      </c>
      <c r="O200" s="33"/>
      <c r="P200" s="34">
        <f t="shared" si="10"/>
        <v>11</v>
      </c>
      <c r="Q200" s="10"/>
    </row>
    <row r="201" spans="1:17" ht="46.5" x14ac:dyDescent="0.7">
      <c r="A201" s="66">
        <v>44097</v>
      </c>
      <c r="B201" s="66">
        <v>44097</v>
      </c>
      <c r="C201" s="62" t="s">
        <v>21</v>
      </c>
      <c r="D201" s="62">
        <v>44103103</v>
      </c>
      <c r="E201" s="63" t="s">
        <v>1783</v>
      </c>
      <c r="F201" s="62" t="s">
        <v>28</v>
      </c>
      <c r="G201" s="64">
        <v>6000.01</v>
      </c>
      <c r="H201" s="64">
        <f t="shared" si="11"/>
        <v>18000.03</v>
      </c>
      <c r="I201" s="62">
        <v>3</v>
      </c>
      <c r="J201" s="62">
        <v>0</v>
      </c>
      <c r="K201" s="65">
        <v>3</v>
      </c>
      <c r="L201" s="35"/>
      <c r="M201" s="31"/>
      <c r="N201" s="32">
        <f t="shared" si="9"/>
        <v>3</v>
      </c>
      <c r="O201" s="33"/>
      <c r="P201" s="34">
        <f t="shared" si="10"/>
        <v>3</v>
      </c>
      <c r="Q201" s="10"/>
    </row>
    <row r="202" spans="1:17" ht="46.5" x14ac:dyDescent="0.7">
      <c r="A202" s="66">
        <v>44097</v>
      </c>
      <c r="B202" s="66">
        <v>44097</v>
      </c>
      <c r="C202" s="62" t="s">
        <v>21</v>
      </c>
      <c r="D202" s="62">
        <v>44103103</v>
      </c>
      <c r="E202" s="63" t="s">
        <v>1784</v>
      </c>
      <c r="F202" s="62" t="s">
        <v>28</v>
      </c>
      <c r="G202" s="64">
        <v>7390</v>
      </c>
      <c r="H202" s="64">
        <f t="shared" si="11"/>
        <v>29560</v>
      </c>
      <c r="I202" s="62">
        <v>4</v>
      </c>
      <c r="J202" s="62">
        <v>0</v>
      </c>
      <c r="K202" s="65">
        <v>4</v>
      </c>
      <c r="L202" s="35"/>
      <c r="M202" s="31"/>
      <c r="N202" s="32">
        <f t="shared" si="9"/>
        <v>4</v>
      </c>
      <c r="O202" s="33"/>
      <c r="P202" s="34">
        <f t="shared" si="10"/>
        <v>4</v>
      </c>
      <c r="Q202" s="10"/>
    </row>
    <row r="203" spans="1:17" ht="46.5" x14ac:dyDescent="0.7">
      <c r="A203" s="66">
        <v>44097</v>
      </c>
      <c r="B203" s="66">
        <v>44097</v>
      </c>
      <c r="C203" s="62" t="s">
        <v>21</v>
      </c>
      <c r="D203" s="62">
        <v>44103103</v>
      </c>
      <c r="E203" s="63" t="s">
        <v>1785</v>
      </c>
      <c r="F203" s="62" t="s">
        <v>28</v>
      </c>
      <c r="G203" s="64">
        <v>4652.6400000000003</v>
      </c>
      <c r="H203" s="64">
        <f t="shared" si="11"/>
        <v>13957.920000000002</v>
      </c>
      <c r="I203" s="62">
        <v>11</v>
      </c>
      <c r="J203" s="62">
        <v>8</v>
      </c>
      <c r="K203" s="65">
        <v>3</v>
      </c>
      <c r="L203" s="35"/>
      <c r="M203" s="31">
        <v>15</v>
      </c>
      <c r="N203" s="32">
        <f t="shared" si="9"/>
        <v>18</v>
      </c>
      <c r="O203" s="33">
        <v>1</v>
      </c>
      <c r="P203" s="34">
        <v>17</v>
      </c>
      <c r="Q203" s="10"/>
    </row>
    <row r="204" spans="1:17" ht="46.5" x14ac:dyDescent="0.7">
      <c r="A204" s="66">
        <v>44294</v>
      </c>
      <c r="B204" s="66">
        <v>44294</v>
      </c>
      <c r="C204" s="62" t="s">
        <v>21</v>
      </c>
      <c r="D204" s="62">
        <v>44103103</v>
      </c>
      <c r="E204" s="63" t="s">
        <v>1786</v>
      </c>
      <c r="F204" s="62" t="s">
        <v>28</v>
      </c>
      <c r="G204" s="64">
        <v>5006</v>
      </c>
      <c r="H204" s="64">
        <f t="shared" si="11"/>
        <v>20024</v>
      </c>
      <c r="I204" s="62">
        <v>9</v>
      </c>
      <c r="J204" s="62">
        <v>5</v>
      </c>
      <c r="K204" s="65">
        <v>4</v>
      </c>
      <c r="L204" s="35"/>
      <c r="M204" s="31"/>
      <c r="N204" s="32">
        <f t="shared" si="9"/>
        <v>4</v>
      </c>
      <c r="O204" s="33">
        <v>1</v>
      </c>
      <c r="P204" s="34">
        <v>0</v>
      </c>
      <c r="Q204" s="10"/>
    </row>
    <row r="205" spans="1:17" ht="46.5" x14ac:dyDescent="0.7">
      <c r="A205" s="66">
        <v>44097</v>
      </c>
      <c r="B205" s="66">
        <v>44097</v>
      </c>
      <c r="C205" s="62" t="s">
        <v>21</v>
      </c>
      <c r="D205" s="62">
        <v>44103103</v>
      </c>
      <c r="E205" s="63" t="s">
        <v>1787</v>
      </c>
      <c r="F205" s="62" t="s">
        <v>28</v>
      </c>
      <c r="G205" s="64">
        <v>11000</v>
      </c>
      <c r="H205" s="64">
        <f t="shared" si="11"/>
        <v>0</v>
      </c>
      <c r="I205" s="62">
        <v>0</v>
      </c>
      <c r="J205" s="62">
        <v>0</v>
      </c>
      <c r="K205" s="65">
        <v>0</v>
      </c>
      <c r="L205" s="35"/>
      <c r="M205" s="31"/>
      <c r="N205" s="32">
        <f t="shared" si="9"/>
        <v>0</v>
      </c>
      <c r="O205" s="33"/>
      <c r="P205" s="34">
        <f t="shared" si="10"/>
        <v>0</v>
      </c>
      <c r="Q205" s="10"/>
    </row>
    <row r="206" spans="1:17" ht="46.5" x14ac:dyDescent="0.7">
      <c r="A206" s="66">
        <v>44097</v>
      </c>
      <c r="B206" s="66">
        <v>44097</v>
      </c>
      <c r="C206" s="62" t="s">
        <v>21</v>
      </c>
      <c r="D206" s="62">
        <v>44103103</v>
      </c>
      <c r="E206" s="63" t="s">
        <v>1788</v>
      </c>
      <c r="F206" s="62" t="s">
        <v>28</v>
      </c>
      <c r="G206" s="64">
        <v>8250.01</v>
      </c>
      <c r="H206" s="64">
        <f t="shared" si="11"/>
        <v>0</v>
      </c>
      <c r="I206" s="62">
        <v>2</v>
      </c>
      <c r="J206" s="62">
        <v>2</v>
      </c>
      <c r="K206" s="65">
        <v>0</v>
      </c>
      <c r="L206" s="35"/>
      <c r="M206" s="31"/>
      <c r="N206" s="32">
        <f t="shared" si="9"/>
        <v>0</v>
      </c>
      <c r="O206" s="33"/>
      <c r="P206" s="34">
        <f t="shared" si="10"/>
        <v>0</v>
      </c>
      <c r="Q206" s="10"/>
    </row>
    <row r="207" spans="1:17" ht="46.5" x14ac:dyDescent="0.7">
      <c r="A207" s="66">
        <v>44097</v>
      </c>
      <c r="B207" s="66">
        <v>44097</v>
      </c>
      <c r="C207" s="62" t="s">
        <v>21</v>
      </c>
      <c r="D207" s="62">
        <v>44103103</v>
      </c>
      <c r="E207" s="63" t="s">
        <v>1789</v>
      </c>
      <c r="F207" s="62" t="s">
        <v>28</v>
      </c>
      <c r="G207" s="64">
        <v>8900</v>
      </c>
      <c r="H207" s="64">
        <f t="shared" si="11"/>
        <v>17800</v>
      </c>
      <c r="I207" s="62">
        <v>3</v>
      </c>
      <c r="J207" s="62">
        <v>1</v>
      </c>
      <c r="K207" s="65">
        <v>2</v>
      </c>
      <c r="L207" s="35"/>
      <c r="M207" s="31"/>
      <c r="N207" s="32">
        <f t="shared" si="9"/>
        <v>2</v>
      </c>
      <c r="O207" s="33"/>
      <c r="P207" s="34">
        <f t="shared" si="10"/>
        <v>2</v>
      </c>
      <c r="Q207" s="10"/>
    </row>
    <row r="208" spans="1:17" ht="46.5" x14ac:dyDescent="0.7">
      <c r="A208" s="66">
        <v>44097</v>
      </c>
      <c r="B208" s="66">
        <v>44097</v>
      </c>
      <c r="C208" s="62" t="s">
        <v>21</v>
      </c>
      <c r="D208" s="62">
        <v>44103103</v>
      </c>
      <c r="E208" s="63" t="s">
        <v>1790</v>
      </c>
      <c r="F208" s="62" t="s">
        <v>28</v>
      </c>
      <c r="G208" s="64">
        <v>8900</v>
      </c>
      <c r="H208" s="64">
        <f t="shared" si="11"/>
        <v>17800</v>
      </c>
      <c r="I208" s="62">
        <v>3</v>
      </c>
      <c r="J208" s="62">
        <v>1</v>
      </c>
      <c r="K208" s="65">
        <v>2</v>
      </c>
      <c r="L208" s="35"/>
      <c r="M208" s="31"/>
      <c r="N208" s="32">
        <f t="shared" si="9"/>
        <v>2</v>
      </c>
      <c r="O208" s="33"/>
      <c r="P208" s="34">
        <f t="shared" si="10"/>
        <v>2</v>
      </c>
      <c r="Q208" s="10"/>
    </row>
    <row r="209" spans="1:3236" ht="46.5" x14ac:dyDescent="0.7">
      <c r="A209" s="66">
        <v>44127</v>
      </c>
      <c r="B209" s="66">
        <v>44127</v>
      </c>
      <c r="C209" s="62" t="s">
        <v>21</v>
      </c>
      <c r="D209" s="62">
        <v>44103103</v>
      </c>
      <c r="E209" s="63" t="s">
        <v>1791</v>
      </c>
      <c r="F209" s="62" t="s">
        <v>28</v>
      </c>
      <c r="G209" s="64">
        <v>8900</v>
      </c>
      <c r="H209" s="64">
        <f t="shared" si="11"/>
        <v>17800</v>
      </c>
      <c r="I209" s="62">
        <v>3</v>
      </c>
      <c r="J209" s="62">
        <v>1</v>
      </c>
      <c r="K209" s="65">
        <v>2</v>
      </c>
      <c r="L209" s="35"/>
      <c r="M209" s="31"/>
      <c r="N209" s="32">
        <f t="shared" si="9"/>
        <v>2</v>
      </c>
      <c r="O209" s="33"/>
      <c r="P209" s="34">
        <f t="shared" si="10"/>
        <v>2</v>
      </c>
      <c r="Q209" s="10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  <c r="IJ209" s="7"/>
      <c r="IK209" s="7"/>
      <c r="IL209" s="7"/>
      <c r="IM209" s="7"/>
      <c r="IN209" s="7"/>
      <c r="IO209" s="7"/>
      <c r="IP209" s="7"/>
      <c r="IQ209" s="7"/>
      <c r="IR209" s="7"/>
      <c r="IS209" s="7"/>
      <c r="IT209" s="7"/>
      <c r="IU209" s="7"/>
      <c r="IV209" s="7"/>
      <c r="IW209" s="7"/>
      <c r="IX209" s="7"/>
      <c r="IY209" s="7"/>
      <c r="IZ209" s="7"/>
      <c r="JA209" s="7"/>
      <c r="JB209" s="7"/>
      <c r="JC209" s="7"/>
      <c r="JD209" s="7"/>
      <c r="JE209" s="7"/>
      <c r="JF209" s="7"/>
      <c r="JG209" s="7"/>
      <c r="JH209" s="7"/>
      <c r="JI209" s="7"/>
      <c r="JJ209" s="7"/>
      <c r="JK209" s="7"/>
      <c r="JL209" s="7"/>
      <c r="JM209" s="7"/>
      <c r="JN209" s="7"/>
      <c r="JO209" s="7"/>
      <c r="JP209" s="7"/>
      <c r="JQ209" s="7"/>
      <c r="JR209" s="7"/>
      <c r="JS209" s="7"/>
      <c r="JT209" s="7"/>
      <c r="JU209" s="7"/>
      <c r="JV209" s="7"/>
      <c r="JW209" s="7"/>
      <c r="JX209" s="7"/>
      <c r="JY209" s="7"/>
      <c r="JZ209" s="7"/>
      <c r="KA209" s="7"/>
      <c r="KB209" s="7"/>
      <c r="KC209" s="7"/>
      <c r="KD209" s="7"/>
      <c r="KE209" s="7"/>
      <c r="KF209" s="7"/>
      <c r="KG209" s="7"/>
      <c r="KH209" s="7"/>
      <c r="KI209" s="7"/>
      <c r="KJ209" s="7"/>
      <c r="KK209" s="7"/>
      <c r="KL209" s="7"/>
      <c r="KM209" s="7"/>
      <c r="KN209" s="7"/>
      <c r="KO209" s="7"/>
      <c r="KP209" s="7"/>
      <c r="KQ209" s="7"/>
      <c r="KR209" s="7"/>
      <c r="KS209" s="7"/>
      <c r="KT209" s="7"/>
      <c r="KU209" s="7"/>
      <c r="KV209" s="7"/>
      <c r="KW209" s="7"/>
      <c r="KX209" s="7"/>
      <c r="KY209" s="7"/>
      <c r="KZ209" s="7"/>
      <c r="LA209" s="7"/>
      <c r="LB209" s="7"/>
      <c r="LC209" s="7"/>
      <c r="LD209" s="7"/>
      <c r="LE209" s="7"/>
      <c r="LF209" s="7"/>
      <c r="LG209" s="7"/>
      <c r="LH209" s="7"/>
      <c r="LI209" s="7"/>
      <c r="LJ209" s="7"/>
      <c r="LK209" s="7"/>
      <c r="LL209" s="7"/>
      <c r="LM209" s="7"/>
      <c r="LN209" s="7"/>
      <c r="LO209" s="7"/>
      <c r="LP209" s="7"/>
      <c r="LQ209" s="7"/>
      <c r="LR209" s="7"/>
      <c r="LS209" s="7"/>
      <c r="LT209" s="7"/>
      <c r="LU209" s="7"/>
      <c r="LV209" s="7"/>
      <c r="LW209" s="7"/>
      <c r="LX209" s="7"/>
      <c r="LY209" s="7"/>
      <c r="LZ209" s="7"/>
      <c r="MA209" s="7"/>
      <c r="MB209" s="7"/>
      <c r="MC209" s="7"/>
      <c r="MD209" s="7"/>
      <c r="ME209" s="7"/>
      <c r="MF209" s="7"/>
      <c r="MG209" s="7"/>
      <c r="MH209" s="7"/>
      <c r="MI209" s="7"/>
      <c r="MJ209" s="7"/>
      <c r="MK209" s="7"/>
      <c r="ML209" s="7"/>
      <c r="MM209" s="7"/>
      <c r="MN209" s="7"/>
      <c r="MO209" s="7"/>
      <c r="MP209" s="7"/>
      <c r="MQ209" s="7"/>
      <c r="MR209" s="7"/>
      <c r="MS209" s="7"/>
      <c r="MT209" s="7"/>
      <c r="MU209" s="7"/>
      <c r="MV209" s="7"/>
      <c r="MW209" s="7"/>
      <c r="MX209" s="7"/>
      <c r="MY209" s="7"/>
      <c r="MZ209" s="7"/>
      <c r="NA209" s="7"/>
      <c r="NB209" s="7"/>
      <c r="NC209" s="7"/>
      <c r="ND209" s="7"/>
      <c r="NE209" s="7"/>
      <c r="NF209" s="7"/>
      <c r="NG209" s="7"/>
      <c r="NH209" s="7"/>
      <c r="NI209" s="7"/>
      <c r="NJ209" s="7"/>
      <c r="NK209" s="7"/>
      <c r="NL209" s="7"/>
      <c r="NM209" s="7"/>
      <c r="NN209" s="7"/>
      <c r="NO209" s="7"/>
      <c r="NP209" s="7"/>
      <c r="NQ209" s="7"/>
      <c r="NR209" s="7"/>
      <c r="NS209" s="7"/>
      <c r="NT209" s="7"/>
      <c r="NU209" s="7"/>
      <c r="NV209" s="7"/>
      <c r="NW209" s="7"/>
      <c r="NX209" s="7"/>
      <c r="NY209" s="7"/>
      <c r="NZ209" s="7"/>
      <c r="OA209" s="7"/>
      <c r="OB209" s="7"/>
      <c r="OC209" s="7"/>
      <c r="OD209" s="7"/>
      <c r="OE209" s="7"/>
      <c r="OF209" s="7"/>
      <c r="OG209" s="7"/>
      <c r="OH209" s="7"/>
      <c r="OI209" s="7"/>
      <c r="OJ209" s="7"/>
      <c r="OK209" s="7"/>
      <c r="OL209" s="7"/>
      <c r="OM209" s="7"/>
      <c r="ON209" s="7"/>
      <c r="OO209" s="7"/>
      <c r="OP209" s="7"/>
      <c r="OQ209" s="7"/>
      <c r="OR209" s="7"/>
      <c r="OS209" s="7"/>
      <c r="OT209" s="7"/>
      <c r="OU209" s="7"/>
      <c r="OV209" s="7"/>
      <c r="OW209" s="7"/>
      <c r="OX209" s="7"/>
      <c r="OY209" s="7"/>
      <c r="OZ209" s="7"/>
      <c r="PA209" s="7"/>
      <c r="PB209" s="7"/>
      <c r="PC209" s="7"/>
      <c r="PD209" s="7"/>
      <c r="PE209" s="7"/>
      <c r="PF209" s="7"/>
      <c r="PG209" s="7"/>
      <c r="PH209" s="7"/>
      <c r="PI209" s="7"/>
      <c r="PJ209" s="7"/>
      <c r="PK209" s="7"/>
      <c r="PL209" s="7"/>
      <c r="PM209" s="7"/>
      <c r="PN209" s="7"/>
      <c r="PO209" s="7"/>
      <c r="PP209" s="7"/>
      <c r="PQ209" s="7"/>
      <c r="PR209" s="7"/>
      <c r="PS209" s="7"/>
      <c r="PT209" s="7"/>
      <c r="PU209" s="7"/>
      <c r="PV209" s="7"/>
      <c r="PW209" s="7"/>
      <c r="PX209" s="7"/>
      <c r="PY209" s="7"/>
      <c r="PZ209" s="7"/>
      <c r="QA209" s="7"/>
      <c r="QB209" s="7"/>
      <c r="QC209" s="7"/>
      <c r="QD209" s="7"/>
      <c r="QE209" s="7"/>
      <c r="QF209" s="7"/>
      <c r="QG209" s="7"/>
      <c r="QH209" s="7"/>
      <c r="QI209" s="7"/>
      <c r="QJ209" s="7"/>
      <c r="QK209" s="7"/>
      <c r="QL209" s="7"/>
      <c r="QM209" s="7"/>
      <c r="QN209" s="7"/>
      <c r="QO209" s="7"/>
      <c r="QP209" s="7"/>
      <c r="QQ209" s="7"/>
      <c r="QR209" s="7"/>
      <c r="QS209" s="7"/>
      <c r="QT209" s="7"/>
      <c r="QU209" s="7"/>
      <c r="QV209" s="7"/>
      <c r="QW209" s="7"/>
      <c r="QX209" s="7"/>
      <c r="QY209" s="7"/>
      <c r="QZ209" s="7"/>
      <c r="RA209" s="7"/>
      <c r="RB209" s="7"/>
      <c r="RC209" s="7"/>
      <c r="RD209" s="7"/>
      <c r="RE209" s="7"/>
      <c r="RF209" s="7"/>
      <c r="RG209" s="7"/>
      <c r="RH209" s="7"/>
      <c r="RI209" s="7"/>
      <c r="RJ209" s="7"/>
      <c r="RK209" s="7"/>
      <c r="RL209" s="7"/>
      <c r="RM209" s="7"/>
      <c r="RN209" s="7"/>
      <c r="RO209" s="7"/>
      <c r="RP209" s="7"/>
      <c r="RQ209" s="7"/>
      <c r="RR209" s="7"/>
      <c r="RS209" s="7"/>
      <c r="RT209" s="7"/>
      <c r="RU209" s="7"/>
      <c r="RV209" s="7"/>
      <c r="RW209" s="7"/>
      <c r="RX209" s="7"/>
      <c r="RY209" s="7"/>
      <c r="RZ209" s="7"/>
      <c r="SA209" s="7"/>
      <c r="SB209" s="7"/>
      <c r="SC209" s="7"/>
      <c r="SD209" s="7"/>
      <c r="SE209" s="7"/>
      <c r="SF209" s="7"/>
      <c r="SG209" s="7"/>
      <c r="SH209" s="7"/>
      <c r="SI209" s="7"/>
      <c r="SJ209" s="7"/>
      <c r="SK209" s="7"/>
      <c r="SL209" s="7"/>
      <c r="SM209" s="7"/>
      <c r="SN209" s="7"/>
      <c r="SO209" s="7"/>
      <c r="SP209" s="7"/>
      <c r="SQ209" s="7"/>
      <c r="SR209" s="7"/>
      <c r="SS209" s="7"/>
      <c r="ST209" s="7"/>
      <c r="SU209" s="7"/>
      <c r="SV209" s="7"/>
      <c r="SW209" s="7"/>
      <c r="SX209" s="7"/>
      <c r="SY209" s="7"/>
      <c r="SZ209" s="7"/>
      <c r="TA209" s="7"/>
      <c r="TB209" s="7"/>
      <c r="TC209" s="7"/>
      <c r="TD209" s="7"/>
      <c r="TE209" s="7"/>
      <c r="TF209" s="7"/>
      <c r="TG209" s="7"/>
      <c r="TH209" s="7"/>
      <c r="TI209" s="7"/>
      <c r="TJ209" s="7"/>
      <c r="TK209" s="7"/>
      <c r="TL209" s="7"/>
      <c r="TM209" s="7"/>
      <c r="TN209" s="7"/>
      <c r="TO209" s="7"/>
      <c r="TP209" s="7"/>
      <c r="TQ209" s="7"/>
      <c r="TR209" s="7"/>
      <c r="TS209" s="7"/>
      <c r="TT209" s="7"/>
      <c r="TU209" s="7"/>
      <c r="TV209" s="7"/>
      <c r="TW209" s="7"/>
      <c r="TX209" s="7"/>
      <c r="TY209" s="7"/>
      <c r="TZ209" s="7"/>
      <c r="UA209" s="7"/>
      <c r="UB209" s="7"/>
      <c r="UC209" s="7"/>
      <c r="UD209" s="7"/>
      <c r="UE209" s="7"/>
      <c r="UF209" s="7"/>
      <c r="UG209" s="7"/>
      <c r="UH209" s="7"/>
      <c r="UI209" s="7"/>
      <c r="UJ209" s="7"/>
      <c r="UK209" s="7"/>
      <c r="UL209" s="7"/>
      <c r="UM209" s="7"/>
      <c r="UN209" s="7"/>
      <c r="UO209" s="7"/>
      <c r="UP209" s="7"/>
      <c r="UQ209" s="7"/>
      <c r="UR209" s="7"/>
      <c r="US209" s="7"/>
      <c r="UT209" s="7"/>
      <c r="UU209" s="7"/>
      <c r="UV209" s="7"/>
      <c r="UW209" s="7"/>
      <c r="UX209" s="7"/>
      <c r="UY209" s="7"/>
      <c r="UZ209" s="7"/>
      <c r="VA209" s="7"/>
      <c r="VB209" s="7"/>
      <c r="VC209" s="7"/>
      <c r="VD209" s="7"/>
      <c r="VE209" s="7"/>
      <c r="VF209" s="7"/>
      <c r="VG209" s="7"/>
      <c r="VH209" s="7"/>
      <c r="VI209" s="7"/>
      <c r="VJ209" s="7"/>
      <c r="VK209" s="7"/>
      <c r="VL209" s="7"/>
      <c r="VM209" s="7"/>
      <c r="VN209" s="7"/>
      <c r="VO209" s="7"/>
      <c r="VP209" s="7"/>
      <c r="VQ209" s="7"/>
      <c r="VR209" s="7"/>
      <c r="VS209" s="7"/>
      <c r="VT209" s="7"/>
      <c r="VU209" s="7"/>
      <c r="VV209" s="7"/>
      <c r="VW209" s="7"/>
      <c r="VX209" s="7"/>
      <c r="VY209" s="7"/>
      <c r="VZ209" s="7"/>
      <c r="WA209" s="7"/>
      <c r="WB209" s="7"/>
      <c r="WC209" s="7"/>
      <c r="WD209" s="7"/>
      <c r="WE209" s="7"/>
      <c r="WF209" s="7"/>
      <c r="WG209" s="7"/>
      <c r="WH209" s="7"/>
      <c r="WI209" s="7"/>
      <c r="WJ209" s="7"/>
      <c r="WK209" s="7"/>
      <c r="WL209" s="7"/>
      <c r="WM209" s="7"/>
      <c r="WN209" s="7"/>
      <c r="WO209" s="7"/>
      <c r="WP209" s="7"/>
      <c r="WQ209" s="7"/>
      <c r="WR209" s="7"/>
      <c r="WS209" s="7"/>
      <c r="WT209" s="7"/>
      <c r="WU209" s="7"/>
      <c r="WV209" s="7"/>
      <c r="WW209" s="7"/>
      <c r="WX209" s="7"/>
      <c r="WY209" s="7"/>
      <c r="WZ209" s="7"/>
      <c r="XA209" s="7"/>
      <c r="XB209" s="7"/>
      <c r="XC209" s="7"/>
      <c r="XD209" s="7"/>
      <c r="XE209" s="7"/>
      <c r="XF209" s="7"/>
      <c r="XG209" s="7"/>
      <c r="XH209" s="7"/>
      <c r="XI209" s="7"/>
      <c r="XJ209" s="7"/>
      <c r="XK209" s="7"/>
      <c r="XL209" s="7"/>
      <c r="XM209" s="7"/>
      <c r="XN209" s="7"/>
      <c r="XO209" s="7"/>
      <c r="XP209" s="7"/>
      <c r="XQ209" s="7"/>
      <c r="XR209" s="7"/>
      <c r="XS209" s="7"/>
      <c r="XT209" s="7"/>
      <c r="XU209" s="7"/>
      <c r="XV209" s="7"/>
      <c r="XW209" s="7"/>
      <c r="XX209" s="7"/>
      <c r="XY209" s="7"/>
      <c r="XZ209" s="7"/>
      <c r="YA209" s="7"/>
      <c r="YB209" s="7"/>
      <c r="YC209" s="7"/>
      <c r="YD209" s="7"/>
      <c r="YE209" s="7"/>
      <c r="YF209" s="7"/>
      <c r="YG209" s="7"/>
      <c r="YH209" s="7"/>
      <c r="YI209" s="7"/>
      <c r="YJ209" s="7"/>
      <c r="YK209" s="7"/>
      <c r="YL209" s="7"/>
      <c r="YM209" s="7"/>
      <c r="YN209" s="7"/>
      <c r="YO209" s="7"/>
      <c r="YP209" s="7"/>
      <c r="YQ209" s="7"/>
      <c r="YR209" s="7"/>
      <c r="YS209" s="7"/>
      <c r="YT209" s="7"/>
      <c r="YU209" s="7"/>
      <c r="YV209" s="7"/>
      <c r="YW209" s="7"/>
      <c r="YX209" s="7"/>
      <c r="YY209" s="7"/>
      <c r="YZ209" s="7"/>
      <c r="ZA209" s="7"/>
      <c r="ZB209" s="7"/>
      <c r="ZC209" s="7"/>
      <c r="ZD209" s="7"/>
      <c r="ZE209" s="7"/>
      <c r="ZF209" s="7"/>
      <c r="ZG209" s="7"/>
      <c r="ZH209" s="7"/>
      <c r="ZI209" s="7"/>
      <c r="ZJ209" s="7"/>
      <c r="ZK209" s="7"/>
      <c r="ZL209" s="7"/>
      <c r="ZM209" s="7"/>
      <c r="ZN209" s="7"/>
      <c r="ZO209" s="7"/>
      <c r="ZP209" s="7"/>
      <c r="ZQ209" s="7"/>
      <c r="ZR209" s="7"/>
      <c r="ZS209" s="7"/>
      <c r="ZT209" s="7"/>
      <c r="ZU209" s="7"/>
      <c r="ZV209" s="7"/>
      <c r="ZW209" s="7"/>
      <c r="ZX209" s="7"/>
      <c r="ZY209" s="7"/>
      <c r="ZZ209" s="7"/>
      <c r="AAA209" s="7"/>
      <c r="AAB209" s="7"/>
      <c r="AAC209" s="7"/>
      <c r="AAD209" s="7"/>
      <c r="AAE209" s="7"/>
      <c r="AAF209" s="7"/>
      <c r="AAG209" s="7"/>
      <c r="AAH209" s="7"/>
      <c r="AAI209" s="7"/>
      <c r="AAJ209" s="7"/>
      <c r="AAK209" s="7"/>
      <c r="AAL209" s="7"/>
      <c r="AAM209" s="7"/>
      <c r="AAN209" s="7"/>
      <c r="AAO209" s="7"/>
      <c r="AAP209" s="7"/>
      <c r="AAQ209" s="7"/>
      <c r="AAR209" s="7"/>
      <c r="AAS209" s="7"/>
      <c r="AAT209" s="7"/>
      <c r="AAU209" s="7"/>
      <c r="AAV209" s="7"/>
      <c r="AAW209" s="7"/>
      <c r="AAX209" s="7"/>
      <c r="AAY209" s="7"/>
      <c r="AAZ209" s="7"/>
      <c r="ABA209" s="7"/>
      <c r="ABB209" s="7"/>
      <c r="ABC209" s="7"/>
      <c r="ABD209" s="7"/>
      <c r="ABE209" s="7"/>
      <c r="ABF209" s="7"/>
      <c r="ABG209" s="7"/>
      <c r="ABH209" s="7"/>
      <c r="ABI209" s="7"/>
      <c r="ABJ209" s="7"/>
      <c r="ABK209" s="7"/>
      <c r="ABL209" s="7"/>
      <c r="ABM209" s="7"/>
      <c r="ABN209" s="7"/>
      <c r="ABO209" s="7"/>
      <c r="ABP209" s="7"/>
      <c r="ABQ209" s="7"/>
      <c r="ABR209" s="7"/>
      <c r="ABS209" s="7"/>
      <c r="ABT209" s="7"/>
      <c r="ABU209" s="7"/>
      <c r="ABV209" s="7"/>
      <c r="ABW209" s="7"/>
      <c r="ABX209" s="7"/>
      <c r="ABY209" s="7"/>
      <c r="ABZ209" s="7"/>
      <c r="ACA209" s="7"/>
      <c r="ACB209" s="7"/>
      <c r="ACC209" s="7"/>
      <c r="ACD209" s="7"/>
      <c r="ACE209" s="7"/>
      <c r="ACF209" s="7"/>
      <c r="ACG209" s="7"/>
      <c r="ACH209" s="7"/>
      <c r="ACI209" s="7"/>
      <c r="ACJ209" s="7"/>
      <c r="ACK209" s="7"/>
      <c r="ACL209" s="7"/>
      <c r="ACM209" s="7"/>
      <c r="ACN209" s="7"/>
      <c r="ACO209" s="7"/>
      <c r="ACP209" s="7"/>
      <c r="ACQ209" s="7"/>
      <c r="ACR209" s="7"/>
      <c r="ACS209" s="7"/>
      <c r="ACT209" s="7"/>
      <c r="ACU209" s="7"/>
      <c r="ACV209" s="7"/>
      <c r="ACW209" s="7"/>
      <c r="ACX209" s="7"/>
      <c r="ACY209" s="7"/>
      <c r="ACZ209" s="7"/>
      <c r="ADA209" s="7"/>
      <c r="ADB209" s="7"/>
      <c r="ADC209" s="7"/>
      <c r="ADD209" s="7"/>
      <c r="ADE209" s="7"/>
      <c r="ADF209" s="7"/>
      <c r="ADG209" s="7"/>
      <c r="ADH209" s="7"/>
      <c r="ADI209" s="7"/>
      <c r="ADJ209" s="7"/>
      <c r="ADK209" s="7"/>
      <c r="ADL209" s="7"/>
      <c r="ADM209" s="7"/>
      <c r="ADN209" s="7"/>
      <c r="ADO209" s="7"/>
      <c r="ADP209" s="7"/>
      <c r="ADQ209" s="7"/>
      <c r="ADR209" s="7"/>
      <c r="ADS209" s="7"/>
      <c r="ADT209" s="7"/>
      <c r="ADU209" s="7"/>
      <c r="ADV209" s="7"/>
      <c r="ADW209" s="7"/>
      <c r="ADX209" s="7"/>
      <c r="ADY209" s="7"/>
      <c r="ADZ209" s="7"/>
      <c r="AEA209" s="7"/>
      <c r="AEB209" s="7"/>
      <c r="AEC209" s="7"/>
      <c r="AED209" s="7"/>
      <c r="AEE209" s="7"/>
      <c r="AEF209" s="7"/>
      <c r="AEG209" s="7"/>
      <c r="AEH209" s="7"/>
      <c r="AEI209" s="7"/>
      <c r="AEJ209" s="7"/>
      <c r="AEK209" s="7"/>
      <c r="AEL209" s="7"/>
      <c r="AEM209" s="7"/>
      <c r="AEN209" s="7"/>
      <c r="AEO209" s="7"/>
      <c r="AEP209" s="7"/>
      <c r="AEQ209" s="7"/>
      <c r="AER209" s="7"/>
      <c r="AES209" s="7"/>
      <c r="AET209" s="7"/>
      <c r="AEU209" s="7"/>
      <c r="AEV209" s="7"/>
      <c r="AEW209" s="7"/>
      <c r="AEX209" s="7"/>
      <c r="AEY209" s="7"/>
      <c r="AEZ209" s="7"/>
      <c r="AFA209" s="7"/>
      <c r="AFB209" s="7"/>
      <c r="AFC209" s="7"/>
      <c r="AFD209" s="7"/>
      <c r="AFE209" s="7"/>
      <c r="AFF209" s="7"/>
      <c r="AFG209" s="7"/>
      <c r="AFH209" s="7"/>
      <c r="AFI209" s="7"/>
      <c r="AFJ209" s="7"/>
      <c r="AFK209" s="7"/>
      <c r="AFL209" s="7"/>
      <c r="AFM209" s="7"/>
      <c r="AFN209" s="7"/>
      <c r="AFO209" s="7"/>
      <c r="AFP209" s="7"/>
      <c r="AFQ209" s="7"/>
      <c r="AFR209" s="7"/>
      <c r="AFS209" s="7"/>
      <c r="AFT209" s="7"/>
      <c r="AFU209" s="7"/>
      <c r="AFV209" s="7"/>
      <c r="AFW209" s="7"/>
      <c r="AFX209" s="7"/>
      <c r="AFY209" s="7"/>
      <c r="AFZ209" s="7"/>
      <c r="AGA209" s="7"/>
      <c r="AGB209" s="7"/>
      <c r="AGC209" s="7"/>
      <c r="AGD209" s="7"/>
      <c r="AGE209" s="7"/>
      <c r="AGF209" s="7"/>
      <c r="AGG209" s="7"/>
      <c r="AGH209" s="7"/>
      <c r="AGI209" s="7"/>
      <c r="AGJ209" s="7"/>
      <c r="AGK209" s="7"/>
      <c r="AGL209" s="7"/>
      <c r="AGM209" s="7"/>
      <c r="AGN209" s="7"/>
      <c r="AGO209" s="7"/>
      <c r="AGP209" s="7"/>
      <c r="AGQ209" s="7"/>
      <c r="AGR209" s="7"/>
      <c r="AGS209" s="7"/>
      <c r="AGT209" s="7"/>
      <c r="AGU209" s="7"/>
      <c r="AGV209" s="7"/>
      <c r="AGW209" s="7"/>
      <c r="AGX209" s="7"/>
      <c r="AGY209" s="7"/>
      <c r="AGZ209" s="7"/>
      <c r="AHA209" s="7"/>
      <c r="AHB209" s="7"/>
      <c r="AHC209" s="7"/>
      <c r="AHD209" s="7"/>
      <c r="AHE209" s="7"/>
      <c r="AHF209" s="7"/>
      <c r="AHG209" s="7"/>
      <c r="AHH209" s="7"/>
      <c r="AHI209" s="7"/>
      <c r="AHJ209" s="7"/>
      <c r="AHK209" s="7"/>
      <c r="AHL209" s="7"/>
      <c r="AHM209" s="7"/>
      <c r="AHN209" s="7"/>
      <c r="AHO209" s="7"/>
      <c r="AHP209" s="7"/>
      <c r="AHQ209" s="7"/>
      <c r="AHR209" s="7"/>
      <c r="AHS209" s="7"/>
      <c r="AHT209" s="7"/>
      <c r="AHU209" s="7"/>
      <c r="AHV209" s="7"/>
      <c r="AHW209" s="7"/>
      <c r="AHX209" s="7"/>
      <c r="AHY209" s="7"/>
      <c r="AHZ209" s="7"/>
      <c r="AIA209" s="7"/>
      <c r="AIB209" s="7"/>
      <c r="AIC209" s="7"/>
      <c r="AID209" s="7"/>
      <c r="AIE209" s="7"/>
      <c r="AIF209" s="7"/>
      <c r="AIG209" s="7"/>
      <c r="AIH209" s="7"/>
      <c r="AII209" s="7"/>
      <c r="AIJ209" s="7"/>
      <c r="AIK209" s="7"/>
      <c r="AIL209" s="7"/>
      <c r="AIM209" s="7"/>
      <c r="AIN209" s="7"/>
      <c r="AIO209" s="7"/>
      <c r="AIP209" s="7"/>
      <c r="AIQ209" s="7"/>
      <c r="AIR209" s="7"/>
      <c r="AIS209" s="7"/>
      <c r="AIT209" s="7"/>
      <c r="AIU209" s="7"/>
      <c r="AIV209" s="7"/>
      <c r="AIW209" s="7"/>
      <c r="AIX209" s="7"/>
      <c r="AIY209" s="7"/>
      <c r="AIZ209" s="7"/>
      <c r="AJA209" s="7"/>
      <c r="AJB209" s="7"/>
      <c r="AJC209" s="7"/>
      <c r="AJD209" s="7"/>
      <c r="AJE209" s="7"/>
      <c r="AJF209" s="7"/>
      <c r="AJG209" s="7"/>
      <c r="AJH209" s="7"/>
      <c r="AJI209" s="7"/>
      <c r="AJJ209" s="7"/>
      <c r="AJK209" s="7"/>
      <c r="AJL209" s="7"/>
      <c r="AJM209" s="7"/>
      <c r="AJN209" s="7"/>
      <c r="AJO209" s="7"/>
      <c r="AJP209" s="7"/>
      <c r="AJQ209" s="7"/>
      <c r="AJR209" s="7"/>
      <c r="AJS209" s="7"/>
      <c r="AJT209" s="7"/>
      <c r="AJU209" s="7"/>
      <c r="AJV209" s="7"/>
      <c r="AJW209" s="7"/>
      <c r="AJX209" s="7"/>
      <c r="AJY209" s="7"/>
      <c r="AJZ209" s="7"/>
      <c r="AKA209" s="7"/>
      <c r="AKB209" s="7"/>
      <c r="AKC209" s="7"/>
      <c r="AKD209" s="7"/>
      <c r="AKE209" s="7"/>
      <c r="AKF209" s="7"/>
      <c r="AKG209" s="7"/>
      <c r="AKH209" s="7"/>
      <c r="AKI209" s="7"/>
      <c r="AKJ209" s="7"/>
      <c r="AKK209" s="7"/>
      <c r="AKL209" s="7"/>
      <c r="AKM209" s="7"/>
      <c r="AKN209" s="7"/>
      <c r="AKO209" s="7"/>
      <c r="AKP209" s="7"/>
      <c r="AKQ209" s="7"/>
      <c r="AKR209" s="7"/>
      <c r="AKS209" s="7"/>
      <c r="AKT209" s="7"/>
      <c r="AKU209" s="7"/>
      <c r="AKV209" s="7"/>
      <c r="AKW209" s="7"/>
      <c r="AKX209" s="7"/>
      <c r="AKY209" s="7"/>
      <c r="AKZ209" s="7"/>
      <c r="ALA209" s="7"/>
      <c r="ALB209" s="7"/>
      <c r="ALC209" s="7"/>
      <c r="ALD209" s="7"/>
      <c r="ALE209" s="7"/>
      <c r="ALF209" s="7"/>
      <c r="ALG209" s="7"/>
      <c r="ALH209" s="7"/>
      <c r="ALI209" s="7"/>
      <c r="ALJ209" s="7"/>
      <c r="ALK209" s="7"/>
      <c r="ALL209" s="7"/>
      <c r="ALM209" s="7"/>
      <c r="ALN209" s="7"/>
      <c r="ALO209" s="7"/>
      <c r="ALP209" s="7"/>
      <c r="ALQ209" s="7"/>
      <c r="ALR209" s="7"/>
      <c r="ALS209" s="7"/>
      <c r="ALT209" s="7"/>
      <c r="ALU209" s="7"/>
      <c r="ALV209" s="7"/>
      <c r="ALW209" s="7"/>
      <c r="ALX209" s="7"/>
      <c r="ALY209" s="7"/>
      <c r="ALZ209" s="7"/>
      <c r="AMA209" s="7"/>
      <c r="AMB209" s="7"/>
      <c r="AMC209" s="7"/>
      <c r="AMD209" s="7"/>
      <c r="AME209" s="7"/>
      <c r="AMF209" s="7"/>
      <c r="AMG209" s="7"/>
      <c r="AMH209" s="7"/>
      <c r="AMI209" s="7"/>
      <c r="AMJ209" s="7"/>
      <c r="AMK209" s="7"/>
      <c r="AML209" s="7"/>
      <c r="AMM209" s="7"/>
      <c r="AMN209" s="7"/>
      <c r="AMO209" s="7"/>
      <c r="AMP209" s="7"/>
      <c r="AMQ209" s="7"/>
      <c r="AMR209" s="7"/>
      <c r="AMS209" s="7"/>
      <c r="AMT209" s="7"/>
      <c r="AMU209" s="7"/>
      <c r="AMV209" s="7"/>
      <c r="AMW209" s="7"/>
      <c r="AMX209" s="7"/>
      <c r="AMY209" s="7"/>
      <c r="AMZ209" s="7"/>
      <c r="ANA209" s="7"/>
      <c r="ANB209" s="7"/>
      <c r="ANC209" s="7"/>
      <c r="AND209" s="7"/>
      <c r="ANE209" s="7"/>
      <c r="ANF209" s="7"/>
      <c r="ANG209" s="7"/>
      <c r="ANH209" s="7"/>
      <c r="ANI209" s="7"/>
      <c r="ANJ209" s="7"/>
      <c r="ANK209" s="7"/>
      <c r="ANL209" s="7"/>
      <c r="ANM209" s="7"/>
      <c r="ANN209" s="7"/>
      <c r="ANO209" s="7"/>
      <c r="ANP209" s="7"/>
      <c r="ANQ209" s="7"/>
      <c r="ANR209" s="7"/>
      <c r="ANS209" s="7"/>
      <c r="ANT209" s="7"/>
      <c r="ANU209" s="7"/>
      <c r="ANV209" s="7"/>
      <c r="ANW209" s="7"/>
      <c r="ANX209" s="7"/>
      <c r="ANY209" s="7"/>
      <c r="ANZ209" s="7"/>
      <c r="AOA209" s="7"/>
      <c r="AOB209" s="7"/>
      <c r="AOC209" s="7"/>
      <c r="AOD209" s="7"/>
      <c r="AOE209" s="7"/>
      <c r="AOF209" s="7"/>
      <c r="AOG209" s="7"/>
      <c r="AOH209" s="7"/>
      <c r="AOI209" s="7"/>
      <c r="AOJ209" s="7"/>
      <c r="AOK209" s="7"/>
      <c r="AOL209" s="7"/>
      <c r="AOM209" s="7"/>
      <c r="AON209" s="7"/>
      <c r="AOO209" s="7"/>
      <c r="AOP209" s="7"/>
      <c r="AOQ209" s="7"/>
      <c r="AOR209" s="7"/>
      <c r="AOS209" s="7"/>
      <c r="AOT209" s="7"/>
      <c r="AOU209" s="7"/>
      <c r="AOV209" s="7"/>
      <c r="AOW209" s="7"/>
      <c r="AOX209" s="7"/>
      <c r="AOY209" s="7"/>
      <c r="AOZ209" s="7"/>
      <c r="APA209" s="7"/>
      <c r="APB209" s="7"/>
      <c r="APC209" s="7"/>
      <c r="APD209" s="7"/>
      <c r="APE209" s="7"/>
      <c r="APF209" s="7"/>
      <c r="APG209" s="7"/>
      <c r="APH209" s="7"/>
      <c r="API209" s="7"/>
      <c r="APJ209" s="7"/>
      <c r="APK209" s="7"/>
      <c r="APL209" s="7"/>
      <c r="APM209" s="7"/>
      <c r="APN209" s="7"/>
      <c r="APO209" s="7"/>
      <c r="APP209" s="7"/>
      <c r="APQ209" s="7"/>
      <c r="APR209" s="7"/>
      <c r="APS209" s="7"/>
      <c r="APT209" s="7"/>
      <c r="APU209" s="7"/>
      <c r="APV209" s="7"/>
      <c r="APW209" s="7"/>
      <c r="APX209" s="7"/>
      <c r="APY209" s="7"/>
      <c r="APZ209" s="7"/>
      <c r="AQA209" s="7"/>
      <c r="AQB209" s="7"/>
      <c r="AQC209" s="7"/>
      <c r="AQD209" s="7"/>
      <c r="AQE209" s="7"/>
      <c r="AQF209" s="7"/>
      <c r="AQG209" s="7"/>
      <c r="AQH209" s="7"/>
      <c r="AQI209" s="7"/>
      <c r="AQJ209" s="7"/>
      <c r="AQK209" s="7"/>
      <c r="AQL209" s="7"/>
      <c r="AQM209" s="7"/>
      <c r="AQN209" s="7"/>
      <c r="AQO209" s="7"/>
      <c r="AQP209" s="7"/>
      <c r="AQQ209" s="7"/>
      <c r="AQR209" s="7"/>
      <c r="AQS209" s="7"/>
      <c r="AQT209" s="7"/>
      <c r="AQU209" s="7"/>
      <c r="AQV209" s="7"/>
      <c r="AQW209" s="7"/>
      <c r="AQX209" s="7"/>
      <c r="AQY209" s="7"/>
      <c r="AQZ209" s="7"/>
      <c r="ARA209" s="7"/>
      <c r="ARB209" s="7"/>
      <c r="ARC209" s="7"/>
      <c r="ARD209" s="7"/>
      <c r="ARE209" s="7"/>
      <c r="ARF209" s="7"/>
      <c r="ARG209" s="7"/>
      <c r="ARH209" s="7"/>
      <c r="ARI209" s="7"/>
      <c r="ARJ209" s="7"/>
      <c r="ARK209" s="7"/>
      <c r="ARL209" s="7"/>
      <c r="ARM209" s="7"/>
      <c r="ARN209" s="7"/>
      <c r="ARO209" s="7"/>
      <c r="ARP209" s="7"/>
      <c r="ARQ209" s="7"/>
      <c r="ARR209" s="7"/>
      <c r="ARS209" s="7"/>
      <c r="ART209" s="7"/>
      <c r="ARU209" s="7"/>
      <c r="ARV209" s="7"/>
      <c r="ARW209" s="7"/>
      <c r="ARX209" s="7"/>
      <c r="ARY209" s="7"/>
      <c r="ARZ209" s="7"/>
      <c r="ASA209" s="7"/>
      <c r="ASB209" s="7"/>
      <c r="ASC209" s="7"/>
      <c r="ASD209" s="7"/>
      <c r="ASE209" s="7"/>
      <c r="ASF209" s="7"/>
      <c r="ASG209" s="7"/>
      <c r="ASH209" s="7"/>
      <c r="ASI209" s="7"/>
      <c r="ASJ209" s="7"/>
      <c r="ASK209" s="7"/>
      <c r="ASL209" s="7"/>
      <c r="ASM209" s="7"/>
      <c r="ASN209" s="7"/>
      <c r="ASO209" s="7"/>
      <c r="ASP209" s="7"/>
      <c r="ASQ209" s="7"/>
      <c r="ASR209" s="7"/>
      <c r="ASS209" s="7"/>
      <c r="AST209" s="7"/>
      <c r="ASU209" s="7"/>
      <c r="ASV209" s="7"/>
      <c r="ASW209" s="7"/>
      <c r="ASX209" s="7"/>
      <c r="ASY209" s="7"/>
      <c r="ASZ209" s="7"/>
      <c r="ATA209" s="7"/>
      <c r="ATB209" s="7"/>
      <c r="ATC209" s="7"/>
      <c r="ATD209" s="7"/>
      <c r="ATE209" s="7"/>
      <c r="ATF209" s="7"/>
      <c r="ATG209" s="7"/>
      <c r="ATH209" s="7"/>
      <c r="ATI209" s="7"/>
      <c r="ATJ209" s="7"/>
      <c r="ATK209" s="7"/>
      <c r="ATL209" s="7"/>
      <c r="ATM209" s="7"/>
      <c r="ATN209" s="7"/>
      <c r="ATO209" s="7"/>
      <c r="ATP209" s="7"/>
      <c r="ATQ209" s="7"/>
      <c r="ATR209" s="7"/>
      <c r="ATS209" s="7"/>
      <c r="ATT209" s="7"/>
      <c r="ATU209" s="7"/>
      <c r="ATV209" s="7"/>
      <c r="ATW209" s="7"/>
      <c r="ATX209" s="7"/>
      <c r="ATY209" s="7"/>
      <c r="ATZ209" s="7"/>
      <c r="AUA209" s="7"/>
      <c r="AUB209" s="7"/>
      <c r="AUC209" s="7"/>
      <c r="AUD209" s="7"/>
      <c r="AUE209" s="7"/>
      <c r="AUF209" s="7"/>
      <c r="AUG209" s="7"/>
      <c r="AUH209" s="7"/>
      <c r="AUI209" s="7"/>
      <c r="AUJ209" s="7"/>
      <c r="AUK209" s="7"/>
      <c r="AUL209" s="7"/>
      <c r="AUM209" s="7"/>
      <c r="AUN209" s="7"/>
      <c r="AUO209" s="7"/>
      <c r="AUP209" s="7"/>
      <c r="AUQ209" s="7"/>
      <c r="AUR209" s="7"/>
      <c r="AUS209" s="7"/>
      <c r="AUT209" s="7"/>
      <c r="AUU209" s="7"/>
      <c r="AUV209" s="7"/>
      <c r="AUW209" s="7"/>
      <c r="AUX209" s="7"/>
      <c r="AUY209" s="7"/>
      <c r="AUZ209" s="7"/>
      <c r="AVA209" s="7"/>
      <c r="AVB209" s="7"/>
      <c r="AVC209" s="7"/>
      <c r="AVD209" s="7"/>
      <c r="AVE209" s="7"/>
      <c r="AVF209" s="7"/>
      <c r="AVG209" s="7"/>
      <c r="AVH209" s="7"/>
      <c r="AVI209" s="7"/>
      <c r="AVJ209" s="7"/>
      <c r="AVK209" s="7"/>
      <c r="AVL209" s="7"/>
      <c r="AVM209" s="7"/>
      <c r="AVN209" s="7"/>
      <c r="AVO209" s="7"/>
      <c r="AVP209" s="7"/>
      <c r="AVQ209" s="7"/>
      <c r="AVR209" s="7"/>
      <c r="AVS209" s="7"/>
      <c r="AVT209" s="7"/>
      <c r="AVU209" s="7"/>
      <c r="AVV209" s="7"/>
      <c r="AVW209" s="7"/>
      <c r="AVX209" s="7"/>
      <c r="AVY209" s="7"/>
      <c r="AVZ209" s="7"/>
      <c r="AWA209" s="7"/>
      <c r="AWB209" s="7"/>
      <c r="AWC209" s="7"/>
      <c r="AWD209" s="7"/>
      <c r="AWE209" s="7"/>
      <c r="AWF209" s="7"/>
      <c r="AWG209" s="7"/>
      <c r="AWH209" s="7"/>
      <c r="AWI209" s="7"/>
      <c r="AWJ209" s="7"/>
      <c r="AWK209" s="7"/>
      <c r="AWL209" s="7"/>
      <c r="AWM209" s="7"/>
      <c r="AWN209" s="7"/>
      <c r="AWO209" s="7"/>
      <c r="AWP209" s="7"/>
      <c r="AWQ209" s="7"/>
      <c r="AWR209" s="7"/>
      <c r="AWS209" s="7"/>
      <c r="AWT209" s="7"/>
      <c r="AWU209" s="7"/>
      <c r="AWV209" s="7"/>
      <c r="AWW209" s="7"/>
      <c r="AWX209" s="7"/>
      <c r="AWY209" s="7"/>
      <c r="AWZ209" s="7"/>
      <c r="AXA209" s="7"/>
      <c r="AXB209" s="7"/>
      <c r="AXC209" s="7"/>
      <c r="AXD209" s="7"/>
      <c r="AXE209" s="7"/>
      <c r="AXF209" s="7"/>
      <c r="AXG209" s="7"/>
      <c r="AXH209" s="7"/>
      <c r="AXI209" s="7"/>
      <c r="AXJ209" s="7"/>
      <c r="AXK209" s="7"/>
      <c r="AXL209" s="7"/>
      <c r="AXM209" s="7"/>
      <c r="AXN209" s="7"/>
      <c r="AXO209" s="7"/>
      <c r="AXP209" s="7"/>
      <c r="AXQ209" s="7"/>
      <c r="AXR209" s="7"/>
      <c r="AXS209" s="7"/>
      <c r="AXT209" s="7"/>
      <c r="AXU209" s="7"/>
      <c r="AXV209" s="7"/>
      <c r="AXW209" s="7"/>
      <c r="AXX209" s="7"/>
      <c r="AXY209" s="7"/>
      <c r="AXZ209" s="7"/>
      <c r="AYA209" s="7"/>
      <c r="AYB209" s="7"/>
      <c r="AYC209" s="7"/>
      <c r="AYD209" s="7"/>
      <c r="AYE209" s="7"/>
      <c r="AYF209" s="7"/>
      <c r="AYG209" s="7"/>
      <c r="AYH209" s="7"/>
      <c r="AYI209" s="7"/>
      <c r="AYJ209" s="7"/>
      <c r="AYK209" s="7"/>
      <c r="AYL209" s="7"/>
      <c r="AYM209" s="7"/>
      <c r="AYN209" s="7"/>
      <c r="AYO209" s="7"/>
      <c r="AYP209" s="7"/>
      <c r="AYQ209" s="7"/>
      <c r="AYR209" s="7"/>
      <c r="AYS209" s="7"/>
      <c r="AYT209" s="7"/>
      <c r="AYU209" s="7"/>
      <c r="AYV209" s="7"/>
      <c r="AYW209" s="7"/>
      <c r="AYX209" s="7"/>
      <c r="AYY209" s="7"/>
      <c r="AYZ209" s="7"/>
      <c r="AZA209" s="7"/>
      <c r="AZB209" s="7"/>
      <c r="AZC209" s="7"/>
      <c r="AZD209" s="7"/>
      <c r="AZE209" s="7"/>
      <c r="AZF209" s="7"/>
      <c r="AZG209" s="7"/>
      <c r="AZH209" s="7"/>
      <c r="AZI209" s="7"/>
      <c r="AZJ209" s="7"/>
      <c r="AZK209" s="7"/>
      <c r="AZL209" s="7"/>
      <c r="AZM209" s="7"/>
      <c r="AZN209" s="7"/>
      <c r="AZO209" s="7"/>
      <c r="AZP209" s="7"/>
      <c r="AZQ209" s="7"/>
      <c r="AZR209" s="7"/>
      <c r="AZS209" s="7"/>
      <c r="AZT209" s="7"/>
      <c r="AZU209" s="7"/>
      <c r="AZV209" s="7"/>
      <c r="AZW209" s="7"/>
      <c r="AZX209" s="7"/>
      <c r="AZY209" s="7"/>
      <c r="AZZ209" s="7"/>
      <c r="BAA209" s="7"/>
      <c r="BAB209" s="7"/>
      <c r="BAC209" s="7"/>
      <c r="BAD209" s="7"/>
      <c r="BAE209" s="7"/>
      <c r="BAF209" s="7"/>
      <c r="BAG209" s="7"/>
      <c r="BAH209" s="7"/>
      <c r="BAI209" s="7"/>
      <c r="BAJ209" s="7"/>
      <c r="BAK209" s="7"/>
      <c r="BAL209" s="7"/>
      <c r="BAM209" s="7"/>
      <c r="BAN209" s="7"/>
      <c r="BAO209" s="7"/>
      <c r="BAP209" s="7"/>
      <c r="BAQ209" s="7"/>
      <c r="BAR209" s="7"/>
      <c r="BAS209" s="7"/>
      <c r="BAT209" s="7"/>
      <c r="BAU209" s="7"/>
      <c r="BAV209" s="7"/>
      <c r="BAW209" s="7"/>
      <c r="BAX209" s="7"/>
      <c r="BAY209" s="7"/>
      <c r="BAZ209" s="7"/>
      <c r="BBA209" s="7"/>
      <c r="BBB209" s="7"/>
      <c r="BBC209" s="7"/>
      <c r="BBD209" s="7"/>
      <c r="BBE209" s="7"/>
      <c r="BBF209" s="7"/>
      <c r="BBG209" s="7"/>
      <c r="BBH209" s="7"/>
      <c r="BBI209" s="7"/>
      <c r="BBJ209" s="7"/>
      <c r="BBK209" s="7"/>
      <c r="BBL209" s="7"/>
      <c r="BBM209" s="7"/>
      <c r="BBN209" s="7"/>
      <c r="BBO209" s="7"/>
      <c r="BBP209" s="7"/>
      <c r="BBQ209" s="7"/>
      <c r="BBR209" s="7"/>
      <c r="BBS209" s="7"/>
      <c r="BBT209" s="7"/>
      <c r="BBU209" s="7"/>
      <c r="BBV209" s="7"/>
      <c r="BBW209" s="7"/>
      <c r="BBX209" s="7"/>
      <c r="BBY209" s="7"/>
      <c r="BBZ209" s="7"/>
      <c r="BCA209" s="7"/>
      <c r="BCB209" s="7"/>
      <c r="BCC209" s="7"/>
      <c r="BCD209" s="7"/>
      <c r="BCE209" s="7"/>
      <c r="BCF209" s="7"/>
      <c r="BCG209" s="7"/>
      <c r="BCH209" s="7"/>
      <c r="BCI209" s="7"/>
      <c r="BCJ209" s="7"/>
      <c r="BCK209" s="7"/>
      <c r="BCL209" s="7"/>
      <c r="BCM209" s="7"/>
      <c r="BCN209" s="7"/>
      <c r="BCO209" s="7"/>
      <c r="BCP209" s="7"/>
      <c r="BCQ209" s="7"/>
      <c r="BCR209" s="7"/>
      <c r="BCS209" s="7"/>
      <c r="BCT209" s="7"/>
      <c r="BCU209" s="7"/>
      <c r="BCV209" s="7"/>
      <c r="BCW209" s="7"/>
      <c r="BCX209" s="7"/>
      <c r="BCY209" s="7"/>
      <c r="BCZ209" s="7"/>
      <c r="BDA209" s="7"/>
      <c r="BDB209" s="7"/>
      <c r="BDC209" s="7"/>
      <c r="BDD209" s="7"/>
      <c r="BDE209" s="7"/>
      <c r="BDF209" s="7"/>
      <c r="BDG209" s="7"/>
      <c r="BDH209" s="7"/>
      <c r="BDI209" s="7"/>
      <c r="BDJ209" s="7"/>
      <c r="BDK209" s="7"/>
      <c r="BDL209" s="7"/>
      <c r="BDM209" s="7"/>
      <c r="BDN209" s="7"/>
      <c r="BDO209" s="7"/>
      <c r="BDP209" s="7"/>
      <c r="BDQ209" s="7"/>
      <c r="BDR209" s="7"/>
      <c r="BDS209" s="7"/>
      <c r="BDT209" s="7"/>
      <c r="BDU209" s="7"/>
      <c r="BDV209" s="7"/>
      <c r="BDW209" s="7"/>
      <c r="BDX209" s="7"/>
      <c r="BDY209" s="7"/>
      <c r="BDZ209" s="7"/>
      <c r="BEA209" s="7"/>
      <c r="BEB209" s="7"/>
      <c r="BEC209" s="7"/>
      <c r="BED209" s="7"/>
      <c r="BEE209" s="7"/>
      <c r="BEF209" s="7"/>
      <c r="BEG209" s="7"/>
      <c r="BEH209" s="7"/>
      <c r="BEI209" s="7"/>
      <c r="BEJ209" s="7"/>
      <c r="BEK209" s="7"/>
      <c r="BEL209" s="7"/>
      <c r="BEM209" s="7"/>
      <c r="BEN209" s="7"/>
      <c r="BEO209" s="7"/>
      <c r="BEP209" s="7"/>
      <c r="BEQ209" s="7"/>
      <c r="BER209" s="7"/>
      <c r="BES209" s="7"/>
      <c r="BET209" s="7"/>
      <c r="BEU209" s="7"/>
      <c r="BEV209" s="7"/>
      <c r="BEW209" s="7"/>
      <c r="BEX209" s="7"/>
      <c r="BEY209" s="7"/>
      <c r="BEZ209" s="7"/>
      <c r="BFA209" s="7"/>
      <c r="BFB209" s="7"/>
      <c r="BFC209" s="7"/>
      <c r="BFD209" s="7"/>
      <c r="BFE209" s="7"/>
      <c r="BFF209" s="7"/>
      <c r="BFG209" s="7"/>
      <c r="BFH209" s="7"/>
      <c r="BFI209" s="7"/>
      <c r="BFJ209" s="7"/>
      <c r="BFK209" s="7"/>
      <c r="BFL209" s="7"/>
      <c r="BFM209" s="7"/>
      <c r="BFN209" s="7"/>
      <c r="BFO209" s="7"/>
      <c r="BFP209" s="7"/>
      <c r="BFQ209" s="7"/>
      <c r="BFR209" s="7"/>
      <c r="BFS209" s="7"/>
      <c r="BFT209" s="7"/>
      <c r="BFU209" s="7"/>
      <c r="BFV209" s="7"/>
      <c r="BFW209" s="7"/>
      <c r="BFX209" s="7"/>
      <c r="BFY209" s="7"/>
      <c r="BFZ209" s="7"/>
      <c r="BGA209" s="7"/>
      <c r="BGB209" s="7"/>
      <c r="BGC209" s="7"/>
      <c r="BGD209" s="7"/>
      <c r="BGE209" s="7"/>
      <c r="BGF209" s="7"/>
      <c r="BGG209" s="7"/>
      <c r="BGH209" s="7"/>
      <c r="BGI209" s="7"/>
      <c r="BGJ209" s="7"/>
      <c r="BGK209" s="7"/>
      <c r="BGL209" s="7"/>
      <c r="BGM209" s="7"/>
      <c r="BGN209" s="7"/>
      <c r="BGO209" s="7"/>
      <c r="BGP209" s="7"/>
      <c r="BGQ209" s="7"/>
      <c r="BGR209" s="7"/>
      <c r="BGS209" s="7"/>
      <c r="BGT209" s="7"/>
      <c r="BGU209" s="7"/>
      <c r="BGV209" s="7"/>
      <c r="BGW209" s="7"/>
      <c r="BGX209" s="7"/>
      <c r="BGY209" s="7"/>
      <c r="BGZ209" s="7"/>
      <c r="BHA209" s="7"/>
      <c r="BHB209" s="7"/>
      <c r="BHC209" s="7"/>
      <c r="BHD209" s="7"/>
      <c r="BHE209" s="7"/>
      <c r="BHF209" s="7"/>
      <c r="BHG209" s="7"/>
      <c r="BHH209" s="7"/>
      <c r="BHI209" s="7"/>
      <c r="BHJ209" s="7"/>
      <c r="BHK209" s="7"/>
      <c r="BHL209" s="7"/>
      <c r="BHM209" s="7"/>
      <c r="BHN209" s="7"/>
      <c r="BHO209" s="7"/>
      <c r="BHP209" s="7"/>
      <c r="BHQ209" s="7"/>
      <c r="BHR209" s="7"/>
      <c r="BHS209" s="7"/>
      <c r="BHT209" s="7"/>
      <c r="BHU209" s="7"/>
      <c r="BHV209" s="7"/>
      <c r="BHW209" s="7"/>
      <c r="BHX209" s="7"/>
      <c r="BHY209" s="7"/>
      <c r="BHZ209" s="7"/>
      <c r="BIA209" s="7"/>
      <c r="BIB209" s="7"/>
      <c r="BIC209" s="7"/>
      <c r="BID209" s="7"/>
      <c r="BIE209" s="7"/>
      <c r="BIF209" s="7"/>
      <c r="BIG209" s="7"/>
      <c r="BIH209" s="7"/>
      <c r="BII209" s="7"/>
      <c r="BIJ209" s="7"/>
      <c r="BIK209" s="7"/>
      <c r="BIL209" s="7"/>
      <c r="BIM209" s="7"/>
      <c r="BIN209" s="7"/>
      <c r="BIO209" s="7"/>
      <c r="BIP209" s="7"/>
      <c r="BIQ209" s="7"/>
      <c r="BIR209" s="7"/>
      <c r="BIS209" s="7"/>
      <c r="BIT209" s="7"/>
      <c r="BIU209" s="7"/>
      <c r="BIV209" s="7"/>
      <c r="BIW209" s="7"/>
      <c r="BIX209" s="7"/>
      <c r="BIY209" s="7"/>
      <c r="BIZ209" s="7"/>
      <c r="BJA209" s="7"/>
      <c r="BJB209" s="7"/>
      <c r="BJC209" s="7"/>
      <c r="BJD209" s="7"/>
      <c r="BJE209" s="7"/>
      <c r="BJF209" s="7"/>
      <c r="BJG209" s="7"/>
      <c r="BJH209" s="7"/>
      <c r="BJI209" s="7"/>
      <c r="BJJ209" s="7"/>
      <c r="BJK209" s="7"/>
      <c r="BJL209" s="7"/>
      <c r="BJM209" s="7"/>
      <c r="BJN209" s="7"/>
      <c r="BJO209" s="7"/>
      <c r="BJP209" s="7"/>
      <c r="BJQ209" s="7"/>
      <c r="BJR209" s="7"/>
      <c r="BJS209" s="7"/>
      <c r="BJT209" s="7"/>
      <c r="BJU209" s="7"/>
      <c r="BJV209" s="7"/>
      <c r="BJW209" s="7"/>
      <c r="BJX209" s="7"/>
      <c r="BJY209" s="7"/>
      <c r="BJZ209" s="7"/>
      <c r="BKA209" s="7"/>
      <c r="BKB209" s="7"/>
      <c r="BKC209" s="7"/>
      <c r="BKD209" s="7"/>
      <c r="BKE209" s="7"/>
      <c r="BKF209" s="7"/>
      <c r="BKG209" s="7"/>
      <c r="BKH209" s="7"/>
      <c r="BKI209" s="7"/>
      <c r="BKJ209" s="7"/>
      <c r="BKK209" s="7"/>
      <c r="BKL209" s="7"/>
      <c r="BKM209" s="7"/>
      <c r="BKN209" s="7"/>
      <c r="BKO209" s="7"/>
      <c r="BKP209" s="7"/>
      <c r="BKQ209" s="7"/>
      <c r="BKR209" s="7"/>
      <c r="BKS209" s="7"/>
      <c r="BKT209" s="7"/>
      <c r="BKU209" s="7"/>
      <c r="BKV209" s="7"/>
      <c r="BKW209" s="7"/>
      <c r="BKX209" s="7"/>
      <c r="BKY209" s="7"/>
      <c r="BKZ209" s="7"/>
      <c r="BLA209" s="7"/>
      <c r="BLB209" s="7"/>
      <c r="BLC209" s="7"/>
      <c r="BLD209" s="7"/>
      <c r="BLE209" s="7"/>
      <c r="BLF209" s="7"/>
      <c r="BLG209" s="7"/>
      <c r="BLH209" s="7"/>
      <c r="BLI209" s="7"/>
      <c r="BLJ209" s="7"/>
      <c r="BLK209" s="7"/>
      <c r="BLL209" s="7"/>
      <c r="BLM209" s="7"/>
      <c r="BLN209" s="7"/>
      <c r="BLO209" s="7"/>
      <c r="BLP209" s="7"/>
      <c r="BLQ209" s="7"/>
      <c r="BLR209" s="7"/>
      <c r="BLS209" s="7"/>
      <c r="BLT209" s="7"/>
      <c r="BLU209" s="7"/>
      <c r="BLV209" s="7"/>
      <c r="BLW209" s="7"/>
      <c r="BLX209" s="7"/>
      <c r="BLY209" s="7"/>
      <c r="BLZ209" s="7"/>
      <c r="BMA209" s="7"/>
      <c r="BMB209" s="7"/>
      <c r="BMC209" s="7"/>
      <c r="BMD209" s="7"/>
      <c r="BME209" s="7"/>
      <c r="BMF209" s="7"/>
      <c r="BMG209" s="7"/>
      <c r="BMH209" s="7"/>
      <c r="BMI209" s="7"/>
      <c r="BMJ209" s="7"/>
      <c r="BMK209" s="7"/>
      <c r="BML209" s="7"/>
      <c r="BMM209" s="7"/>
      <c r="BMN209" s="7"/>
      <c r="BMO209" s="7"/>
      <c r="BMP209" s="7"/>
      <c r="BMQ209" s="7"/>
      <c r="BMR209" s="7"/>
      <c r="BMS209" s="7"/>
      <c r="BMT209" s="7"/>
      <c r="BMU209" s="7"/>
      <c r="BMV209" s="7"/>
      <c r="BMW209" s="7"/>
      <c r="BMX209" s="7"/>
      <c r="BMY209" s="7"/>
      <c r="BMZ209" s="7"/>
      <c r="BNA209" s="7"/>
      <c r="BNB209" s="7"/>
      <c r="BNC209" s="7"/>
      <c r="BND209" s="7"/>
      <c r="BNE209" s="7"/>
      <c r="BNF209" s="7"/>
      <c r="BNG209" s="7"/>
      <c r="BNH209" s="7"/>
      <c r="BNI209" s="7"/>
      <c r="BNJ209" s="7"/>
      <c r="BNK209" s="7"/>
      <c r="BNL209" s="7"/>
      <c r="BNM209" s="7"/>
      <c r="BNN209" s="7"/>
      <c r="BNO209" s="7"/>
      <c r="BNP209" s="7"/>
      <c r="BNQ209" s="7"/>
      <c r="BNR209" s="7"/>
      <c r="BNS209" s="7"/>
      <c r="BNT209" s="7"/>
      <c r="BNU209" s="7"/>
      <c r="BNV209" s="7"/>
      <c r="BNW209" s="7"/>
      <c r="BNX209" s="7"/>
      <c r="BNY209" s="7"/>
      <c r="BNZ209" s="7"/>
      <c r="BOA209" s="7"/>
      <c r="BOB209" s="7"/>
      <c r="BOC209" s="7"/>
      <c r="BOD209" s="7"/>
      <c r="BOE209" s="7"/>
      <c r="BOF209" s="7"/>
      <c r="BOG209" s="7"/>
      <c r="BOH209" s="7"/>
      <c r="BOI209" s="7"/>
      <c r="BOJ209" s="7"/>
      <c r="BOK209" s="7"/>
      <c r="BOL209" s="7"/>
      <c r="BOM209" s="7"/>
      <c r="BON209" s="7"/>
      <c r="BOO209" s="7"/>
      <c r="BOP209" s="7"/>
      <c r="BOQ209" s="7"/>
      <c r="BOR209" s="7"/>
      <c r="BOS209" s="7"/>
      <c r="BOT209" s="7"/>
      <c r="BOU209" s="7"/>
      <c r="BOV209" s="7"/>
      <c r="BOW209" s="7"/>
      <c r="BOX209" s="7"/>
      <c r="BOY209" s="7"/>
      <c r="BOZ209" s="7"/>
      <c r="BPA209" s="7"/>
      <c r="BPB209" s="7"/>
      <c r="BPC209" s="7"/>
      <c r="BPD209" s="7"/>
      <c r="BPE209" s="7"/>
      <c r="BPF209" s="7"/>
      <c r="BPG209" s="7"/>
      <c r="BPH209" s="7"/>
      <c r="BPI209" s="7"/>
      <c r="BPJ209" s="7"/>
      <c r="BPK209" s="7"/>
      <c r="BPL209" s="7"/>
      <c r="BPM209" s="7"/>
      <c r="BPN209" s="7"/>
      <c r="BPO209" s="7"/>
      <c r="BPP209" s="7"/>
      <c r="BPQ209" s="7"/>
      <c r="BPR209" s="7"/>
      <c r="BPS209" s="7"/>
      <c r="BPT209" s="7"/>
      <c r="BPU209" s="7"/>
      <c r="BPV209" s="7"/>
      <c r="BPW209" s="7"/>
      <c r="BPX209" s="7"/>
      <c r="BPY209" s="7"/>
      <c r="BPZ209" s="7"/>
      <c r="BQA209" s="7"/>
      <c r="BQB209" s="7"/>
      <c r="BQC209" s="7"/>
      <c r="BQD209" s="7"/>
      <c r="BQE209" s="7"/>
      <c r="BQF209" s="7"/>
      <c r="BQG209" s="7"/>
      <c r="BQH209" s="7"/>
      <c r="BQI209" s="7"/>
      <c r="BQJ209" s="7"/>
      <c r="BQK209" s="7"/>
      <c r="BQL209" s="7"/>
      <c r="BQM209" s="7"/>
      <c r="BQN209" s="7"/>
      <c r="BQO209" s="7"/>
      <c r="BQP209" s="7"/>
      <c r="BQQ209" s="7"/>
      <c r="BQR209" s="7"/>
      <c r="BQS209" s="7"/>
      <c r="BQT209" s="7"/>
      <c r="BQU209" s="7"/>
      <c r="BQV209" s="7"/>
      <c r="BQW209" s="7"/>
      <c r="BQX209" s="7"/>
      <c r="BQY209" s="7"/>
      <c r="BQZ209" s="7"/>
      <c r="BRA209" s="7"/>
      <c r="BRB209" s="7"/>
      <c r="BRC209" s="7"/>
      <c r="BRD209" s="7"/>
      <c r="BRE209" s="7"/>
      <c r="BRF209" s="7"/>
      <c r="BRG209" s="7"/>
      <c r="BRH209" s="7"/>
      <c r="BRI209" s="7"/>
      <c r="BRJ209" s="7"/>
      <c r="BRK209" s="7"/>
      <c r="BRL209" s="7"/>
      <c r="BRM209" s="7"/>
      <c r="BRN209" s="7"/>
      <c r="BRO209" s="7"/>
      <c r="BRP209" s="7"/>
      <c r="BRQ209" s="7"/>
      <c r="BRR209" s="7"/>
      <c r="BRS209" s="7"/>
      <c r="BRT209" s="7"/>
      <c r="BRU209" s="7"/>
      <c r="BRV209" s="7"/>
      <c r="BRW209" s="7"/>
      <c r="BRX209" s="7"/>
      <c r="BRY209" s="7"/>
      <c r="BRZ209" s="7"/>
      <c r="BSA209" s="7"/>
      <c r="BSB209" s="7"/>
      <c r="BSC209" s="7"/>
      <c r="BSD209" s="7"/>
      <c r="BSE209" s="7"/>
      <c r="BSF209" s="7"/>
      <c r="BSG209" s="7"/>
      <c r="BSH209" s="7"/>
      <c r="BSI209" s="7"/>
      <c r="BSJ209" s="7"/>
      <c r="BSK209" s="7"/>
      <c r="BSL209" s="7"/>
      <c r="BSM209" s="7"/>
      <c r="BSN209" s="7"/>
      <c r="BSO209" s="7"/>
      <c r="BSP209" s="7"/>
      <c r="BSQ209" s="7"/>
      <c r="BSR209" s="7"/>
      <c r="BSS209" s="7"/>
      <c r="BST209" s="7"/>
      <c r="BSU209" s="7"/>
      <c r="BSV209" s="7"/>
      <c r="BSW209" s="7"/>
      <c r="BSX209" s="7"/>
      <c r="BSY209" s="7"/>
      <c r="BSZ209" s="7"/>
      <c r="BTA209" s="7"/>
      <c r="BTB209" s="7"/>
      <c r="BTC209" s="7"/>
      <c r="BTD209" s="7"/>
      <c r="BTE209" s="7"/>
      <c r="BTF209" s="7"/>
      <c r="BTG209" s="7"/>
      <c r="BTH209" s="7"/>
      <c r="BTI209" s="7"/>
      <c r="BTJ209" s="7"/>
      <c r="BTK209" s="7"/>
      <c r="BTL209" s="7"/>
      <c r="BTM209" s="7"/>
      <c r="BTN209" s="7"/>
      <c r="BTO209" s="7"/>
      <c r="BTP209" s="7"/>
      <c r="BTQ209" s="7"/>
      <c r="BTR209" s="7"/>
      <c r="BTS209" s="7"/>
      <c r="BTT209" s="7"/>
      <c r="BTU209" s="7"/>
      <c r="BTV209" s="7"/>
      <c r="BTW209" s="7"/>
      <c r="BTX209" s="7"/>
      <c r="BTY209" s="7"/>
      <c r="BTZ209" s="7"/>
      <c r="BUA209" s="7"/>
      <c r="BUB209" s="7"/>
      <c r="BUC209" s="7"/>
      <c r="BUD209" s="7"/>
      <c r="BUE209" s="7"/>
      <c r="BUF209" s="7"/>
      <c r="BUG209" s="7"/>
      <c r="BUH209" s="7"/>
      <c r="BUI209" s="7"/>
      <c r="BUJ209" s="7"/>
      <c r="BUK209" s="7"/>
      <c r="BUL209" s="7"/>
      <c r="BUM209" s="7"/>
      <c r="BUN209" s="7"/>
      <c r="BUO209" s="7"/>
      <c r="BUP209" s="7"/>
      <c r="BUQ209" s="7"/>
      <c r="BUR209" s="7"/>
      <c r="BUS209" s="7"/>
      <c r="BUT209" s="7"/>
      <c r="BUU209" s="7"/>
      <c r="BUV209" s="7"/>
      <c r="BUW209" s="7"/>
      <c r="BUX209" s="7"/>
      <c r="BUY209" s="7"/>
      <c r="BUZ209" s="7"/>
      <c r="BVA209" s="7"/>
      <c r="BVB209" s="7"/>
      <c r="BVC209" s="7"/>
      <c r="BVD209" s="7"/>
      <c r="BVE209" s="7"/>
      <c r="BVF209" s="7"/>
      <c r="BVG209" s="7"/>
      <c r="BVH209" s="7"/>
      <c r="BVI209" s="7"/>
      <c r="BVJ209" s="7"/>
      <c r="BVK209" s="7"/>
      <c r="BVL209" s="7"/>
      <c r="BVM209" s="7"/>
      <c r="BVN209" s="7"/>
      <c r="BVO209" s="7"/>
      <c r="BVP209" s="7"/>
      <c r="BVQ209" s="7"/>
      <c r="BVR209" s="7"/>
      <c r="BVS209" s="7"/>
      <c r="BVT209" s="7"/>
      <c r="BVU209" s="7"/>
      <c r="BVV209" s="7"/>
      <c r="BVW209" s="7"/>
      <c r="BVX209" s="7"/>
      <c r="BVY209" s="7"/>
      <c r="BVZ209" s="7"/>
      <c r="BWA209" s="7"/>
      <c r="BWB209" s="7"/>
      <c r="BWC209" s="7"/>
      <c r="BWD209" s="7"/>
      <c r="BWE209" s="7"/>
      <c r="BWF209" s="7"/>
      <c r="BWG209" s="7"/>
      <c r="BWH209" s="7"/>
      <c r="BWI209" s="7"/>
      <c r="BWJ209" s="7"/>
      <c r="BWK209" s="7"/>
      <c r="BWL209" s="7"/>
      <c r="BWM209" s="7"/>
      <c r="BWN209" s="7"/>
      <c r="BWO209" s="7"/>
      <c r="BWP209" s="7"/>
      <c r="BWQ209" s="7"/>
      <c r="BWR209" s="7"/>
      <c r="BWS209" s="7"/>
      <c r="BWT209" s="7"/>
      <c r="BWU209" s="7"/>
      <c r="BWV209" s="7"/>
      <c r="BWW209" s="7"/>
      <c r="BWX209" s="7"/>
      <c r="BWY209" s="7"/>
      <c r="BWZ209" s="7"/>
      <c r="BXA209" s="7"/>
      <c r="BXB209" s="7"/>
      <c r="BXC209" s="7"/>
      <c r="BXD209" s="7"/>
      <c r="BXE209" s="7"/>
      <c r="BXF209" s="7"/>
      <c r="BXG209" s="7"/>
      <c r="BXH209" s="7"/>
      <c r="BXI209" s="7"/>
      <c r="BXJ209" s="7"/>
      <c r="BXK209" s="7"/>
      <c r="BXL209" s="7"/>
      <c r="BXM209" s="7"/>
      <c r="BXN209" s="7"/>
      <c r="BXO209" s="7"/>
      <c r="BXP209" s="7"/>
      <c r="BXQ209" s="7"/>
      <c r="BXR209" s="7"/>
      <c r="BXS209" s="7"/>
      <c r="BXT209" s="7"/>
      <c r="BXU209" s="7"/>
      <c r="BXV209" s="7"/>
      <c r="BXW209" s="7"/>
      <c r="BXX209" s="7"/>
      <c r="BXY209" s="7"/>
      <c r="BXZ209" s="7"/>
      <c r="BYA209" s="7"/>
      <c r="BYB209" s="7"/>
      <c r="BYC209" s="7"/>
      <c r="BYD209" s="7"/>
      <c r="BYE209" s="7"/>
      <c r="BYF209" s="7"/>
      <c r="BYG209" s="7"/>
      <c r="BYH209" s="7"/>
      <c r="BYI209" s="7"/>
      <c r="BYJ209" s="7"/>
      <c r="BYK209" s="7"/>
      <c r="BYL209" s="7"/>
      <c r="BYM209" s="7"/>
      <c r="BYN209" s="7"/>
      <c r="BYO209" s="7"/>
      <c r="BYP209" s="7"/>
      <c r="BYQ209" s="7"/>
      <c r="BYR209" s="7"/>
      <c r="BYS209" s="7"/>
      <c r="BYT209" s="7"/>
      <c r="BYU209" s="7"/>
      <c r="BYV209" s="7"/>
      <c r="BYW209" s="7"/>
      <c r="BYX209" s="7"/>
      <c r="BYY209" s="7"/>
      <c r="BYZ209" s="7"/>
      <c r="BZA209" s="7"/>
      <c r="BZB209" s="7"/>
      <c r="BZC209" s="7"/>
      <c r="BZD209" s="7"/>
      <c r="BZE209" s="7"/>
      <c r="BZF209" s="7"/>
      <c r="BZG209" s="7"/>
      <c r="BZH209" s="7"/>
      <c r="BZI209" s="7"/>
      <c r="BZJ209" s="7"/>
      <c r="BZK209" s="7"/>
      <c r="BZL209" s="7"/>
      <c r="BZM209" s="7"/>
      <c r="BZN209" s="7"/>
      <c r="BZO209" s="7"/>
      <c r="BZP209" s="7"/>
      <c r="BZQ209" s="7"/>
      <c r="BZR209" s="7"/>
      <c r="BZS209" s="7"/>
      <c r="BZT209" s="7"/>
      <c r="BZU209" s="7"/>
      <c r="BZV209" s="7"/>
      <c r="BZW209" s="7"/>
      <c r="BZX209" s="7"/>
      <c r="BZY209" s="7"/>
      <c r="BZZ209" s="7"/>
      <c r="CAA209" s="7"/>
      <c r="CAB209" s="7"/>
      <c r="CAC209" s="7"/>
      <c r="CAD209" s="7"/>
      <c r="CAE209" s="7"/>
      <c r="CAF209" s="7"/>
      <c r="CAG209" s="7"/>
      <c r="CAH209" s="7"/>
      <c r="CAI209" s="7"/>
      <c r="CAJ209" s="7"/>
      <c r="CAK209" s="7"/>
      <c r="CAL209" s="7"/>
      <c r="CAM209" s="7"/>
      <c r="CAN209" s="7"/>
      <c r="CAO209" s="7"/>
      <c r="CAP209" s="7"/>
      <c r="CAQ209" s="7"/>
      <c r="CAR209" s="7"/>
      <c r="CAS209" s="7"/>
      <c r="CAT209" s="7"/>
      <c r="CAU209" s="7"/>
      <c r="CAV209" s="7"/>
      <c r="CAW209" s="7"/>
      <c r="CAX209" s="7"/>
      <c r="CAY209" s="7"/>
      <c r="CAZ209" s="7"/>
      <c r="CBA209" s="7"/>
      <c r="CBB209" s="7"/>
      <c r="CBC209" s="7"/>
      <c r="CBD209" s="7"/>
      <c r="CBE209" s="7"/>
      <c r="CBF209" s="7"/>
      <c r="CBG209" s="7"/>
      <c r="CBH209" s="7"/>
      <c r="CBI209" s="7"/>
      <c r="CBJ209" s="7"/>
      <c r="CBK209" s="7"/>
      <c r="CBL209" s="7"/>
      <c r="CBM209" s="7"/>
      <c r="CBN209" s="7"/>
      <c r="CBO209" s="7"/>
      <c r="CBP209" s="7"/>
      <c r="CBQ209" s="7"/>
      <c r="CBR209" s="7"/>
      <c r="CBS209" s="7"/>
      <c r="CBT209" s="7"/>
      <c r="CBU209" s="7"/>
      <c r="CBV209" s="7"/>
      <c r="CBW209" s="7"/>
      <c r="CBX209" s="7"/>
      <c r="CBY209" s="7"/>
      <c r="CBZ209" s="7"/>
      <c r="CCA209" s="7"/>
      <c r="CCB209" s="7"/>
      <c r="CCC209" s="7"/>
      <c r="CCD209" s="7"/>
      <c r="CCE209" s="7"/>
      <c r="CCF209" s="7"/>
      <c r="CCG209" s="7"/>
      <c r="CCH209" s="7"/>
      <c r="CCI209" s="7"/>
      <c r="CCJ209" s="7"/>
      <c r="CCK209" s="7"/>
      <c r="CCL209" s="7"/>
      <c r="CCM209" s="7"/>
      <c r="CCN209" s="7"/>
      <c r="CCO209" s="7"/>
      <c r="CCP209" s="7"/>
      <c r="CCQ209" s="7"/>
      <c r="CCR209" s="7"/>
      <c r="CCS209" s="7"/>
      <c r="CCT209" s="7"/>
      <c r="CCU209" s="7"/>
      <c r="CCV209" s="7"/>
      <c r="CCW209" s="7"/>
      <c r="CCX209" s="7"/>
      <c r="CCY209" s="7"/>
      <c r="CCZ209" s="7"/>
      <c r="CDA209" s="7"/>
      <c r="CDB209" s="7"/>
      <c r="CDC209" s="7"/>
      <c r="CDD209" s="7"/>
      <c r="CDE209" s="7"/>
      <c r="CDF209" s="7"/>
      <c r="CDG209" s="7"/>
      <c r="CDH209" s="7"/>
      <c r="CDI209" s="7"/>
      <c r="CDJ209" s="7"/>
      <c r="CDK209" s="7"/>
      <c r="CDL209" s="7"/>
      <c r="CDM209" s="7"/>
      <c r="CDN209" s="7"/>
      <c r="CDO209" s="7"/>
      <c r="CDP209" s="7"/>
      <c r="CDQ209" s="7"/>
      <c r="CDR209" s="7"/>
      <c r="CDS209" s="7"/>
      <c r="CDT209" s="7"/>
      <c r="CDU209" s="7"/>
      <c r="CDV209" s="7"/>
      <c r="CDW209" s="7"/>
      <c r="CDX209" s="7"/>
      <c r="CDY209" s="7"/>
      <c r="CDZ209" s="7"/>
      <c r="CEA209" s="7"/>
      <c r="CEB209" s="7"/>
      <c r="CEC209" s="7"/>
      <c r="CED209" s="7"/>
      <c r="CEE209" s="7"/>
      <c r="CEF209" s="7"/>
      <c r="CEG209" s="7"/>
      <c r="CEH209" s="7"/>
      <c r="CEI209" s="7"/>
      <c r="CEJ209" s="7"/>
      <c r="CEK209" s="7"/>
      <c r="CEL209" s="7"/>
      <c r="CEM209" s="7"/>
      <c r="CEN209" s="7"/>
      <c r="CEO209" s="7"/>
      <c r="CEP209" s="7"/>
      <c r="CEQ209" s="7"/>
      <c r="CER209" s="7"/>
      <c r="CES209" s="7"/>
      <c r="CET209" s="7"/>
      <c r="CEU209" s="7"/>
      <c r="CEV209" s="7"/>
      <c r="CEW209" s="7"/>
      <c r="CEX209" s="7"/>
      <c r="CEY209" s="7"/>
      <c r="CEZ209" s="7"/>
      <c r="CFA209" s="7"/>
      <c r="CFB209" s="7"/>
      <c r="CFC209" s="7"/>
      <c r="CFD209" s="7"/>
      <c r="CFE209" s="7"/>
      <c r="CFF209" s="7"/>
      <c r="CFG209" s="7"/>
      <c r="CFH209" s="7"/>
      <c r="CFI209" s="7"/>
      <c r="CFJ209" s="7"/>
      <c r="CFK209" s="7"/>
      <c r="CFL209" s="7"/>
      <c r="CFM209" s="7"/>
      <c r="CFN209" s="7"/>
      <c r="CFO209" s="7"/>
      <c r="CFP209" s="7"/>
      <c r="CFQ209" s="7"/>
      <c r="CFR209" s="7"/>
      <c r="CFS209" s="7"/>
      <c r="CFT209" s="7"/>
      <c r="CFU209" s="7"/>
      <c r="CFV209" s="7"/>
      <c r="CFW209" s="7"/>
      <c r="CFX209" s="7"/>
      <c r="CFY209" s="7"/>
      <c r="CFZ209" s="7"/>
      <c r="CGA209" s="7"/>
      <c r="CGB209" s="7"/>
      <c r="CGC209" s="7"/>
      <c r="CGD209" s="7"/>
      <c r="CGE209" s="7"/>
      <c r="CGF209" s="7"/>
      <c r="CGG209" s="7"/>
      <c r="CGH209" s="7"/>
      <c r="CGI209" s="7"/>
      <c r="CGJ209" s="7"/>
      <c r="CGK209" s="7"/>
      <c r="CGL209" s="7"/>
      <c r="CGM209" s="7"/>
      <c r="CGN209" s="7"/>
      <c r="CGO209" s="7"/>
      <c r="CGP209" s="7"/>
      <c r="CGQ209" s="7"/>
      <c r="CGR209" s="7"/>
      <c r="CGS209" s="7"/>
      <c r="CGT209" s="7"/>
      <c r="CGU209" s="7"/>
      <c r="CGV209" s="7"/>
      <c r="CGW209" s="7"/>
      <c r="CGX209" s="7"/>
      <c r="CGY209" s="7"/>
      <c r="CGZ209" s="7"/>
      <c r="CHA209" s="7"/>
      <c r="CHB209" s="7"/>
      <c r="CHC209" s="7"/>
      <c r="CHD209" s="7"/>
      <c r="CHE209" s="7"/>
      <c r="CHF209" s="7"/>
      <c r="CHG209" s="7"/>
      <c r="CHH209" s="7"/>
      <c r="CHI209" s="7"/>
      <c r="CHJ209" s="7"/>
      <c r="CHK209" s="7"/>
      <c r="CHL209" s="7"/>
      <c r="CHM209" s="7"/>
      <c r="CHN209" s="7"/>
      <c r="CHO209" s="7"/>
      <c r="CHP209" s="7"/>
      <c r="CHQ209" s="7"/>
      <c r="CHR209" s="7"/>
      <c r="CHS209" s="7"/>
      <c r="CHT209" s="7"/>
      <c r="CHU209" s="7"/>
      <c r="CHV209" s="7"/>
      <c r="CHW209" s="7"/>
      <c r="CHX209" s="7"/>
      <c r="CHY209" s="7"/>
      <c r="CHZ209" s="7"/>
      <c r="CIA209" s="7"/>
      <c r="CIB209" s="7"/>
      <c r="CIC209" s="7"/>
      <c r="CID209" s="7"/>
      <c r="CIE209" s="7"/>
      <c r="CIF209" s="7"/>
      <c r="CIG209" s="7"/>
      <c r="CIH209" s="7"/>
      <c r="CII209" s="7"/>
      <c r="CIJ209" s="7"/>
      <c r="CIK209" s="7"/>
      <c r="CIL209" s="7"/>
      <c r="CIM209" s="7"/>
      <c r="CIN209" s="7"/>
      <c r="CIO209" s="7"/>
      <c r="CIP209" s="7"/>
      <c r="CIQ209" s="7"/>
      <c r="CIR209" s="7"/>
      <c r="CIS209" s="7"/>
      <c r="CIT209" s="7"/>
      <c r="CIU209" s="7"/>
      <c r="CIV209" s="7"/>
      <c r="CIW209" s="7"/>
      <c r="CIX209" s="7"/>
      <c r="CIY209" s="7"/>
      <c r="CIZ209" s="7"/>
      <c r="CJA209" s="7"/>
      <c r="CJB209" s="7"/>
      <c r="CJC209" s="7"/>
      <c r="CJD209" s="7"/>
      <c r="CJE209" s="7"/>
      <c r="CJF209" s="7"/>
      <c r="CJG209" s="7"/>
      <c r="CJH209" s="7"/>
      <c r="CJI209" s="7"/>
      <c r="CJJ209" s="7"/>
      <c r="CJK209" s="7"/>
      <c r="CJL209" s="7"/>
      <c r="CJM209" s="7"/>
      <c r="CJN209" s="7"/>
      <c r="CJO209" s="7"/>
      <c r="CJP209" s="7"/>
      <c r="CJQ209" s="7"/>
      <c r="CJR209" s="7"/>
      <c r="CJS209" s="7"/>
      <c r="CJT209" s="7"/>
      <c r="CJU209" s="7"/>
      <c r="CJV209" s="7"/>
      <c r="CJW209" s="7"/>
      <c r="CJX209" s="7"/>
      <c r="CJY209" s="7"/>
      <c r="CJZ209" s="7"/>
      <c r="CKA209" s="7"/>
      <c r="CKB209" s="7"/>
      <c r="CKC209" s="7"/>
      <c r="CKD209" s="7"/>
      <c r="CKE209" s="7"/>
      <c r="CKF209" s="7"/>
      <c r="CKG209" s="7"/>
      <c r="CKH209" s="7"/>
      <c r="CKI209" s="7"/>
      <c r="CKJ209" s="7"/>
      <c r="CKK209" s="7"/>
      <c r="CKL209" s="7"/>
      <c r="CKM209" s="7"/>
      <c r="CKN209" s="7"/>
      <c r="CKO209" s="7"/>
      <c r="CKP209" s="7"/>
      <c r="CKQ209" s="7"/>
      <c r="CKR209" s="7"/>
      <c r="CKS209" s="7"/>
      <c r="CKT209" s="7"/>
      <c r="CKU209" s="7"/>
      <c r="CKV209" s="7"/>
      <c r="CKW209" s="7"/>
      <c r="CKX209" s="7"/>
      <c r="CKY209" s="7"/>
      <c r="CKZ209" s="7"/>
      <c r="CLA209" s="7"/>
      <c r="CLB209" s="7"/>
      <c r="CLC209" s="7"/>
      <c r="CLD209" s="7"/>
      <c r="CLE209" s="7"/>
      <c r="CLF209" s="7"/>
      <c r="CLG209" s="7"/>
      <c r="CLH209" s="7"/>
      <c r="CLI209" s="7"/>
      <c r="CLJ209" s="7"/>
      <c r="CLK209" s="7"/>
      <c r="CLL209" s="7"/>
      <c r="CLM209" s="7"/>
      <c r="CLN209" s="7"/>
      <c r="CLO209" s="7"/>
      <c r="CLP209" s="7"/>
      <c r="CLQ209" s="7"/>
      <c r="CLR209" s="7"/>
      <c r="CLS209" s="7"/>
      <c r="CLT209" s="7"/>
      <c r="CLU209" s="7"/>
      <c r="CLV209" s="7"/>
      <c r="CLW209" s="7"/>
      <c r="CLX209" s="7"/>
      <c r="CLY209" s="7"/>
      <c r="CLZ209" s="7"/>
      <c r="CMA209" s="7"/>
      <c r="CMB209" s="7"/>
      <c r="CMC209" s="7"/>
      <c r="CMD209" s="7"/>
      <c r="CME209" s="7"/>
      <c r="CMF209" s="7"/>
      <c r="CMG209" s="7"/>
      <c r="CMH209" s="7"/>
      <c r="CMI209" s="7"/>
      <c r="CMJ209" s="7"/>
      <c r="CMK209" s="7"/>
      <c r="CML209" s="7"/>
      <c r="CMM209" s="7"/>
      <c r="CMN209" s="7"/>
      <c r="CMO209" s="7"/>
      <c r="CMP209" s="7"/>
      <c r="CMQ209" s="7"/>
      <c r="CMR209" s="7"/>
      <c r="CMS209" s="7"/>
      <c r="CMT209" s="7"/>
      <c r="CMU209" s="7"/>
      <c r="CMV209" s="7"/>
      <c r="CMW209" s="7"/>
      <c r="CMX209" s="7"/>
      <c r="CMY209" s="7"/>
      <c r="CMZ209" s="7"/>
      <c r="CNA209" s="7"/>
      <c r="CNB209" s="7"/>
      <c r="CNC209" s="7"/>
      <c r="CND209" s="7"/>
      <c r="CNE209" s="7"/>
      <c r="CNF209" s="7"/>
      <c r="CNG209" s="7"/>
      <c r="CNH209" s="7"/>
      <c r="CNI209" s="7"/>
      <c r="CNJ209" s="7"/>
      <c r="CNK209" s="7"/>
      <c r="CNL209" s="7"/>
      <c r="CNM209" s="7"/>
      <c r="CNN209" s="7"/>
      <c r="CNO209" s="7"/>
      <c r="CNP209" s="7"/>
      <c r="CNQ209" s="7"/>
      <c r="CNR209" s="7"/>
      <c r="CNS209" s="7"/>
      <c r="CNT209" s="7"/>
      <c r="CNU209" s="7"/>
      <c r="CNV209" s="7"/>
      <c r="CNW209" s="7"/>
      <c r="CNX209" s="7"/>
      <c r="CNY209" s="7"/>
      <c r="CNZ209" s="7"/>
      <c r="COA209" s="7"/>
      <c r="COB209" s="7"/>
      <c r="COC209" s="7"/>
      <c r="COD209" s="7"/>
      <c r="COE209" s="7"/>
      <c r="COF209" s="7"/>
      <c r="COG209" s="7"/>
      <c r="COH209" s="7"/>
      <c r="COI209" s="7"/>
      <c r="COJ209" s="7"/>
      <c r="COK209" s="7"/>
      <c r="COL209" s="7"/>
      <c r="COM209" s="7"/>
      <c r="CON209" s="7"/>
      <c r="COO209" s="7"/>
      <c r="COP209" s="7"/>
      <c r="COQ209" s="7"/>
      <c r="COR209" s="7"/>
      <c r="COS209" s="7"/>
      <c r="COT209" s="7"/>
      <c r="COU209" s="7"/>
      <c r="COV209" s="7"/>
      <c r="COW209" s="7"/>
      <c r="COX209" s="7"/>
      <c r="COY209" s="7"/>
      <c r="COZ209" s="7"/>
      <c r="CPA209" s="7"/>
      <c r="CPB209" s="7"/>
      <c r="CPC209" s="7"/>
      <c r="CPD209" s="7"/>
      <c r="CPE209" s="7"/>
      <c r="CPF209" s="7"/>
      <c r="CPG209" s="7"/>
      <c r="CPH209" s="7"/>
      <c r="CPI209" s="7"/>
      <c r="CPJ209" s="7"/>
      <c r="CPK209" s="7"/>
      <c r="CPL209" s="7"/>
      <c r="CPM209" s="7"/>
      <c r="CPN209" s="7"/>
      <c r="CPO209" s="7"/>
      <c r="CPP209" s="7"/>
      <c r="CPQ209" s="7"/>
      <c r="CPR209" s="7"/>
      <c r="CPS209" s="7"/>
      <c r="CPT209" s="7"/>
      <c r="CPU209" s="7"/>
      <c r="CPV209" s="7"/>
      <c r="CPW209" s="7"/>
      <c r="CPX209" s="7"/>
      <c r="CPY209" s="7"/>
      <c r="CPZ209" s="7"/>
      <c r="CQA209" s="7"/>
      <c r="CQB209" s="7"/>
      <c r="CQC209" s="7"/>
      <c r="CQD209" s="7"/>
      <c r="CQE209" s="7"/>
      <c r="CQF209" s="7"/>
      <c r="CQG209" s="7"/>
      <c r="CQH209" s="7"/>
      <c r="CQI209" s="7"/>
      <c r="CQJ209" s="7"/>
      <c r="CQK209" s="7"/>
      <c r="CQL209" s="7"/>
      <c r="CQM209" s="7"/>
      <c r="CQN209" s="7"/>
      <c r="CQO209" s="7"/>
      <c r="CQP209" s="7"/>
      <c r="CQQ209" s="7"/>
      <c r="CQR209" s="7"/>
      <c r="CQS209" s="7"/>
      <c r="CQT209" s="7"/>
      <c r="CQU209" s="7"/>
      <c r="CQV209" s="7"/>
      <c r="CQW209" s="7"/>
      <c r="CQX209" s="7"/>
      <c r="CQY209" s="7"/>
      <c r="CQZ209" s="7"/>
      <c r="CRA209" s="7"/>
      <c r="CRB209" s="7"/>
      <c r="CRC209" s="7"/>
      <c r="CRD209" s="7"/>
      <c r="CRE209" s="7"/>
      <c r="CRF209" s="7"/>
      <c r="CRG209" s="7"/>
      <c r="CRH209" s="7"/>
      <c r="CRI209" s="7"/>
      <c r="CRJ209" s="7"/>
      <c r="CRK209" s="7"/>
      <c r="CRL209" s="7"/>
      <c r="CRM209" s="7"/>
      <c r="CRN209" s="7"/>
      <c r="CRO209" s="7"/>
      <c r="CRP209" s="7"/>
      <c r="CRQ209" s="7"/>
      <c r="CRR209" s="7"/>
      <c r="CRS209" s="7"/>
      <c r="CRT209" s="7"/>
      <c r="CRU209" s="7"/>
      <c r="CRV209" s="7"/>
      <c r="CRW209" s="7"/>
      <c r="CRX209" s="7"/>
      <c r="CRY209" s="7"/>
      <c r="CRZ209" s="7"/>
      <c r="CSA209" s="7"/>
      <c r="CSB209" s="7"/>
      <c r="CSC209" s="7"/>
      <c r="CSD209" s="7"/>
      <c r="CSE209" s="7"/>
      <c r="CSF209" s="7"/>
      <c r="CSG209" s="7"/>
      <c r="CSH209" s="7"/>
      <c r="CSI209" s="7"/>
      <c r="CSJ209" s="7"/>
      <c r="CSK209" s="7"/>
      <c r="CSL209" s="7"/>
      <c r="CSM209" s="7"/>
      <c r="CSN209" s="7"/>
      <c r="CSO209" s="7"/>
      <c r="CSP209" s="7"/>
      <c r="CSQ209" s="7"/>
      <c r="CSR209" s="7"/>
      <c r="CSS209" s="7"/>
      <c r="CST209" s="7"/>
      <c r="CSU209" s="7"/>
      <c r="CSV209" s="7"/>
      <c r="CSW209" s="7"/>
      <c r="CSX209" s="7"/>
      <c r="CSY209" s="7"/>
      <c r="CSZ209" s="7"/>
      <c r="CTA209" s="7"/>
      <c r="CTB209" s="7"/>
      <c r="CTC209" s="7"/>
      <c r="CTD209" s="7"/>
      <c r="CTE209" s="7"/>
      <c r="CTF209" s="7"/>
      <c r="CTG209" s="7"/>
      <c r="CTH209" s="7"/>
      <c r="CTI209" s="7"/>
      <c r="CTJ209" s="7"/>
      <c r="CTK209" s="7"/>
      <c r="CTL209" s="7"/>
      <c r="CTM209" s="7"/>
      <c r="CTN209" s="7"/>
      <c r="CTO209" s="7"/>
      <c r="CTP209" s="7"/>
      <c r="CTQ209" s="7"/>
      <c r="CTR209" s="7"/>
      <c r="CTS209" s="7"/>
      <c r="CTT209" s="7"/>
      <c r="CTU209" s="7"/>
      <c r="CTV209" s="7"/>
      <c r="CTW209" s="7"/>
      <c r="CTX209" s="7"/>
      <c r="CTY209" s="7"/>
      <c r="CTZ209" s="7"/>
      <c r="CUA209" s="7"/>
      <c r="CUB209" s="7"/>
      <c r="CUC209" s="7"/>
      <c r="CUD209" s="7"/>
      <c r="CUE209" s="7"/>
      <c r="CUF209" s="7"/>
      <c r="CUG209" s="7"/>
      <c r="CUH209" s="7"/>
      <c r="CUI209" s="7"/>
      <c r="CUJ209" s="7"/>
      <c r="CUK209" s="7"/>
      <c r="CUL209" s="7"/>
      <c r="CUM209" s="7"/>
      <c r="CUN209" s="7"/>
      <c r="CUO209" s="7"/>
      <c r="CUP209" s="7"/>
      <c r="CUQ209" s="7"/>
      <c r="CUR209" s="7"/>
      <c r="CUS209" s="7"/>
      <c r="CUT209" s="7"/>
      <c r="CUU209" s="7"/>
      <c r="CUV209" s="7"/>
      <c r="CUW209" s="7"/>
      <c r="CUX209" s="7"/>
      <c r="CUY209" s="7"/>
      <c r="CUZ209" s="7"/>
      <c r="CVA209" s="7"/>
      <c r="CVB209" s="7"/>
      <c r="CVC209" s="7"/>
      <c r="CVD209" s="7"/>
      <c r="CVE209" s="7"/>
      <c r="CVF209" s="7"/>
      <c r="CVG209" s="7"/>
      <c r="CVH209" s="7"/>
      <c r="CVI209" s="7"/>
      <c r="CVJ209" s="7"/>
      <c r="CVK209" s="7"/>
      <c r="CVL209" s="7"/>
      <c r="CVM209" s="7"/>
      <c r="CVN209" s="7"/>
      <c r="CVO209" s="7"/>
      <c r="CVP209" s="7"/>
      <c r="CVQ209" s="7"/>
      <c r="CVR209" s="7"/>
      <c r="CVS209" s="7"/>
      <c r="CVT209" s="7"/>
      <c r="CVU209" s="7"/>
      <c r="CVV209" s="7"/>
      <c r="CVW209" s="7"/>
      <c r="CVX209" s="7"/>
      <c r="CVY209" s="7"/>
      <c r="CVZ209" s="7"/>
      <c r="CWA209" s="7"/>
      <c r="CWB209" s="7"/>
      <c r="CWC209" s="7"/>
      <c r="CWD209" s="7"/>
      <c r="CWE209" s="7"/>
      <c r="CWF209" s="7"/>
      <c r="CWG209" s="7"/>
      <c r="CWH209" s="7"/>
      <c r="CWI209" s="7"/>
      <c r="CWJ209" s="7"/>
      <c r="CWK209" s="7"/>
      <c r="CWL209" s="7"/>
      <c r="CWM209" s="7"/>
      <c r="CWN209" s="7"/>
      <c r="CWO209" s="7"/>
      <c r="CWP209" s="7"/>
      <c r="CWQ209" s="7"/>
      <c r="CWR209" s="7"/>
      <c r="CWS209" s="7"/>
      <c r="CWT209" s="7"/>
      <c r="CWU209" s="7"/>
      <c r="CWV209" s="7"/>
      <c r="CWW209" s="7"/>
      <c r="CWX209" s="7"/>
      <c r="CWY209" s="7"/>
      <c r="CWZ209" s="7"/>
      <c r="CXA209" s="7"/>
      <c r="CXB209" s="7"/>
      <c r="CXC209" s="7"/>
      <c r="CXD209" s="7"/>
      <c r="CXE209" s="7"/>
      <c r="CXF209" s="7"/>
      <c r="CXG209" s="7"/>
      <c r="CXH209" s="7"/>
      <c r="CXI209" s="7"/>
      <c r="CXJ209" s="7"/>
      <c r="CXK209" s="7"/>
      <c r="CXL209" s="7"/>
      <c r="CXM209" s="7"/>
      <c r="CXN209" s="7"/>
      <c r="CXO209" s="7"/>
      <c r="CXP209" s="7"/>
      <c r="CXQ209" s="7"/>
      <c r="CXR209" s="7"/>
      <c r="CXS209" s="7"/>
      <c r="CXT209" s="7"/>
      <c r="CXU209" s="7"/>
      <c r="CXV209" s="7"/>
      <c r="CXW209" s="7"/>
      <c r="CXX209" s="7"/>
      <c r="CXY209" s="7"/>
      <c r="CXZ209" s="7"/>
      <c r="CYA209" s="7"/>
      <c r="CYB209" s="7"/>
      <c r="CYC209" s="7"/>
      <c r="CYD209" s="7"/>
      <c r="CYE209" s="7"/>
      <c r="CYF209" s="7"/>
      <c r="CYG209" s="7"/>
      <c r="CYH209" s="7"/>
      <c r="CYI209" s="7"/>
      <c r="CYJ209" s="7"/>
      <c r="CYK209" s="7"/>
      <c r="CYL209" s="7"/>
      <c r="CYM209" s="7"/>
      <c r="CYN209" s="7"/>
      <c r="CYO209" s="7"/>
      <c r="CYP209" s="7"/>
      <c r="CYQ209" s="7"/>
      <c r="CYR209" s="7"/>
      <c r="CYS209" s="7"/>
      <c r="CYT209" s="7"/>
      <c r="CYU209" s="7"/>
      <c r="CYV209" s="7"/>
      <c r="CYW209" s="7"/>
      <c r="CYX209" s="7"/>
      <c r="CYY209" s="7"/>
      <c r="CYZ209" s="7"/>
      <c r="CZA209" s="7"/>
      <c r="CZB209" s="7"/>
      <c r="CZC209" s="7"/>
      <c r="CZD209" s="7"/>
      <c r="CZE209" s="7"/>
      <c r="CZF209" s="7"/>
      <c r="CZG209" s="7"/>
      <c r="CZH209" s="7"/>
      <c r="CZI209" s="7"/>
      <c r="CZJ209" s="7"/>
      <c r="CZK209" s="7"/>
      <c r="CZL209" s="7"/>
      <c r="CZM209" s="7"/>
      <c r="CZN209" s="7"/>
      <c r="CZO209" s="7"/>
      <c r="CZP209" s="7"/>
      <c r="CZQ209" s="7"/>
      <c r="CZR209" s="7"/>
      <c r="CZS209" s="7"/>
      <c r="CZT209" s="7"/>
      <c r="CZU209" s="7"/>
      <c r="CZV209" s="7"/>
      <c r="CZW209" s="7"/>
      <c r="CZX209" s="7"/>
      <c r="CZY209" s="7"/>
      <c r="CZZ209" s="7"/>
      <c r="DAA209" s="7"/>
      <c r="DAB209" s="7"/>
      <c r="DAC209" s="7"/>
      <c r="DAD209" s="7"/>
      <c r="DAE209" s="7"/>
      <c r="DAF209" s="7"/>
      <c r="DAG209" s="7"/>
      <c r="DAH209" s="7"/>
      <c r="DAI209" s="7"/>
      <c r="DAJ209" s="7"/>
      <c r="DAK209" s="7"/>
      <c r="DAL209" s="7"/>
      <c r="DAM209" s="7"/>
      <c r="DAN209" s="7"/>
      <c r="DAO209" s="7"/>
      <c r="DAP209" s="7"/>
      <c r="DAQ209" s="7"/>
      <c r="DAR209" s="7"/>
      <c r="DAS209" s="7"/>
      <c r="DAT209" s="7"/>
      <c r="DAU209" s="7"/>
      <c r="DAV209" s="7"/>
      <c r="DAW209" s="7"/>
      <c r="DAX209" s="7"/>
      <c r="DAY209" s="7"/>
      <c r="DAZ209" s="7"/>
      <c r="DBA209" s="7"/>
      <c r="DBB209" s="7"/>
      <c r="DBC209" s="7"/>
      <c r="DBD209" s="7"/>
      <c r="DBE209" s="7"/>
      <c r="DBF209" s="7"/>
      <c r="DBG209" s="7"/>
      <c r="DBH209" s="7"/>
      <c r="DBI209" s="7"/>
      <c r="DBJ209" s="7"/>
      <c r="DBK209" s="7"/>
      <c r="DBL209" s="7"/>
      <c r="DBM209" s="7"/>
      <c r="DBN209" s="7"/>
      <c r="DBO209" s="7"/>
      <c r="DBP209" s="7"/>
      <c r="DBQ209" s="7"/>
      <c r="DBR209" s="7"/>
      <c r="DBS209" s="7"/>
      <c r="DBT209" s="7"/>
      <c r="DBU209" s="7"/>
      <c r="DBV209" s="7"/>
      <c r="DBW209" s="7"/>
      <c r="DBX209" s="7"/>
      <c r="DBY209" s="7"/>
      <c r="DBZ209" s="7"/>
      <c r="DCA209" s="7"/>
      <c r="DCB209" s="7"/>
      <c r="DCC209" s="7"/>
      <c r="DCD209" s="7"/>
      <c r="DCE209" s="7"/>
      <c r="DCF209" s="7"/>
      <c r="DCG209" s="7"/>
      <c r="DCH209" s="7"/>
      <c r="DCI209" s="7"/>
      <c r="DCJ209" s="7"/>
      <c r="DCK209" s="7"/>
      <c r="DCL209" s="7"/>
      <c r="DCM209" s="7"/>
      <c r="DCN209" s="7"/>
      <c r="DCO209" s="7"/>
      <c r="DCP209" s="7"/>
      <c r="DCQ209" s="7"/>
      <c r="DCR209" s="7"/>
      <c r="DCS209" s="7"/>
      <c r="DCT209" s="7"/>
      <c r="DCU209" s="7"/>
      <c r="DCV209" s="7"/>
      <c r="DCW209" s="7"/>
      <c r="DCX209" s="7"/>
      <c r="DCY209" s="7"/>
      <c r="DCZ209" s="7"/>
      <c r="DDA209" s="7"/>
      <c r="DDB209" s="7"/>
      <c r="DDC209" s="7"/>
      <c r="DDD209" s="7"/>
      <c r="DDE209" s="7"/>
      <c r="DDF209" s="7"/>
      <c r="DDG209" s="7"/>
      <c r="DDH209" s="7"/>
      <c r="DDI209" s="7"/>
      <c r="DDJ209" s="7"/>
      <c r="DDK209" s="7"/>
      <c r="DDL209" s="7"/>
      <c r="DDM209" s="7"/>
      <c r="DDN209" s="7"/>
      <c r="DDO209" s="7"/>
      <c r="DDP209" s="7"/>
      <c r="DDQ209" s="7"/>
      <c r="DDR209" s="7"/>
      <c r="DDS209" s="7"/>
      <c r="DDT209" s="7"/>
      <c r="DDU209" s="7"/>
      <c r="DDV209" s="7"/>
      <c r="DDW209" s="7"/>
      <c r="DDX209" s="7"/>
      <c r="DDY209" s="7"/>
      <c r="DDZ209" s="7"/>
      <c r="DEA209" s="7"/>
      <c r="DEB209" s="7"/>
      <c r="DEC209" s="7"/>
      <c r="DED209" s="7"/>
      <c r="DEE209" s="7"/>
      <c r="DEF209" s="7"/>
      <c r="DEG209" s="7"/>
      <c r="DEH209" s="7"/>
      <c r="DEI209" s="7"/>
      <c r="DEJ209" s="7"/>
      <c r="DEK209" s="7"/>
      <c r="DEL209" s="7"/>
      <c r="DEM209" s="7"/>
      <c r="DEN209" s="7"/>
      <c r="DEO209" s="7"/>
      <c r="DEP209" s="7"/>
      <c r="DEQ209" s="7"/>
      <c r="DER209" s="7"/>
      <c r="DES209" s="7"/>
      <c r="DET209" s="7"/>
      <c r="DEU209" s="7"/>
      <c r="DEV209" s="7"/>
      <c r="DEW209" s="7"/>
      <c r="DEX209" s="7"/>
      <c r="DEY209" s="7"/>
      <c r="DEZ209" s="7"/>
      <c r="DFA209" s="7"/>
      <c r="DFB209" s="7"/>
      <c r="DFC209" s="7"/>
      <c r="DFD209" s="7"/>
      <c r="DFE209" s="7"/>
      <c r="DFF209" s="7"/>
      <c r="DFG209" s="7"/>
      <c r="DFH209" s="7"/>
      <c r="DFI209" s="7"/>
      <c r="DFJ209" s="7"/>
      <c r="DFK209" s="7"/>
      <c r="DFL209" s="7"/>
      <c r="DFM209" s="7"/>
      <c r="DFN209" s="7"/>
      <c r="DFO209" s="7"/>
      <c r="DFP209" s="7"/>
      <c r="DFQ209" s="7"/>
      <c r="DFR209" s="7"/>
      <c r="DFS209" s="7"/>
      <c r="DFT209" s="7"/>
      <c r="DFU209" s="7"/>
      <c r="DFV209" s="7"/>
      <c r="DFW209" s="7"/>
      <c r="DFX209" s="7"/>
      <c r="DFY209" s="7"/>
      <c r="DFZ209" s="7"/>
      <c r="DGA209" s="7"/>
      <c r="DGB209" s="7"/>
      <c r="DGC209" s="7"/>
      <c r="DGD209" s="7"/>
      <c r="DGE209" s="7"/>
      <c r="DGF209" s="7"/>
      <c r="DGG209" s="7"/>
      <c r="DGH209" s="7"/>
      <c r="DGI209" s="7"/>
      <c r="DGJ209" s="7"/>
      <c r="DGK209" s="7"/>
      <c r="DGL209" s="7"/>
      <c r="DGM209" s="7"/>
      <c r="DGN209" s="7"/>
      <c r="DGO209" s="7"/>
      <c r="DGP209" s="7"/>
      <c r="DGQ209" s="7"/>
      <c r="DGR209" s="7"/>
      <c r="DGS209" s="7"/>
      <c r="DGT209" s="7"/>
      <c r="DGU209" s="7"/>
      <c r="DGV209" s="7"/>
      <c r="DGW209" s="7"/>
      <c r="DGX209" s="7"/>
      <c r="DGY209" s="7"/>
      <c r="DGZ209" s="7"/>
      <c r="DHA209" s="7"/>
      <c r="DHB209" s="7"/>
      <c r="DHC209" s="7"/>
      <c r="DHD209" s="7"/>
      <c r="DHE209" s="7"/>
      <c r="DHF209" s="7"/>
      <c r="DHG209" s="7"/>
      <c r="DHH209" s="7"/>
      <c r="DHI209" s="7"/>
      <c r="DHJ209" s="7"/>
      <c r="DHK209" s="7"/>
      <c r="DHL209" s="7"/>
      <c r="DHM209" s="7"/>
      <c r="DHN209" s="7"/>
      <c r="DHO209" s="7"/>
      <c r="DHP209" s="7"/>
      <c r="DHQ209" s="7"/>
      <c r="DHR209" s="7"/>
      <c r="DHS209" s="7"/>
      <c r="DHT209" s="7"/>
      <c r="DHU209" s="7"/>
      <c r="DHV209" s="7"/>
      <c r="DHW209" s="7"/>
      <c r="DHX209" s="7"/>
      <c r="DHY209" s="7"/>
      <c r="DHZ209" s="7"/>
      <c r="DIA209" s="7"/>
      <c r="DIB209" s="7"/>
      <c r="DIC209" s="7"/>
      <c r="DID209" s="7"/>
      <c r="DIE209" s="7"/>
      <c r="DIF209" s="7"/>
      <c r="DIG209" s="7"/>
      <c r="DIH209" s="7"/>
      <c r="DII209" s="7"/>
      <c r="DIJ209" s="7"/>
      <c r="DIK209" s="7"/>
      <c r="DIL209" s="7"/>
      <c r="DIM209" s="7"/>
      <c r="DIN209" s="7"/>
      <c r="DIO209" s="7"/>
      <c r="DIP209" s="7"/>
      <c r="DIQ209" s="7"/>
      <c r="DIR209" s="7"/>
      <c r="DIS209" s="7"/>
      <c r="DIT209" s="7"/>
      <c r="DIU209" s="7"/>
      <c r="DIV209" s="7"/>
      <c r="DIW209" s="7"/>
      <c r="DIX209" s="7"/>
      <c r="DIY209" s="7"/>
      <c r="DIZ209" s="7"/>
      <c r="DJA209" s="7"/>
      <c r="DJB209" s="7"/>
      <c r="DJC209" s="7"/>
      <c r="DJD209" s="7"/>
      <c r="DJE209" s="7"/>
      <c r="DJF209" s="7"/>
      <c r="DJG209" s="7"/>
      <c r="DJH209" s="7"/>
      <c r="DJI209" s="7"/>
      <c r="DJJ209" s="7"/>
      <c r="DJK209" s="7"/>
      <c r="DJL209" s="7"/>
      <c r="DJM209" s="7"/>
      <c r="DJN209" s="7"/>
      <c r="DJO209" s="7"/>
      <c r="DJP209" s="7"/>
      <c r="DJQ209" s="7"/>
      <c r="DJR209" s="7"/>
      <c r="DJS209" s="7"/>
      <c r="DJT209" s="7"/>
      <c r="DJU209" s="7"/>
      <c r="DJV209" s="7"/>
      <c r="DJW209" s="7"/>
      <c r="DJX209" s="7"/>
      <c r="DJY209" s="7"/>
      <c r="DJZ209" s="7"/>
      <c r="DKA209" s="7"/>
      <c r="DKB209" s="7"/>
      <c r="DKC209" s="7"/>
      <c r="DKD209" s="7"/>
      <c r="DKE209" s="7"/>
      <c r="DKF209" s="7"/>
      <c r="DKG209" s="7"/>
      <c r="DKH209" s="7"/>
      <c r="DKI209" s="7"/>
      <c r="DKJ209" s="7"/>
      <c r="DKK209" s="7"/>
      <c r="DKL209" s="7"/>
      <c r="DKM209" s="7"/>
      <c r="DKN209" s="7"/>
      <c r="DKO209" s="7"/>
      <c r="DKP209" s="7"/>
      <c r="DKQ209" s="7"/>
      <c r="DKR209" s="7"/>
      <c r="DKS209" s="7"/>
      <c r="DKT209" s="7"/>
      <c r="DKU209" s="7"/>
      <c r="DKV209" s="7"/>
      <c r="DKW209" s="7"/>
      <c r="DKX209" s="7"/>
      <c r="DKY209" s="7"/>
      <c r="DKZ209" s="7"/>
      <c r="DLA209" s="7"/>
      <c r="DLB209" s="7"/>
      <c r="DLC209" s="7"/>
      <c r="DLD209" s="7"/>
      <c r="DLE209" s="7"/>
      <c r="DLF209" s="7"/>
      <c r="DLG209" s="7"/>
      <c r="DLH209" s="7"/>
      <c r="DLI209" s="7"/>
      <c r="DLJ209" s="7"/>
      <c r="DLK209" s="7"/>
      <c r="DLL209" s="7"/>
      <c r="DLM209" s="7"/>
      <c r="DLN209" s="7"/>
      <c r="DLO209" s="7"/>
      <c r="DLP209" s="7"/>
      <c r="DLQ209" s="7"/>
      <c r="DLR209" s="7"/>
      <c r="DLS209" s="7"/>
      <c r="DLT209" s="7"/>
      <c r="DLU209" s="7"/>
      <c r="DLV209" s="7"/>
      <c r="DLW209" s="7"/>
      <c r="DLX209" s="7"/>
      <c r="DLY209" s="7"/>
      <c r="DLZ209" s="7"/>
      <c r="DMA209" s="7"/>
      <c r="DMB209" s="7"/>
      <c r="DMC209" s="7"/>
      <c r="DMD209" s="7"/>
      <c r="DME209" s="7"/>
      <c r="DMF209" s="7"/>
      <c r="DMG209" s="7"/>
      <c r="DMH209" s="7"/>
      <c r="DMI209" s="7"/>
      <c r="DMJ209" s="7"/>
      <c r="DMK209" s="7"/>
      <c r="DML209" s="7"/>
      <c r="DMM209" s="7"/>
      <c r="DMN209" s="7"/>
      <c r="DMO209" s="7"/>
      <c r="DMP209" s="7"/>
      <c r="DMQ209" s="7"/>
      <c r="DMR209" s="7"/>
      <c r="DMS209" s="7"/>
      <c r="DMT209" s="7"/>
      <c r="DMU209" s="7"/>
      <c r="DMV209" s="7"/>
      <c r="DMW209" s="7"/>
      <c r="DMX209" s="7"/>
      <c r="DMY209" s="7"/>
      <c r="DMZ209" s="7"/>
      <c r="DNA209" s="7"/>
      <c r="DNB209" s="7"/>
      <c r="DNC209" s="7"/>
      <c r="DND209" s="7"/>
      <c r="DNE209" s="7"/>
      <c r="DNF209" s="7"/>
      <c r="DNG209" s="7"/>
      <c r="DNH209" s="7"/>
      <c r="DNI209" s="7"/>
      <c r="DNJ209" s="7"/>
      <c r="DNK209" s="7"/>
      <c r="DNL209" s="7"/>
      <c r="DNM209" s="7"/>
      <c r="DNN209" s="7"/>
      <c r="DNO209" s="7"/>
      <c r="DNP209" s="7"/>
      <c r="DNQ209" s="7"/>
      <c r="DNR209" s="7"/>
      <c r="DNS209" s="7"/>
      <c r="DNT209" s="7"/>
      <c r="DNU209" s="7"/>
      <c r="DNV209" s="7"/>
      <c r="DNW209" s="7"/>
      <c r="DNX209" s="7"/>
      <c r="DNY209" s="7"/>
      <c r="DNZ209" s="7"/>
      <c r="DOA209" s="7"/>
      <c r="DOB209" s="7"/>
      <c r="DOC209" s="7"/>
      <c r="DOD209" s="7"/>
      <c r="DOE209" s="7"/>
      <c r="DOF209" s="7"/>
      <c r="DOG209" s="7"/>
      <c r="DOH209" s="7"/>
      <c r="DOI209" s="7"/>
      <c r="DOJ209" s="7"/>
      <c r="DOK209" s="7"/>
      <c r="DOL209" s="7"/>
      <c r="DOM209" s="7"/>
      <c r="DON209" s="7"/>
      <c r="DOO209" s="7"/>
      <c r="DOP209" s="7"/>
      <c r="DOQ209" s="7"/>
      <c r="DOR209" s="7"/>
      <c r="DOS209" s="7"/>
      <c r="DOT209" s="7"/>
      <c r="DOU209" s="7"/>
      <c r="DOV209" s="7"/>
      <c r="DOW209" s="7"/>
      <c r="DOX209" s="7"/>
      <c r="DOY209" s="7"/>
      <c r="DOZ209" s="7"/>
      <c r="DPA209" s="7"/>
      <c r="DPB209" s="7"/>
      <c r="DPC209" s="7"/>
      <c r="DPD209" s="7"/>
      <c r="DPE209" s="7"/>
      <c r="DPF209" s="7"/>
      <c r="DPG209" s="7"/>
      <c r="DPH209" s="7"/>
      <c r="DPI209" s="7"/>
      <c r="DPJ209" s="7"/>
      <c r="DPK209" s="7"/>
      <c r="DPL209" s="7"/>
      <c r="DPM209" s="7"/>
      <c r="DPN209" s="7"/>
      <c r="DPO209" s="7"/>
      <c r="DPP209" s="7"/>
      <c r="DPQ209" s="7"/>
      <c r="DPR209" s="7"/>
      <c r="DPS209" s="7"/>
      <c r="DPT209" s="7"/>
      <c r="DPU209" s="7"/>
      <c r="DPV209" s="7"/>
      <c r="DPW209" s="7"/>
      <c r="DPX209" s="7"/>
      <c r="DPY209" s="7"/>
      <c r="DPZ209" s="7"/>
      <c r="DQA209" s="7"/>
      <c r="DQB209" s="7"/>
      <c r="DQC209" s="7"/>
      <c r="DQD209" s="7"/>
      <c r="DQE209" s="7"/>
      <c r="DQF209" s="7"/>
      <c r="DQG209" s="7"/>
      <c r="DQH209" s="7"/>
      <c r="DQI209" s="7"/>
      <c r="DQJ209" s="7"/>
      <c r="DQK209" s="7"/>
      <c r="DQL209" s="7"/>
      <c r="DQM209" s="7"/>
      <c r="DQN209" s="7"/>
      <c r="DQO209" s="7"/>
      <c r="DQP209" s="7"/>
      <c r="DQQ209" s="7"/>
      <c r="DQR209" s="7"/>
      <c r="DQS209" s="7"/>
      <c r="DQT209" s="7"/>
      <c r="DQU209" s="7"/>
      <c r="DQV209" s="7"/>
      <c r="DQW209" s="7"/>
      <c r="DQX209" s="7"/>
      <c r="DQY209" s="7"/>
      <c r="DQZ209" s="7"/>
      <c r="DRA209" s="7"/>
      <c r="DRB209" s="7"/>
      <c r="DRC209" s="7"/>
      <c r="DRD209" s="7"/>
      <c r="DRE209" s="7"/>
      <c r="DRF209" s="7"/>
      <c r="DRG209" s="7"/>
      <c r="DRH209" s="7"/>
      <c r="DRI209" s="7"/>
      <c r="DRJ209" s="7"/>
      <c r="DRK209" s="7"/>
      <c r="DRL209" s="7"/>
      <c r="DRM209" s="7"/>
      <c r="DRN209" s="7"/>
      <c r="DRO209" s="7"/>
      <c r="DRP209" s="7"/>
      <c r="DRQ209" s="7"/>
      <c r="DRR209" s="7"/>
      <c r="DRS209" s="7"/>
      <c r="DRT209" s="7"/>
      <c r="DRU209" s="7"/>
      <c r="DRV209" s="7"/>
      <c r="DRW209" s="7"/>
      <c r="DRX209" s="7"/>
      <c r="DRY209" s="7"/>
      <c r="DRZ209" s="7"/>
      <c r="DSA209" s="7"/>
      <c r="DSB209" s="7"/>
      <c r="DSC209" s="7"/>
      <c r="DSD209" s="7"/>
      <c r="DSE209" s="7"/>
      <c r="DSF209" s="7"/>
      <c r="DSG209" s="7"/>
      <c r="DSH209" s="7"/>
      <c r="DSI209" s="7"/>
      <c r="DSJ209" s="7"/>
      <c r="DSK209" s="7"/>
      <c r="DSL209" s="7"/>
      <c r="DSM209" s="7"/>
      <c r="DSN209" s="7"/>
      <c r="DSO209" s="7"/>
      <c r="DSP209" s="7"/>
      <c r="DSQ209" s="7"/>
      <c r="DSR209" s="7"/>
      <c r="DSS209" s="7"/>
      <c r="DST209" s="7"/>
      <c r="DSU209" s="7"/>
      <c r="DSV209" s="7"/>
      <c r="DSW209" s="7"/>
      <c r="DSX209" s="7"/>
      <c r="DSY209" s="7"/>
      <c r="DSZ209" s="7"/>
      <c r="DTA209" s="7"/>
      <c r="DTB209" s="7"/>
      <c r="DTC209" s="7"/>
      <c r="DTD209" s="7"/>
      <c r="DTE209" s="7"/>
      <c r="DTF209" s="7"/>
      <c r="DTG209" s="7"/>
      <c r="DTH209" s="7"/>
      <c r="DTI209" s="7"/>
      <c r="DTJ209" s="7"/>
      <c r="DTK209" s="7"/>
      <c r="DTL209" s="7"/>
    </row>
    <row r="210" spans="1:3236" ht="46.5" x14ac:dyDescent="0.7">
      <c r="A210" s="66">
        <v>43132</v>
      </c>
      <c r="B210" s="66">
        <v>43132</v>
      </c>
      <c r="C210" s="62" t="s">
        <v>21</v>
      </c>
      <c r="D210" s="62">
        <v>47131626</v>
      </c>
      <c r="E210" s="63" t="s">
        <v>174</v>
      </c>
      <c r="F210" s="62" t="s">
        <v>175</v>
      </c>
      <c r="G210" s="64">
        <v>200</v>
      </c>
      <c r="H210" s="64">
        <f t="shared" si="11"/>
        <v>0</v>
      </c>
      <c r="I210" s="62">
        <v>4</v>
      </c>
      <c r="J210" s="62">
        <v>4</v>
      </c>
      <c r="K210" s="65">
        <v>0</v>
      </c>
      <c r="L210" s="35"/>
      <c r="M210" s="31"/>
      <c r="N210" s="32">
        <f t="shared" si="9"/>
        <v>0</v>
      </c>
      <c r="O210" s="33"/>
      <c r="P210" s="34">
        <f t="shared" si="10"/>
        <v>0</v>
      </c>
      <c r="Q210" s="10"/>
    </row>
    <row r="211" spans="1:3236" s="7" customFormat="1" ht="46.5" x14ac:dyDescent="0.7">
      <c r="A211" s="61">
        <v>45222</v>
      </c>
      <c r="B211" s="61">
        <v>45222</v>
      </c>
      <c r="C211" s="62" t="s">
        <v>21</v>
      </c>
      <c r="D211" s="62">
        <v>53131626</v>
      </c>
      <c r="E211" s="63" t="s">
        <v>176</v>
      </c>
      <c r="F211" s="62" t="s">
        <v>175</v>
      </c>
      <c r="G211" s="64" t="s">
        <v>177</v>
      </c>
      <c r="H211" s="64">
        <v>10450</v>
      </c>
      <c r="I211" s="62">
        <v>56</v>
      </c>
      <c r="J211" s="62">
        <v>31</v>
      </c>
      <c r="K211" s="65">
        <v>25</v>
      </c>
      <c r="L211" s="35"/>
      <c r="M211" s="31">
        <v>50</v>
      </c>
      <c r="N211" s="32">
        <f t="shared" si="9"/>
        <v>75</v>
      </c>
      <c r="O211" s="33">
        <v>78</v>
      </c>
      <c r="P211" s="34">
        <v>106</v>
      </c>
      <c r="Q211" s="10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  <c r="JD211"/>
      <c r="JE211"/>
      <c r="JF211"/>
      <c r="JG211"/>
      <c r="JH211"/>
      <c r="JI211"/>
      <c r="JJ211"/>
      <c r="JK211"/>
      <c r="JL211"/>
      <c r="JM211"/>
      <c r="JN211"/>
      <c r="JO211"/>
      <c r="JP211"/>
      <c r="JQ211"/>
      <c r="JR211"/>
      <c r="JS211"/>
      <c r="JT211"/>
      <c r="JU211"/>
      <c r="JV211"/>
      <c r="JW211"/>
      <c r="JX211"/>
      <c r="JY211"/>
      <c r="JZ211"/>
      <c r="KA211"/>
      <c r="KB211"/>
      <c r="KC211"/>
      <c r="KD211"/>
      <c r="KE211"/>
      <c r="KF211"/>
      <c r="KG211"/>
      <c r="KH211"/>
      <c r="KI211"/>
      <c r="KJ211"/>
      <c r="KK211"/>
      <c r="KL211"/>
      <c r="KM211"/>
      <c r="KN211"/>
      <c r="KO211"/>
      <c r="KP211"/>
      <c r="KQ211"/>
      <c r="KR211"/>
      <c r="KS211"/>
      <c r="KT211"/>
      <c r="KU211"/>
      <c r="KV211"/>
      <c r="KW211"/>
      <c r="KX211"/>
      <c r="KY211"/>
      <c r="KZ211"/>
      <c r="LA211"/>
      <c r="LB211"/>
      <c r="LC211"/>
      <c r="LD211"/>
      <c r="LE211"/>
      <c r="LF211"/>
      <c r="LG211"/>
      <c r="LH211"/>
      <c r="LI211"/>
      <c r="LJ211"/>
      <c r="LK211"/>
      <c r="LL211"/>
      <c r="LM211"/>
      <c r="LN211"/>
      <c r="LO211"/>
      <c r="LP211"/>
      <c r="LQ211"/>
      <c r="LR211"/>
      <c r="LS211"/>
      <c r="LT211"/>
      <c r="LU211"/>
      <c r="LV211"/>
      <c r="LW211"/>
      <c r="LX211"/>
      <c r="LY211"/>
      <c r="LZ211"/>
      <c r="MA211"/>
      <c r="MB211"/>
      <c r="MC211"/>
      <c r="MD211"/>
      <c r="ME211"/>
      <c r="MF211"/>
      <c r="MG211"/>
      <c r="MH211"/>
      <c r="MI211"/>
      <c r="MJ211"/>
      <c r="MK211"/>
      <c r="ML211"/>
      <c r="MM211"/>
      <c r="MN211"/>
      <c r="MO211"/>
      <c r="MP211"/>
      <c r="MQ211"/>
      <c r="MR211"/>
      <c r="MS211"/>
      <c r="MT211"/>
      <c r="MU211"/>
      <c r="MV211"/>
      <c r="MW211"/>
      <c r="MX211"/>
      <c r="MY211"/>
      <c r="MZ211"/>
      <c r="NA211"/>
      <c r="NB211"/>
      <c r="NC211"/>
      <c r="ND211"/>
      <c r="NE211"/>
      <c r="NF211"/>
      <c r="NG211"/>
      <c r="NH211"/>
      <c r="NI211"/>
      <c r="NJ211"/>
      <c r="NK211"/>
      <c r="NL211"/>
      <c r="NM211"/>
      <c r="NN211"/>
      <c r="NO211"/>
      <c r="NP211"/>
      <c r="NQ211"/>
      <c r="NR211"/>
      <c r="NS211"/>
      <c r="NT211"/>
      <c r="NU211"/>
      <c r="NV211"/>
      <c r="NW211"/>
      <c r="NX211"/>
      <c r="NY211"/>
      <c r="NZ211"/>
      <c r="OA211"/>
      <c r="OB211"/>
      <c r="OC211"/>
      <c r="OD211"/>
      <c r="OE211"/>
      <c r="OF211"/>
      <c r="OG211"/>
      <c r="OH211"/>
      <c r="OI211"/>
      <c r="OJ211"/>
      <c r="OK211"/>
      <c r="OL211"/>
      <c r="OM211"/>
      <c r="ON211"/>
      <c r="OO211"/>
      <c r="OP211"/>
      <c r="OQ211"/>
      <c r="OR211"/>
      <c r="OS211"/>
      <c r="OT211"/>
      <c r="OU211"/>
      <c r="OV211"/>
      <c r="OW211"/>
      <c r="OX211"/>
      <c r="OY211"/>
      <c r="OZ211"/>
      <c r="PA211"/>
      <c r="PB211"/>
      <c r="PC211"/>
      <c r="PD211"/>
      <c r="PE211"/>
      <c r="PF211"/>
      <c r="PG211"/>
      <c r="PH211"/>
      <c r="PI211"/>
      <c r="PJ211"/>
      <c r="PK211"/>
      <c r="PL211"/>
      <c r="PM211"/>
      <c r="PN211"/>
      <c r="PO211"/>
      <c r="PP211"/>
      <c r="PQ211"/>
      <c r="PR211"/>
      <c r="PS211"/>
      <c r="PT211"/>
      <c r="PU211"/>
      <c r="PV211"/>
      <c r="PW211"/>
      <c r="PX211"/>
      <c r="PY211"/>
      <c r="PZ211"/>
      <c r="QA211"/>
      <c r="QB211"/>
      <c r="QC211"/>
      <c r="QD211"/>
      <c r="QE211"/>
      <c r="QF211"/>
      <c r="QG211"/>
      <c r="QH211"/>
      <c r="QI211"/>
      <c r="QJ211"/>
      <c r="QK211"/>
      <c r="QL211"/>
      <c r="QM211"/>
      <c r="QN211"/>
      <c r="QO211"/>
      <c r="QP211"/>
      <c r="QQ211"/>
      <c r="QR211"/>
      <c r="QS211"/>
      <c r="QT211"/>
      <c r="QU211"/>
      <c r="QV211"/>
      <c r="QW211"/>
      <c r="QX211"/>
      <c r="QY211"/>
      <c r="QZ211"/>
      <c r="RA211"/>
      <c r="RB211"/>
      <c r="RC211"/>
      <c r="RD211"/>
      <c r="RE211"/>
      <c r="RF211"/>
      <c r="RG211"/>
      <c r="RH211"/>
      <c r="RI211"/>
      <c r="RJ211"/>
      <c r="RK211"/>
      <c r="RL211"/>
      <c r="RM211"/>
      <c r="RN211"/>
      <c r="RO211"/>
      <c r="RP211"/>
      <c r="RQ211"/>
      <c r="RR211"/>
      <c r="RS211"/>
      <c r="RT211"/>
      <c r="RU211"/>
      <c r="RV211"/>
      <c r="RW211"/>
      <c r="RX211"/>
      <c r="RY211"/>
      <c r="RZ211"/>
      <c r="SA211"/>
      <c r="SB211"/>
      <c r="SC211"/>
      <c r="SD211"/>
      <c r="SE211"/>
      <c r="SF211"/>
      <c r="SG211"/>
      <c r="SH211"/>
      <c r="SI211"/>
      <c r="SJ211"/>
      <c r="SK211"/>
      <c r="SL211"/>
      <c r="SM211"/>
      <c r="SN211"/>
      <c r="SO211"/>
      <c r="SP211"/>
      <c r="SQ211"/>
      <c r="SR211"/>
      <c r="SS211"/>
      <c r="ST211"/>
      <c r="SU211"/>
      <c r="SV211"/>
      <c r="SW211"/>
      <c r="SX211"/>
      <c r="SY211"/>
      <c r="SZ211"/>
      <c r="TA211"/>
      <c r="TB211"/>
      <c r="TC211"/>
      <c r="TD211"/>
      <c r="TE211"/>
      <c r="TF211"/>
      <c r="TG211"/>
      <c r="TH211"/>
      <c r="TI211"/>
      <c r="TJ211"/>
      <c r="TK211"/>
      <c r="TL211"/>
      <c r="TM211"/>
      <c r="TN211"/>
      <c r="TO211"/>
      <c r="TP211"/>
      <c r="TQ211"/>
      <c r="TR211"/>
      <c r="TS211"/>
      <c r="TT211"/>
      <c r="TU211"/>
      <c r="TV211"/>
      <c r="TW211"/>
      <c r="TX211"/>
      <c r="TY211"/>
      <c r="TZ211"/>
      <c r="UA211"/>
      <c r="UB211"/>
      <c r="UC211"/>
      <c r="UD211"/>
      <c r="UE211"/>
      <c r="UF211"/>
      <c r="UG211"/>
      <c r="UH211"/>
      <c r="UI211"/>
      <c r="UJ211"/>
      <c r="UK211"/>
      <c r="UL211"/>
      <c r="UM211"/>
      <c r="UN211"/>
      <c r="UO211"/>
      <c r="UP211"/>
      <c r="UQ211"/>
      <c r="UR211"/>
      <c r="US211"/>
      <c r="UT211"/>
      <c r="UU211"/>
      <c r="UV211"/>
      <c r="UW211"/>
      <c r="UX211"/>
      <c r="UY211"/>
      <c r="UZ211"/>
      <c r="VA211"/>
      <c r="VB211"/>
      <c r="VC211"/>
      <c r="VD211"/>
      <c r="VE211"/>
      <c r="VF211"/>
      <c r="VG211"/>
      <c r="VH211"/>
      <c r="VI211"/>
      <c r="VJ211"/>
      <c r="VK211"/>
      <c r="VL211"/>
      <c r="VM211"/>
      <c r="VN211"/>
      <c r="VO211"/>
      <c r="VP211"/>
      <c r="VQ211"/>
      <c r="VR211"/>
      <c r="VS211"/>
      <c r="VT211"/>
      <c r="VU211"/>
      <c r="VV211"/>
      <c r="VW211"/>
      <c r="VX211"/>
      <c r="VY211"/>
      <c r="VZ211"/>
      <c r="WA211"/>
      <c r="WB211"/>
      <c r="WC211"/>
      <c r="WD211"/>
      <c r="WE211"/>
      <c r="WF211"/>
      <c r="WG211"/>
      <c r="WH211"/>
      <c r="WI211"/>
      <c r="WJ211"/>
      <c r="WK211"/>
      <c r="WL211"/>
      <c r="WM211"/>
      <c r="WN211"/>
      <c r="WO211"/>
      <c r="WP211"/>
      <c r="WQ211"/>
      <c r="WR211"/>
      <c r="WS211"/>
      <c r="WT211"/>
      <c r="WU211"/>
      <c r="WV211"/>
      <c r="WW211"/>
      <c r="WX211"/>
      <c r="WY211"/>
      <c r="WZ211"/>
      <c r="XA211"/>
      <c r="XB211"/>
      <c r="XC211"/>
      <c r="XD211"/>
      <c r="XE211"/>
      <c r="XF211"/>
      <c r="XG211"/>
      <c r="XH211"/>
      <c r="XI211"/>
      <c r="XJ211"/>
      <c r="XK211"/>
      <c r="XL211"/>
      <c r="XM211"/>
      <c r="XN211"/>
      <c r="XO211"/>
      <c r="XP211"/>
      <c r="XQ211"/>
      <c r="XR211"/>
      <c r="XS211"/>
      <c r="XT211"/>
      <c r="XU211"/>
      <c r="XV211"/>
      <c r="XW211"/>
      <c r="XX211"/>
      <c r="XY211"/>
      <c r="XZ211"/>
      <c r="YA211"/>
      <c r="YB211"/>
      <c r="YC211"/>
      <c r="YD211"/>
      <c r="YE211"/>
      <c r="YF211"/>
      <c r="YG211"/>
      <c r="YH211"/>
      <c r="YI211"/>
      <c r="YJ211"/>
      <c r="YK211"/>
      <c r="YL211"/>
      <c r="YM211"/>
      <c r="YN211"/>
      <c r="YO211"/>
      <c r="YP211"/>
      <c r="YQ211"/>
      <c r="YR211"/>
      <c r="YS211"/>
      <c r="YT211"/>
      <c r="YU211"/>
      <c r="YV211"/>
      <c r="YW211"/>
      <c r="YX211"/>
      <c r="YY211"/>
      <c r="YZ211"/>
      <c r="ZA211"/>
      <c r="ZB211"/>
      <c r="ZC211"/>
      <c r="ZD211"/>
      <c r="ZE211"/>
      <c r="ZF211"/>
      <c r="ZG211"/>
      <c r="ZH211"/>
      <c r="ZI211"/>
      <c r="ZJ211"/>
      <c r="ZK211"/>
      <c r="ZL211"/>
      <c r="ZM211"/>
      <c r="ZN211"/>
      <c r="ZO211"/>
      <c r="ZP211"/>
      <c r="ZQ211"/>
      <c r="ZR211"/>
      <c r="ZS211"/>
      <c r="ZT211"/>
      <c r="ZU211"/>
      <c r="ZV211"/>
      <c r="ZW211"/>
      <c r="ZX211"/>
      <c r="ZY211"/>
      <c r="ZZ211"/>
      <c r="AAA211"/>
      <c r="AAB211"/>
      <c r="AAC211"/>
      <c r="AAD211"/>
      <c r="AAE211"/>
      <c r="AAF211"/>
      <c r="AAG211"/>
      <c r="AAH211"/>
      <c r="AAI211"/>
      <c r="AAJ211"/>
      <c r="AAK211"/>
      <c r="AAL211"/>
      <c r="AAM211"/>
      <c r="AAN211"/>
      <c r="AAO211"/>
      <c r="AAP211"/>
      <c r="AAQ211"/>
      <c r="AAR211"/>
      <c r="AAS211"/>
      <c r="AAT211"/>
      <c r="AAU211"/>
      <c r="AAV211"/>
      <c r="AAW211"/>
      <c r="AAX211"/>
      <c r="AAY211"/>
      <c r="AAZ211"/>
      <c r="ABA211"/>
      <c r="ABB211"/>
      <c r="ABC211"/>
      <c r="ABD211"/>
      <c r="ABE211"/>
      <c r="ABF211"/>
      <c r="ABG211"/>
      <c r="ABH211"/>
      <c r="ABI211"/>
      <c r="ABJ211"/>
      <c r="ABK211"/>
      <c r="ABL211"/>
      <c r="ABM211"/>
      <c r="ABN211"/>
      <c r="ABO211"/>
      <c r="ABP211"/>
      <c r="ABQ211"/>
      <c r="ABR211"/>
      <c r="ABS211"/>
      <c r="ABT211"/>
      <c r="ABU211"/>
      <c r="ABV211"/>
      <c r="ABW211"/>
      <c r="ABX211"/>
      <c r="ABY211"/>
      <c r="ABZ211"/>
      <c r="ACA211"/>
      <c r="ACB211"/>
      <c r="ACC211"/>
      <c r="ACD211"/>
      <c r="ACE211"/>
      <c r="ACF211"/>
      <c r="ACG211"/>
      <c r="ACH211"/>
      <c r="ACI211"/>
      <c r="ACJ211"/>
      <c r="ACK211"/>
      <c r="ACL211"/>
      <c r="ACM211"/>
      <c r="ACN211"/>
      <c r="ACO211"/>
      <c r="ACP211"/>
      <c r="ACQ211"/>
      <c r="ACR211"/>
      <c r="ACS211"/>
      <c r="ACT211"/>
      <c r="ACU211"/>
      <c r="ACV211"/>
      <c r="ACW211"/>
      <c r="ACX211"/>
      <c r="ACY211"/>
      <c r="ACZ211"/>
      <c r="ADA211"/>
      <c r="ADB211"/>
      <c r="ADC211"/>
      <c r="ADD211"/>
      <c r="ADE211"/>
      <c r="ADF211"/>
      <c r="ADG211"/>
      <c r="ADH211"/>
      <c r="ADI211"/>
      <c r="ADJ211"/>
      <c r="ADK211"/>
      <c r="ADL211"/>
      <c r="ADM211"/>
      <c r="ADN211"/>
      <c r="ADO211"/>
      <c r="ADP211"/>
      <c r="ADQ211"/>
      <c r="ADR211"/>
      <c r="ADS211"/>
      <c r="ADT211"/>
      <c r="ADU211"/>
      <c r="ADV211"/>
      <c r="ADW211"/>
      <c r="ADX211"/>
      <c r="ADY211"/>
      <c r="ADZ211"/>
      <c r="AEA211"/>
      <c r="AEB211"/>
      <c r="AEC211"/>
      <c r="AED211"/>
      <c r="AEE211"/>
      <c r="AEF211"/>
      <c r="AEG211"/>
      <c r="AEH211"/>
      <c r="AEI211"/>
      <c r="AEJ211"/>
      <c r="AEK211"/>
      <c r="AEL211"/>
      <c r="AEM211"/>
      <c r="AEN211"/>
      <c r="AEO211"/>
      <c r="AEP211"/>
      <c r="AEQ211"/>
      <c r="AER211"/>
      <c r="AES211"/>
      <c r="AET211"/>
      <c r="AEU211"/>
      <c r="AEV211"/>
      <c r="AEW211"/>
      <c r="AEX211"/>
      <c r="AEY211"/>
      <c r="AEZ211"/>
      <c r="AFA211"/>
      <c r="AFB211"/>
      <c r="AFC211"/>
      <c r="AFD211"/>
      <c r="AFE211"/>
      <c r="AFF211"/>
      <c r="AFG211"/>
      <c r="AFH211"/>
      <c r="AFI211"/>
      <c r="AFJ211"/>
      <c r="AFK211"/>
      <c r="AFL211"/>
      <c r="AFM211"/>
      <c r="AFN211"/>
      <c r="AFO211"/>
      <c r="AFP211"/>
      <c r="AFQ211"/>
      <c r="AFR211"/>
      <c r="AFS211"/>
      <c r="AFT211"/>
      <c r="AFU211"/>
      <c r="AFV211"/>
      <c r="AFW211"/>
      <c r="AFX211"/>
      <c r="AFY211"/>
      <c r="AFZ211"/>
      <c r="AGA211"/>
      <c r="AGB211"/>
      <c r="AGC211"/>
      <c r="AGD211"/>
      <c r="AGE211"/>
      <c r="AGF211"/>
      <c r="AGG211"/>
      <c r="AGH211"/>
      <c r="AGI211"/>
      <c r="AGJ211"/>
      <c r="AGK211"/>
      <c r="AGL211"/>
      <c r="AGM211"/>
      <c r="AGN211"/>
      <c r="AGO211"/>
      <c r="AGP211"/>
      <c r="AGQ211"/>
      <c r="AGR211"/>
      <c r="AGS211"/>
      <c r="AGT211"/>
      <c r="AGU211"/>
      <c r="AGV211"/>
      <c r="AGW211"/>
      <c r="AGX211"/>
      <c r="AGY211"/>
      <c r="AGZ211"/>
      <c r="AHA211"/>
      <c r="AHB211"/>
      <c r="AHC211"/>
      <c r="AHD211"/>
      <c r="AHE211"/>
      <c r="AHF211"/>
      <c r="AHG211"/>
      <c r="AHH211"/>
      <c r="AHI211"/>
      <c r="AHJ211"/>
      <c r="AHK211"/>
      <c r="AHL211"/>
      <c r="AHM211"/>
      <c r="AHN211"/>
      <c r="AHO211"/>
      <c r="AHP211"/>
      <c r="AHQ211"/>
      <c r="AHR211"/>
      <c r="AHS211"/>
      <c r="AHT211"/>
      <c r="AHU211"/>
      <c r="AHV211"/>
      <c r="AHW211"/>
      <c r="AHX211"/>
      <c r="AHY211"/>
      <c r="AHZ211"/>
      <c r="AIA211"/>
      <c r="AIB211"/>
      <c r="AIC211"/>
      <c r="AID211"/>
      <c r="AIE211"/>
      <c r="AIF211"/>
      <c r="AIG211"/>
      <c r="AIH211"/>
      <c r="AII211"/>
      <c r="AIJ211"/>
      <c r="AIK211"/>
      <c r="AIL211"/>
      <c r="AIM211"/>
      <c r="AIN211"/>
      <c r="AIO211"/>
      <c r="AIP211"/>
      <c r="AIQ211"/>
      <c r="AIR211"/>
      <c r="AIS211"/>
      <c r="AIT211"/>
      <c r="AIU211"/>
      <c r="AIV211"/>
      <c r="AIW211"/>
      <c r="AIX211"/>
      <c r="AIY211"/>
      <c r="AIZ211"/>
      <c r="AJA211"/>
      <c r="AJB211"/>
      <c r="AJC211"/>
      <c r="AJD211"/>
      <c r="AJE211"/>
      <c r="AJF211"/>
      <c r="AJG211"/>
      <c r="AJH211"/>
      <c r="AJI211"/>
      <c r="AJJ211"/>
      <c r="AJK211"/>
      <c r="AJL211"/>
      <c r="AJM211"/>
      <c r="AJN211"/>
      <c r="AJO211"/>
      <c r="AJP211"/>
      <c r="AJQ211"/>
      <c r="AJR211"/>
      <c r="AJS211"/>
      <c r="AJT211"/>
      <c r="AJU211"/>
      <c r="AJV211"/>
      <c r="AJW211"/>
      <c r="AJX211"/>
      <c r="AJY211"/>
      <c r="AJZ211"/>
      <c r="AKA211"/>
      <c r="AKB211"/>
      <c r="AKC211"/>
      <c r="AKD211"/>
      <c r="AKE211"/>
      <c r="AKF211"/>
      <c r="AKG211"/>
      <c r="AKH211"/>
      <c r="AKI211"/>
      <c r="AKJ211"/>
      <c r="AKK211"/>
      <c r="AKL211"/>
      <c r="AKM211"/>
      <c r="AKN211"/>
      <c r="AKO211"/>
      <c r="AKP211"/>
      <c r="AKQ211"/>
      <c r="AKR211"/>
      <c r="AKS211"/>
      <c r="AKT211"/>
      <c r="AKU211"/>
      <c r="AKV211"/>
      <c r="AKW211"/>
      <c r="AKX211"/>
      <c r="AKY211"/>
      <c r="AKZ211"/>
      <c r="ALA211"/>
      <c r="ALB211"/>
      <c r="ALC211"/>
      <c r="ALD211"/>
      <c r="ALE211"/>
      <c r="ALF211"/>
      <c r="ALG211"/>
      <c r="ALH211"/>
      <c r="ALI211"/>
      <c r="ALJ211"/>
      <c r="ALK211"/>
      <c r="ALL211"/>
      <c r="ALM211"/>
      <c r="ALN211"/>
      <c r="ALO211"/>
      <c r="ALP211"/>
      <c r="ALQ211"/>
      <c r="ALR211"/>
      <c r="ALS211"/>
      <c r="ALT211"/>
      <c r="ALU211"/>
      <c r="ALV211"/>
      <c r="ALW211"/>
      <c r="ALX211"/>
      <c r="ALY211"/>
      <c r="ALZ211"/>
      <c r="AMA211"/>
      <c r="AMB211"/>
      <c r="AMC211"/>
      <c r="AMD211"/>
      <c r="AME211"/>
      <c r="AMF211"/>
      <c r="AMG211"/>
      <c r="AMH211"/>
      <c r="AMI211"/>
      <c r="AMJ211"/>
      <c r="AMK211"/>
      <c r="AML211"/>
      <c r="AMM211"/>
      <c r="AMN211"/>
      <c r="AMO211"/>
      <c r="AMP211"/>
      <c r="AMQ211"/>
      <c r="AMR211"/>
      <c r="AMS211"/>
      <c r="AMT211"/>
      <c r="AMU211"/>
      <c r="AMV211"/>
      <c r="AMW211"/>
      <c r="AMX211"/>
      <c r="AMY211"/>
      <c r="AMZ211"/>
      <c r="ANA211"/>
      <c r="ANB211"/>
      <c r="ANC211"/>
      <c r="AND211"/>
      <c r="ANE211"/>
      <c r="ANF211"/>
      <c r="ANG211"/>
      <c r="ANH211"/>
      <c r="ANI211"/>
      <c r="ANJ211"/>
      <c r="ANK211"/>
      <c r="ANL211"/>
      <c r="ANM211"/>
      <c r="ANN211"/>
      <c r="ANO211"/>
      <c r="ANP211"/>
      <c r="ANQ211"/>
      <c r="ANR211"/>
      <c r="ANS211"/>
      <c r="ANT211"/>
      <c r="ANU211"/>
      <c r="ANV211"/>
      <c r="ANW211"/>
      <c r="ANX211"/>
      <c r="ANY211"/>
      <c r="ANZ211"/>
      <c r="AOA211"/>
      <c r="AOB211"/>
      <c r="AOC211"/>
      <c r="AOD211"/>
      <c r="AOE211"/>
      <c r="AOF211"/>
      <c r="AOG211"/>
      <c r="AOH211"/>
      <c r="AOI211"/>
      <c r="AOJ211"/>
      <c r="AOK211"/>
      <c r="AOL211"/>
      <c r="AOM211"/>
      <c r="AON211"/>
      <c r="AOO211"/>
      <c r="AOP211"/>
      <c r="AOQ211"/>
      <c r="AOR211"/>
      <c r="AOS211"/>
      <c r="AOT211"/>
      <c r="AOU211"/>
      <c r="AOV211"/>
      <c r="AOW211"/>
      <c r="AOX211"/>
      <c r="AOY211"/>
      <c r="AOZ211"/>
      <c r="APA211"/>
      <c r="APB211"/>
      <c r="APC211"/>
      <c r="APD211"/>
      <c r="APE211"/>
      <c r="APF211"/>
      <c r="APG211"/>
      <c r="APH211"/>
      <c r="API211"/>
      <c r="APJ211"/>
      <c r="APK211"/>
      <c r="APL211"/>
      <c r="APM211"/>
      <c r="APN211"/>
      <c r="APO211"/>
      <c r="APP211"/>
      <c r="APQ211"/>
      <c r="APR211"/>
      <c r="APS211"/>
      <c r="APT211"/>
      <c r="APU211"/>
      <c r="APV211"/>
      <c r="APW211"/>
      <c r="APX211"/>
      <c r="APY211"/>
      <c r="APZ211"/>
      <c r="AQA211"/>
      <c r="AQB211"/>
      <c r="AQC211"/>
      <c r="AQD211"/>
      <c r="AQE211"/>
      <c r="AQF211"/>
      <c r="AQG211"/>
      <c r="AQH211"/>
      <c r="AQI211"/>
      <c r="AQJ211"/>
      <c r="AQK211"/>
      <c r="AQL211"/>
      <c r="AQM211"/>
      <c r="AQN211"/>
      <c r="AQO211"/>
      <c r="AQP211"/>
      <c r="AQQ211"/>
      <c r="AQR211"/>
      <c r="AQS211"/>
      <c r="AQT211"/>
      <c r="AQU211"/>
      <c r="AQV211"/>
      <c r="AQW211"/>
      <c r="AQX211"/>
      <c r="AQY211"/>
      <c r="AQZ211"/>
      <c r="ARA211"/>
      <c r="ARB211"/>
      <c r="ARC211"/>
      <c r="ARD211"/>
      <c r="ARE211"/>
      <c r="ARF211"/>
      <c r="ARG211"/>
      <c r="ARH211"/>
      <c r="ARI211"/>
      <c r="ARJ211"/>
      <c r="ARK211"/>
      <c r="ARL211"/>
      <c r="ARM211"/>
      <c r="ARN211"/>
      <c r="ARO211"/>
      <c r="ARP211"/>
      <c r="ARQ211"/>
      <c r="ARR211"/>
      <c r="ARS211"/>
      <c r="ART211"/>
      <c r="ARU211"/>
      <c r="ARV211"/>
      <c r="ARW211"/>
      <c r="ARX211"/>
      <c r="ARY211"/>
      <c r="ARZ211"/>
      <c r="ASA211"/>
      <c r="ASB211"/>
      <c r="ASC211"/>
      <c r="ASD211"/>
      <c r="ASE211"/>
      <c r="ASF211"/>
      <c r="ASG211"/>
      <c r="ASH211"/>
      <c r="ASI211"/>
      <c r="ASJ211"/>
      <c r="ASK211"/>
      <c r="ASL211"/>
      <c r="ASM211"/>
      <c r="ASN211"/>
      <c r="ASO211"/>
      <c r="ASP211"/>
      <c r="ASQ211"/>
      <c r="ASR211"/>
      <c r="ASS211"/>
      <c r="AST211"/>
      <c r="ASU211"/>
      <c r="ASV211"/>
      <c r="ASW211"/>
      <c r="ASX211"/>
      <c r="ASY211"/>
      <c r="ASZ211"/>
      <c r="ATA211"/>
      <c r="ATB211"/>
      <c r="ATC211"/>
      <c r="ATD211"/>
      <c r="ATE211"/>
      <c r="ATF211"/>
      <c r="ATG211"/>
      <c r="ATH211"/>
      <c r="ATI211"/>
      <c r="ATJ211"/>
      <c r="ATK211"/>
      <c r="ATL211"/>
      <c r="ATM211"/>
      <c r="ATN211"/>
      <c r="ATO211"/>
      <c r="ATP211"/>
      <c r="ATQ211"/>
      <c r="ATR211"/>
      <c r="ATS211"/>
      <c r="ATT211"/>
      <c r="ATU211"/>
      <c r="ATV211"/>
      <c r="ATW211"/>
      <c r="ATX211"/>
      <c r="ATY211"/>
      <c r="ATZ211"/>
      <c r="AUA211"/>
      <c r="AUB211"/>
      <c r="AUC211"/>
      <c r="AUD211"/>
      <c r="AUE211"/>
      <c r="AUF211"/>
      <c r="AUG211"/>
      <c r="AUH211"/>
      <c r="AUI211"/>
      <c r="AUJ211"/>
      <c r="AUK211"/>
      <c r="AUL211"/>
      <c r="AUM211"/>
      <c r="AUN211"/>
      <c r="AUO211"/>
      <c r="AUP211"/>
      <c r="AUQ211"/>
      <c r="AUR211"/>
      <c r="AUS211"/>
      <c r="AUT211"/>
      <c r="AUU211"/>
      <c r="AUV211"/>
      <c r="AUW211"/>
      <c r="AUX211"/>
      <c r="AUY211"/>
      <c r="AUZ211"/>
      <c r="AVA211"/>
      <c r="AVB211"/>
      <c r="AVC211"/>
      <c r="AVD211"/>
      <c r="AVE211"/>
      <c r="AVF211"/>
      <c r="AVG211"/>
      <c r="AVH211"/>
      <c r="AVI211"/>
      <c r="AVJ211"/>
      <c r="AVK211"/>
      <c r="AVL211"/>
      <c r="AVM211"/>
      <c r="AVN211"/>
      <c r="AVO211"/>
      <c r="AVP211"/>
      <c r="AVQ211"/>
      <c r="AVR211"/>
      <c r="AVS211"/>
      <c r="AVT211"/>
      <c r="AVU211"/>
      <c r="AVV211"/>
      <c r="AVW211"/>
      <c r="AVX211"/>
      <c r="AVY211"/>
      <c r="AVZ211"/>
      <c r="AWA211"/>
      <c r="AWB211"/>
      <c r="AWC211"/>
      <c r="AWD211"/>
      <c r="AWE211"/>
      <c r="AWF211"/>
      <c r="AWG211"/>
      <c r="AWH211"/>
      <c r="AWI211"/>
      <c r="AWJ211"/>
      <c r="AWK211"/>
      <c r="AWL211"/>
      <c r="AWM211"/>
      <c r="AWN211"/>
      <c r="AWO211"/>
      <c r="AWP211"/>
      <c r="AWQ211"/>
      <c r="AWR211"/>
      <c r="AWS211"/>
      <c r="AWT211"/>
      <c r="AWU211"/>
      <c r="AWV211"/>
      <c r="AWW211"/>
      <c r="AWX211"/>
      <c r="AWY211"/>
      <c r="AWZ211"/>
      <c r="AXA211"/>
      <c r="AXB211"/>
      <c r="AXC211"/>
      <c r="AXD211"/>
      <c r="AXE211"/>
      <c r="AXF211"/>
      <c r="AXG211"/>
      <c r="AXH211"/>
      <c r="AXI211"/>
      <c r="AXJ211"/>
      <c r="AXK211"/>
      <c r="AXL211"/>
      <c r="AXM211"/>
      <c r="AXN211"/>
      <c r="AXO211"/>
      <c r="AXP211"/>
      <c r="AXQ211"/>
      <c r="AXR211"/>
      <c r="AXS211"/>
      <c r="AXT211"/>
      <c r="AXU211"/>
      <c r="AXV211"/>
      <c r="AXW211"/>
      <c r="AXX211"/>
      <c r="AXY211"/>
      <c r="AXZ211"/>
      <c r="AYA211"/>
      <c r="AYB211"/>
      <c r="AYC211"/>
      <c r="AYD211"/>
      <c r="AYE211"/>
      <c r="AYF211"/>
      <c r="AYG211"/>
      <c r="AYH211"/>
      <c r="AYI211"/>
      <c r="AYJ211"/>
      <c r="AYK211"/>
      <c r="AYL211"/>
      <c r="AYM211"/>
      <c r="AYN211"/>
      <c r="AYO211"/>
      <c r="AYP211"/>
      <c r="AYQ211"/>
      <c r="AYR211"/>
      <c r="AYS211"/>
      <c r="AYT211"/>
      <c r="AYU211"/>
      <c r="AYV211"/>
      <c r="AYW211"/>
      <c r="AYX211"/>
      <c r="AYY211"/>
      <c r="AYZ211"/>
      <c r="AZA211"/>
      <c r="AZB211"/>
      <c r="AZC211"/>
      <c r="AZD211"/>
      <c r="AZE211"/>
      <c r="AZF211"/>
      <c r="AZG211"/>
      <c r="AZH211"/>
      <c r="AZI211"/>
      <c r="AZJ211"/>
      <c r="AZK211"/>
      <c r="AZL211"/>
      <c r="AZM211"/>
      <c r="AZN211"/>
      <c r="AZO211"/>
      <c r="AZP211"/>
      <c r="AZQ211"/>
      <c r="AZR211"/>
      <c r="AZS211"/>
      <c r="AZT211"/>
      <c r="AZU211"/>
      <c r="AZV211"/>
      <c r="AZW211"/>
      <c r="AZX211"/>
      <c r="AZY211"/>
      <c r="AZZ211"/>
      <c r="BAA211"/>
      <c r="BAB211"/>
      <c r="BAC211"/>
      <c r="BAD211"/>
      <c r="BAE211"/>
      <c r="BAF211"/>
      <c r="BAG211"/>
      <c r="BAH211"/>
      <c r="BAI211"/>
      <c r="BAJ211"/>
      <c r="BAK211"/>
      <c r="BAL211"/>
      <c r="BAM211"/>
      <c r="BAN211"/>
      <c r="BAO211"/>
      <c r="BAP211"/>
      <c r="BAQ211"/>
      <c r="BAR211"/>
      <c r="BAS211"/>
      <c r="BAT211"/>
      <c r="BAU211"/>
      <c r="BAV211"/>
      <c r="BAW211"/>
      <c r="BAX211"/>
      <c r="BAY211"/>
      <c r="BAZ211"/>
      <c r="BBA211"/>
      <c r="BBB211"/>
      <c r="BBC211"/>
      <c r="BBD211"/>
      <c r="BBE211"/>
      <c r="BBF211"/>
      <c r="BBG211"/>
      <c r="BBH211"/>
      <c r="BBI211"/>
      <c r="BBJ211"/>
      <c r="BBK211"/>
      <c r="BBL211"/>
      <c r="BBM211"/>
      <c r="BBN211"/>
      <c r="BBO211"/>
      <c r="BBP211"/>
      <c r="BBQ211"/>
      <c r="BBR211"/>
      <c r="BBS211"/>
      <c r="BBT211"/>
      <c r="BBU211"/>
      <c r="BBV211"/>
      <c r="BBW211"/>
      <c r="BBX211"/>
      <c r="BBY211"/>
      <c r="BBZ211"/>
      <c r="BCA211"/>
      <c r="BCB211"/>
      <c r="BCC211"/>
      <c r="BCD211"/>
      <c r="BCE211"/>
      <c r="BCF211"/>
      <c r="BCG211"/>
      <c r="BCH211"/>
      <c r="BCI211"/>
      <c r="BCJ211"/>
      <c r="BCK211"/>
      <c r="BCL211"/>
      <c r="BCM211"/>
      <c r="BCN211"/>
      <c r="BCO211"/>
      <c r="BCP211"/>
      <c r="BCQ211"/>
      <c r="BCR211"/>
      <c r="BCS211"/>
      <c r="BCT211"/>
      <c r="BCU211"/>
      <c r="BCV211"/>
      <c r="BCW211"/>
      <c r="BCX211"/>
      <c r="BCY211"/>
      <c r="BCZ211"/>
      <c r="BDA211"/>
      <c r="BDB211"/>
      <c r="BDC211"/>
      <c r="BDD211"/>
      <c r="BDE211"/>
      <c r="BDF211"/>
      <c r="BDG211"/>
      <c r="BDH211"/>
      <c r="BDI211"/>
      <c r="BDJ211"/>
      <c r="BDK211"/>
      <c r="BDL211"/>
      <c r="BDM211"/>
      <c r="BDN211"/>
      <c r="BDO211"/>
      <c r="BDP211"/>
      <c r="BDQ211"/>
      <c r="BDR211"/>
      <c r="BDS211"/>
      <c r="BDT211"/>
      <c r="BDU211"/>
      <c r="BDV211"/>
      <c r="BDW211"/>
      <c r="BDX211"/>
      <c r="BDY211"/>
      <c r="BDZ211"/>
      <c r="BEA211"/>
      <c r="BEB211"/>
      <c r="BEC211"/>
      <c r="BED211"/>
      <c r="BEE211"/>
      <c r="BEF211"/>
      <c r="BEG211"/>
      <c r="BEH211"/>
      <c r="BEI211"/>
      <c r="BEJ211"/>
      <c r="BEK211"/>
      <c r="BEL211"/>
      <c r="BEM211"/>
      <c r="BEN211"/>
      <c r="BEO211"/>
      <c r="BEP211"/>
      <c r="BEQ211"/>
      <c r="BER211"/>
      <c r="BES211"/>
      <c r="BET211"/>
      <c r="BEU211"/>
      <c r="BEV211"/>
      <c r="BEW211"/>
      <c r="BEX211"/>
      <c r="BEY211"/>
      <c r="BEZ211"/>
      <c r="BFA211"/>
      <c r="BFB211"/>
      <c r="BFC211"/>
      <c r="BFD211"/>
      <c r="BFE211"/>
      <c r="BFF211"/>
      <c r="BFG211"/>
      <c r="BFH211"/>
      <c r="BFI211"/>
      <c r="BFJ211"/>
      <c r="BFK211"/>
      <c r="BFL211"/>
      <c r="BFM211"/>
      <c r="BFN211"/>
      <c r="BFO211"/>
      <c r="BFP211"/>
      <c r="BFQ211"/>
      <c r="BFR211"/>
      <c r="BFS211"/>
      <c r="BFT211"/>
      <c r="BFU211"/>
      <c r="BFV211"/>
      <c r="BFW211"/>
      <c r="BFX211"/>
      <c r="BFY211"/>
      <c r="BFZ211"/>
      <c r="BGA211"/>
      <c r="BGB211"/>
      <c r="BGC211"/>
      <c r="BGD211"/>
      <c r="BGE211"/>
      <c r="BGF211"/>
      <c r="BGG211"/>
      <c r="BGH211"/>
      <c r="BGI211"/>
      <c r="BGJ211"/>
      <c r="BGK211"/>
      <c r="BGL211"/>
      <c r="BGM211"/>
      <c r="BGN211"/>
      <c r="BGO211"/>
      <c r="BGP211"/>
      <c r="BGQ211"/>
      <c r="BGR211"/>
      <c r="BGS211"/>
      <c r="BGT211"/>
      <c r="BGU211"/>
      <c r="BGV211"/>
      <c r="BGW211"/>
      <c r="BGX211"/>
      <c r="BGY211"/>
      <c r="BGZ211"/>
      <c r="BHA211"/>
      <c r="BHB211"/>
      <c r="BHC211"/>
      <c r="BHD211"/>
      <c r="BHE211"/>
      <c r="BHF211"/>
      <c r="BHG211"/>
      <c r="BHH211"/>
      <c r="BHI211"/>
      <c r="BHJ211"/>
      <c r="BHK211"/>
      <c r="BHL211"/>
      <c r="BHM211"/>
      <c r="BHN211"/>
      <c r="BHO211"/>
      <c r="BHP211"/>
      <c r="BHQ211"/>
      <c r="BHR211"/>
      <c r="BHS211"/>
      <c r="BHT211"/>
      <c r="BHU211"/>
      <c r="BHV211"/>
      <c r="BHW211"/>
      <c r="BHX211"/>
      <c r="BHY211"/>
      <c r="BHZ211"/>
      <c r="BIA211"/>
      <c r="BIB211"/>
      <c r="BIC211"/>
      <c r="BID211"/>
      <c r="BIE211"/>
      <c r="BIF211"/>
      <c r="BIG211"/>
      <c r="BIH211"/>
      <c r="BII211"/>
      <c r="BIJ211"/>
      <c r="BIK211"/>
      <c r="BIL211"/>
      <c r="BIM211"/>
      <c r="BIN211"/>
      <c r="BIO211"/>
      <c r="BIP211"/>
      <c r="BIQ211"/>
      <c r="BIR211"/>
      <c r="BIS211"/>
      <c r="BIT211"/>
      <c r="BIU211"/>
      <c r="BIV211"/>
      <c r="BIW211"/>
      <c r="BIX211"/>
      <c r="BIY211"/>
      <c r="BIZ211"/>
      <c r="BJA211"/>
      <c r="BJB211"/>
      <c r="BJC211"/>
      <c r="BJD211"/>
      <c r="BJE211"/>
      <c r="BJF211"/>
      <c r="BJG211"/>
      <c r="BJH211"/>
      <c r="BJI211"/>
      <c r="BJJ211"/>
      <c r="BJK211"/>
      <c r="BJL211"/>
      <c r="BJM211"/>
      <c r="BJN211"/>
      <c r="BJO211"/>
      <c r="BJP211"/>
      <c r="BJQ211"/>
      <c r="BJR211"/>
      <c r="BJS211"/>
      <c r="BJT211"/>
      <c r="BJU211"/>
      <c r="BJV211"/>
      <c r="BJW211"/>
      <c r="BJX211"/>
      <c r="BJY211"/>
      <c r="BJZ211"/>
      <c r="BKA211"/>
      <c r="BKB211"/>
      <c r="BKC211"/>
      <c r="BKD211"/>
      <c r="BKE211"/>
      <c r="BKF211"/>
      <c r="BKG211"/>
      <c r="BKH211"/>
      <c r="BKI211"/>
      <c r="BKJ211"/>
      <c r="BKK211"/>
      <c r="BKL211"/>
      <c r="BKM211"/>
      <c r="BKN211"/>
      <c r="BKO211"/>
      <c r="BKP211"/>
      <c r="BKQ211"/>
      <c r="BKR211"/>
      <c r="BKS211"/>
      <c r="BKT211"/>
      <c r="BKU211"/>
      <c r="BKV211"/>
      <c r="BKW211"/>
      <c r="BKX211"/>
      <c r="BKY211"/>
      <c r="BKZ211"/>
      <c r="BLA211"/>
      <c r="BLB211"/>
      <c r="BLC211"/>
      <c r="BLD211"/>
      <c r="BLE211"/>
      <c r="BLF211"/>
      <c r="BLG211"/>
      <c r="BLH211"/>
      <c r="BLI211"/>
      <c r="BLJ211"/>
      <c r="BLK211"/>
      <c r="BLL211"/>
      <c r="BLM211"/>
      <c r="BLN211"/>
      <c r="BLO211"/>
      <c r="BLP211"/>
      <c r="BLQ211"/>
      <c r="BLR211"/>
      <c r="BLS211"/>
      <c r="BLT211"/>
      <c r="BLU211"/>
      <c r="BLV211"/>
      <c r="BLW211"/>
      <c r="BLX211"/>
      <c r="BLY211"/>
      <c r="BLZ211"/>
      <c r="BMA211"/>
      <c r="BMB211"/>
      <c r="BMC211"/>
      <c r="BMD211"/>
      <c r="BME211"/>
      <c r="BMF211"/>
      <c r="BMG211"/>
      <c r="BMH211"/>
      <c r="BMI211"/>
      <c r="BMJ211"/>
      <c r="BMK211"/>
      <c r="BML211"/>
      <c r="BMM211"/>
      <c r="BMN211"/>
      <c r="BMO211"/>
      <c r="BMP211"/>
      <c r="BMQ211"/>
      <c r="BMR211"/>
      <c r="BMS211"/>
      <c r="BMT211"/>
      <c r="BMU211"/>
      <c r="BMV211"/>
      <c r="BMW211"/>
      <c r="BMX211"/>
      <c r="BMY211"/>
      <c r="BMZ211"/>
      <c r="BNA211"/>
      <c r="BNB211"/>
      <c r="BNC211"/>
      <c r="BND211"/>
      <c r="BNE211"/>
      <c r="BNF211"/>
      <c r="BNG211"/>
      <c r="BNH211"/>
      <c r="BNI211"/>
      <c r="BNJ211"/>
      <c r="BNK211"/>
      <c r="BNL211"/>
      <c r="BNM211"/>
      <c r="BNN211"/>
      <c r="BNO211"/>
      <c r="BNP211"/>
      <c r="BNQ211"/>
      <c r="BNR211"/>
      <c r="BNS211"/>
      <c r="BNT211"/>
      <c r="BNU211"/>
      <c r="BNV211"/>
      <c r="BNW211"/>
      <c r="BNX211"/>
      <c r="BNY211"/>
      <c r="BNZ211"/>
      <c r="BOA211"/>
      <c r="BOB211"/>
      <c r="BOC211"/>
      <c r="BOD211"/>
      <c r="BOE211"/>
      <c r="BOF211"/>
      <c r="BOG211"/>
      <c r="BOH211"/>
      <c r="BOI211"/>
      <c r="BOJ211"/>
      <c r="BOK211"/>
      <c r="BOL211"/>
      <c r="BOM211"/>
      <c r="BON211"/>
      <c r="BOO211"/>
      <c r="BOP211"/>
      <c r="BOQ211"/>
      <c r="BOR211"/>
      <c r="BOS211"/>
      <c r="BOT211"/>
      <c r="BOU211"/>
      <c r="BOV211"/>
      <c r="BOW211"/>
      <c r="BOX211"/>
      <c r="BOY211"/>
      <c r="BOZ211"/>
      <c r="BPA211"/>
      <c r="BPB211"/>
      <c r="BPC211"/>
      <c r="BPD211"/>
      <c r="BPE211"/>
      <c r="BPF211"/>
      <c r="BPG211"/>
      <c r="BPH211"/>
      <c r="BPI211"/>
      <c r="BPJ211"/>
      <c r="BPK211"/>
      <c r="BPL211"/>
      <c r="BPM211"/>
      <c r="BPN211"/>
      <c r="BPO211"/>
      <c r="BPP211"/>
      <c r="BPQ211"/>
      <c r="BPR211"/>
      <c r="BPS211"/>
      <c r="BPT211"/>
      <c r="BPU211"/>
      <c r="BPV211"/>
      <c r="BPW211"/>
      <c r="BPX211"/>
      <c r="BPY211"/>
      <c r="BPZ211"/>
      <c r="BQA211"/>
      <c r="BQB211"/>
      <c r="BQC211"/>
      <c r="BQD211"/>
      <c r="BQE211"/>
      <c r="BQF211"/>
      <c r="BQG211"/>
      <c r="BQH211"/>
      <c r="BQI211"/>
      <c r="BQJ211"/>
      <c r="BQK211"/>
      <c r="BQL211"/>
      <c r="BQM211"/>
      <c r="BQN211"/>
      <c r="BQO211"/>
      <c r="BQP211"/>
      <c r="BQQ211"/>
      <c r="BQR211"/>
      <c r="BQS211"/>
      <c r="BQT211"/>
      <c r="BQU211"/>
      <c r="BQV211"/>
      <c r="BQW211"/>
      <c r="BQX211"/>
      <c r="BQY211"/>
      <c r="BQZ211"/>
      <c r="BRA211"/>
      <c r="BRB211"/>
      <c r="BRC211"/>
      <c r="BRD211"/>
      <c r="BRE211"/>
      <c r="BRF211"/>
      <c r="BRG211"/>
      <c r="BRH211"/>
      <c r="BRI211"/>
      <c r="BRJ211"/>
      <c r="BRK211"/>
      <c r="BRL211"/>
      <c r="BRM211"/>
      <c r="BRN211"/>
      <c r="BRO211"/>
      <c r="BRP211"/>
      <c r="BRQ211"/>
      <c r="BRR211"/>
      <c r="BRS211"/>
      <c r="BRT211"/>
      <c r="BRU211"/>
      <c r="BRV211"/>
      <c r="BRW211"/>
      <c r="BRX211"/>
      <c r="BRY211"/>
      <c r="BRZ211"/>
      <c r="BSA211"/>
      <c r="BSB211"/>
      <c r="BSC211"/>
      <c r="BSD211"/>
      <c r="BSE211"/>
      <c r="BSF211"/>
      <c r="BSG211"/>
      <c r="BSH211"/>
      <c r="BSI211"/>
      <c r="BSJ211"/>
      <c r="BSK211"/>
      <c r="BSL211"/>
      <c r="BSM211"/>
      <c r="BSN211"/>
      <c r="BSO211"/>
      <c r="BSP211"/>
      <c r="BSQ211"/>
      <c r="BSR211"/>
      <c r="BSS211"/>
      <c r="BST211"/>
      <c r="BSU211"/>
      <c r="BSV211"/>
      <c r="BSW211"/>
      <c r="BSX211"/>
      <c r="BSY211"/>
      <c r="BSZ211"/>
      <c r="BTA211"/>
      <c r="BTB211"/>
      <c r="BTC211"/>
      <c r="BTD211"/>
      <c r="BTE211"/>
      <c r="BTF211"/>
      <c r="BTG211"/>
      <c r="BTH211"/>
      <c r="BTI211"/>
      <c r="BTJ211"/>
      <c r="BTK211"/>
      <c r="BTL211"/>
      <c r="BTM211"/>
      <c r="BTN211"/>
      <c r="BTO211"/>
      <c r="BTP211"/>
      <c r="BTQ211"/>
      <c r="BTR211"/>
      <c r="BTS211"/>
      <c r="BTT211"/>
      <c r="BTU211"/>
      <c r="BTV211"/>
      <c r="BTW211"/>
      <c r="BTX211"/>
      <c r="BTY211"/>
      <c r="BTZ211"/>
      <c r="BUA211"/>
      <c r="BUB211"/>
      <c r="BUC211"/>
      <c r="BUD211"/>
      <c r="BUE211"/>
      <c r="BUF211"/>
      <c r="BUG211"/>
      <c r="BUH211"/>
      <c r="BUI211"/>
      <c r="BUJ211"/>
      <c r="BUK211"/>
      <c r="BUL211"/>
      <c r="BUM211"/>
      <c r="BUN211"/>
      <c r="BUO211"/>
      <c r="BUP211"/>
      <c r="BUQ211"/>
      <c r="BUR211"/>
      <c r="BUS211"/>
      <c r="BUT211"/>
      <c r="BUU211"/>
      <c r="BUV211"/>
      <c r="BUW211"/>
      <c r="BUX211"/>
      <c r="BUY211"/>
      <c r="BUZ211"/>
      <c r="BVA211"/>
      <c r="BVB211"/>
      <c r="BVC211"/>
      <c r="BVD211"/>
      <c r="BVE211"/>
      <c r="BVF211"/>
      <c r="BVG211"/>
      <c r="BVH211"/>
      <c r="BVI211"/>
      <c r="BVJ211"/>
      <c r="BVK211"/>
      <c r="BVL211"/>
      <c r="BVM211"/>
      <c r="BVN211"/>
      <c r="BVO211"/>
      <c r="BVP211"/>
      <c r="BVQ211"/>
      <c r="BVR211"/>
      <c r="BVS211"/>
      <c r="BVT211"/>
      <c r="BVU211"/>
      <c r="BVV211"/>
      <c r="BVW211"/>
      <c r="BVX211"/>
      <c r="BVY211"/>
      <c r="BVZ211"/>
      <c r="BWA211"/>
      <c r="BWB211"/>
      <c r="BWC211"/>
      <c r="BWD211"/>
      <c r="BWE211"/>
      <c r="BWF211"/>
      <c r="BWG211"/>
      <c r="BWH211"/>
      <c r="BWI211"/>
      <c r="BWJ211"/>
      <c r="BWK211"/>
      <c r="BWL211"/>
      <c r="BWM211"/>
      <c r="BWN211"/>
      <c r="BWO211"/>
      <c r="BWP211"/>
      <c r="BWQ211"/>
      <c r="BWR211"/>
      <c r="BWS211"/>
      <c r="BWT211"/>
      <c r="BWU211"/>
      <c r="BWV211"/>
      <c r="BWW211"/>
      <c r="BWX211"/>
      <c r="BWY211"/>
      <c r="BWZ211"/>
      <c r="BXA211"/>
      <c r="BXB211"/>
      <c r="BXC211"/>
      <c r="BXD211"/>
      <c r="BXE211"/>
      <c r="BXF211"/>
      <c r="BXG211"/>
      <c r="BXH211"/>
      <c r="BXI211"/>
      <c r="BXJ211"/>
      <c r="BXK211"/>
      <c r="BXL211"/>
      <c r="BXM211"/>
      <c r="BXN211"/>
      <c r="BXO211"/>
      <c r="BXP211"/>
      <c r="BXQ211"/>
      <c r="BXR211"/>
      <c r="BXS211"/>
      <c r="BXT211"/>
      <c r="BXU211"/>
      <c r="BXV211"/>
      <c r="BXW211"/>
      <c r="BXX211"/>
      <c r="BXY211"/>
      <c r="BXZ211"/>
      <c r="BYA211"/>
      <c r="BYB211"/>
      <c r="BYC211"/>
      <c r="BYD211"/>
      <c r="BYE211"/>
      <c r="BYF211"/>
      <c r="BYG211"/>
      <c r="BYH211"/>
      <c r="BYI211"/>
      <c r="BYJ211"/>
      <c r="BYK211"/>
      <c r="BYL211"/>
      <c r="BYM211"/>
      <c r="BYN211"/>
      <c r="BYO211"/>
      <c r="BYP211"/>
      <c r="BYQ211"/>
      <c r="BYR211"/>
      <c r="BYS211"/>
      <c r="BYT211"/>
      <c r="BYU211"/>
      <c r="BYV211"/>
      <c r="BYW211"/>
      <c r="BYX211"/>
      <c r="BYY211"/>
      <c r="BYZ211"/>
      <c r="BZA211"/>
      <c r="BZB211"/>
      <c r="BZC211"/>
      <c r="BZD211"/>
      <c r="BZE211"/>
      <c r="BZF211"/>
      <c r="BZG211"/>
      <c r="BZH211"/>
      <c r="BZI211"/>
      <c r="BZJ211"/>
      <c r="BZK211"/>
      <c r="BZL211"/>
      <c r="BZM211"/>
      <c r="BZN211"/>
      <c r="BZO211"/>
      <c r="BZP211"/>
      <c r="BZQ211"/>
      <c r="BZR211"/>
      <c r="BZS211"/>
      <c r="BZT211"/>
      <c r="BZU211"/>
      <c r="BZV211"/>
      <c r="BZW211"/>
      <c r="BZX211"/>
      <c r="BZY211"/>
      <c r="BZZ211"/>
      <c r="CAA211"/>
      <c r="CAB211"/>
      <c r="CAC211"/>
      <c r="CAD211"/>
      <c r="CAE211"/>
      <c r="CAF211"/>
      <c r="CAG211"/>
      <c r="CAH211"/>
      <c r="CAI211"/>
      <c r="CAJ211"/>
      <c r="CAK211"/>
      <c r="CAL211"/>
      <c r="CAM211"/>
      <c r="CAN211"/>
      <c r="CAO211"/>
      <c r="CAP211"/>
      <c r="CAQ211"/>
      <c r="CAR211"/>
      <c r="CAS211"/>
      <c r="CAT211"/>
      <c r="CAU211"/>
      <c r="CAV211"/>
      <c r="CAW211"/>
      <c r="CAX211"/>
      <c r="CAY211"/>
      <c r="CAZ211"/>
      <c r="CBA211"/>
      <c r="CBB211"/>
      <c r="CBC211"/>
      <c r="CBD211"/>
      <c r="CBE211"/>
      <c r="CBF211"/>
      <c r="CBG211"/>
      <c r="CBH211"/>
      <c r="CBI211"/>
      <c r="CBJ211"/>
      <c r="CBK211"/>
      <c r="CBL211"/>
      <c r="CBM211"/>
      <c r="CBN211"/>
      <c r="CBO211"/>
      <c r="CBP211"/>
      <c r="CBQ211"/>
      <c r="CBR211"/>
      <c r="CBS211"/>
      <c r="CBT211"/>
      <c r="CBU211"/>
      <c r="CBV211"/>
      <c r="CBW211"/>
      <c r="CBX211"/>
      <c r="CBY211"/>
      <c r="CBZ211"/>
      <c r="CCA211"/>
      <c r="CCB211"/>
      <c r="CCC211"/>
      <c r="CCD211"/>
      <c r="CCE211"/>
      <c r="CCF211"/>
      <c r="CCG211"/>
      <c r="CCH211"/>
      <c r="CCI211"/>
      <c r="CCJ211"/>
      <c r="CCK211"/>
      <c r="CCL211"/>
      <c r="CCM211"/>
      <c r="CCN211"/>
      <c r="CCO211"/>
      <c r="CCP211"/>
      <c r="CCQ211"/>
      <c r="CCR211"/>
      <c r="CCS211"/>
      <c r="CCT211"/>
      <c r="CCU211"/>
      <c r="CCV211"/>
      <c r="CCW211"/>
      <c r="CCX211"/>
      <c r="CCY211"/>
      <c r="CCZ211"/>
      <c r="CDA211"/>
      <c r="CDB211"/>
      <c r="CDC211"/>
      <c r="CDD211"/>
      <c r="CDE211"/>
      <c r="CDF211"/>
      <c r="CDG211"/>
      <c r="CDH211"/>
      <c r="CDI211"/>
      <c r="CDJ211"/>
      <c r="CDK211"/>
      <c r="CDL211"/>
      <c r="CDM211"/>
      <c r="CDN211"/>
      <c r="CDO211"/>
      <c r="CDP211"/>
      <c r="CDQ211"/>
      <c r="CDR211"/>
      <c r="CDS211"/>
      <c r="CDT211"/>
      <c r="CDU211"/>
      <c r="CDV211"/>
      <c r="CDW211"/>
      <c r="CDX211"/>
      <c r="CDY211"/>
      <c r="CDZ211"/>
      <c r="CEA211"/>
      <c r="CEB211"/>
      <c r="CEC211"/>
      <c r="CED211"/>
      <c r="CEE211"/>
      <c r="CEF211"/>
      <c r="CEG211"/>
      <c r="CEH211"/>
      <c r="CEI211"/>
      <c r="CEJ211"/>
      <c r="CEK211"/>
      <c r="CEL211"/>
      <c r="CEM211"/>
      <c r="CEN211"/>
      <c r="CEO211"/>
      <c r="CEP211"/>
      <c r="CEQ211"/>
      <c r="CER211"/>
      <c r="CES211"/>
      <c r="CET211"/>
      <c r="CEU211"/>
      <c r="CEV211"/>
      <c r="CEW211"/>
      <c r="CEX211"/>
      <c r="CEY211"/>
      <c r="CEZ211"/>
      <c r="CFA211"/>
      <c r="CFB211"/>
      <c r="CFC211"/>
      <c r="CFD211"/>
      <c r="CFE211"/>
      <c r="CFF211"/>
      <c r="CFG211"/>
      <c r="CFH211"/>
      <c r="CFI211"/>
      <c r="CFJ211"/>
      <c r="CFK211"/>
      <c r="CFL211"/>
      <c r="CFM211"/>
      <c r="CFN211"/>
      <c r="CFO211"/>
      <c r="CFP211"/>
      <c r="CFQ211"/>
      <c r="CFR211"/>
      <c r="CFS211"/>
      <c r="CFT211"/>
      <c r="CFU211"/>
      <c r="CFV211"/>
      <c r="CFW211"/>
      <c r="CFX211"/>
      <c r="CFY211"/>
      <c r="CFZ211"/>
      <c r="CGA211"/>
      <c r="CGB211"/>
      <c r="CGC211"/>
      <c r="CGD211"/>
      <c r="CGE211"/>
      <c r="CGF211"/>
      <c r="CGG211"/>
      <c r="CGH211"/>
      <c r="CGI211"/>
      <c r="CGJ211"/>
      <c r="CGK211"/>
      <c r="CGL211"/>
      <c r="CGM211"/>
      <c r="CGN211"/>
      <c r="CGO211"/>
      <c r="CGP211"/>
      <c r="CGQ211"/>
      <c r="CGR211"/>
      <c r="CGS211"/>
      <c r="CGT211"/>
      <c r="CGU211"/>
      <c r="CGV211"/>
      <c r="CGW211"/>
      <c r="CGX211"/>
      <c r="CGY211"/>
      <c r="CGZ211"/>
      <c r="CHA211"/>
      <c r="CHB211"/>
      <c r="CHC211"/>
      <c r="CHD211"/>
      <c r="CHE211"/>
      <c r="CHF211"/>
      <c r="CHG211"/>
      <c r="CHH211"/>
      <c r="CHI211"/>
      <c r="CHJ211"/>
      <c r="CHK211"/>
      <c r="CHL211"/>
      <c r="CHM211"/>
      <c r="CHN211"/>
      <c r="CHO211"/>
      <c r="CHP211"/>
      <c r="CHQ211"/>
      <c r="CHR211"/>
      <c r="CHS211"/>
      <c r="CHT211"/>
      <c r="CHU211"/>
      <c r="CHV211"/>
      <c r="CHW211"/>
      <c r="CHX211"/>
      <c r="CHY211"/>
      <c r="CHZ211"/>
      <c r="CIA211"/>
      <c r="CIB211"/>
      <c r="CIC211"/>
      <c r="CID211"/>
      <c r="CIE211"/>
      <c r="CIF211"/>
      <c r="CIG211"/>
      <c r="CIH211"/>
      <c r="CII211"/>
      <c r="CIJ211"/>
      <c r="CIK211"/>
      <c r="CIL211"/>
      <c r="CIM211"/>
      <c r="CIN211"/>
      <c r="CIO211"/>
      <c r="CIP211"/>
      <c r="CIQ211"/>
      <c r="CIR211"/>
      <c r="CIS211"/>
      <c r="CIT211"/>
      <c r="CIU211"/>
      <c r="CIV211"/>
      <c r="CIW211"/>
      <c r="CIX211"/>
      <c r="CIY211"/>
      <c r="CIZ211"/>
      <c r="CJA211"/>
      <c r="CJB211"/>
      <c r="CJC211"/>
      <c r="CJD211"/>
      <c r="CJE211"/>
      <c r="CJF211"/>
      <c r="CJG211"/>
      <c r="CJH211"/>
      <c r="CJI211"/>
      <c r="CJJ211"/>
      <c r="CJK211"/>
      <c r="CJL211"/>
      <c r="CJM211"/>
      <c r="CJN211"/>
      <c r="CJO211"/>
      <c r="CJP211"/>
      <c r="CJQ211"/>
      <c r="CJR211"/>
      <c r="CJS211"/>
      <c r="CJT211"/>
      <c r="CJU211"/>
      <c r="CJV211"/>
      <c r="CJW211"/>
      <c r="CJX211"/>
      <c r="CJY211"/>
      <c r="CJZ211"/>
      <c r="CKA211"/>
      <c r="CKB211"/>
      <c r="CKC211"/>
      <c r="CKD211"/>
      <c r="CKE211"/>
      <c r="CKF211"/>
      <c r="CKG211"/>
      <c r="CKH211"/>
      <c r="CKI211"/>
      <c r="CKJ211"/>
      <c r="CKK211"/>
      <c r="CKL211"/>
      <c r="CKM211"/>
      <c r="CKN211"/>
      <c r="CKO211"/>
      <c r="CKP211"/>
      <c r="CKQ211"/>
      <c r="CKR211"/>
      <c r="CKS211"/>
      <c r="CKT211"/>
      <c r="CKU211"/>
      <c r="CKV211"/>
      <c r="CKW211"/>
      <c r="CKX211"/>
      <c r="CKY211"/>
      <c r="CKZ211"/>
      <c r="CLA211"/>
      <c r="CLB211"/>
      <c r="CLC211"/>
      <c r="CLD211"/>
      <c r="CLE211"/>
      <c r="CLF211"/>
      <c r="CLG211"/>
      <c r="CLH211"/>
      <c r="CLI211"/>
      <c r="CLJ211"/>
      <c r="CLK211"/>
      <c r="CLL211"/>
      <c r="CLM211"/>
      <c r="CLN211"/>
      <c r="CLO211"/>
      <c r="CLP211"/>
      <c r="CLQ211"/>
      <c r="CLR211"/>
      <c r="CLS211"/>
      <c r="CLT211"/>
      <c r="CLU211"/>
      <c r="CLV211"/>
      <c r="CLW211"/>
      <c r="CLX211"/>
      <c r="CLY211"/>
      <c r="CLZ211"/>
      <c r="CMA211"/>
      <c r="CMB211"/>
      <c r="CMC211"/>
      <c r="CMD211"/>
      <c r="CME211"/>
      <c r="CMF211"/>
      <c r="CMG211"/>
      <c r="CMH211"/>
      <c r="CMI211"/>
      <c r="CMJ211"/>
      <c r="CMK211"/>
      <c r="CML211"/>
      <c r="CMM211"/>
      <c r="CMN211"/>
      <c r="CMO211"/>
      <c r="CMP211"/>
      <c r="CMQ211"/>
      <c r="CMR211"/>
      <c r="CMS211"/>
      <c r="CMT211"/>
      <c r="CMU211"/>
      <c r="CMV211"/>
      <c r="CMW211"/>
      <c r="CMX211"/>
      <c r="CMY211"/>
      <c r="CMZ211"/>
      <c r="CNA211"/>
      <c r="CNB211"/>
      <c r="CNC211"/>
      <c r="CND211"/>
      <c r="CNE211"/>
      <c r="CNF211"/>
      <c r="CNG211"/>
      <c r="CNH211"/>
      <c r="CNI211"/>
      <c r="CNJ211"/>
      <c r="CNK211"/>
      <c r="CNL211"/>
      <c r="CNM211"/>
      <c r="CNN211"/>
      <c r="CNO211"/>
      <c r="CNP211"/>
      <c r="CNQ211"/>
      <c r="CNR211"/>
      <c r="CNS211"/>
      <c r="CNT211"/>
      <c r="CNU211"/>
      <c r="CNV211"/>
      <c r="CNW211"/>
      <c r="CNX211"/>
      <c r="CNY211"/>
      <c r="CNZ211"/>
      <c r="COA211"/>
      <c r="COB211"/>
      <c r="COC211"/>
      <c r="COD211"/>
      <c r="COE211"/>
      <c r="COF211"/>
      <c r="COG211"/>
      <c r="COH211"/>
      <c r="COI211"/>
      <c r="COJ211"/>
      <c r="COK211"/>
      <c r="COL211"/>
      <c r="COM211"/>
      <c r="CON211"/>
      <c r="COO211"/>
      <c r="COP211"/>
      <c r="COQ211"/>
      <c r="COR211"/>
      <c r="COS211"/>
      <c r="COT211"/>
      <c r="COU211"/>
      <c r="COV211"/>
      <c r="COW211"/>
      <c r="COX211"/>
      <c r="COY211"/>
      <c r="COZ211"/>
      <c r="CPA211"/>
      <c r="CPB211"/>
      <c r="CPC211"/>
      <c r="CPD211"/>
      <c r="CPE211"/>
      <c r="CPF211"/>
      <c r="CPG211"/>
      <c r="CPH211"/>
      <c r="CPI211"/>
      <c r="CPJ211"/>
      <c r="CPK211"/>
      <c r="CPL211"/>
      <c r="CPM211"/>
      <c r="CPN211"/>
      <c r="CPO211"/>
      <c r="CPP211"/>
      <c r="CPQ211"/>
      <c r="CPR211"/>
      <c r="CPS211"/>
      <c r="CPT211"/>
      <c r="CPU211"/>
      <c r="CPV211"/>
      <c r="CPW211"/>
      <c r="CPX211"/>
      <c r="CPY211"/>
      <c r="CPZ211"/>
      <c r="CQA211"/>
      <c r="CQB211"/>
      <c r="CQC211"/>
      <c r="CQD211"/>
      <c r="CQE211"/>
      <c r="CQF211"/>
      <c r="CQG211"/>
      <c r="CQH211"/>
      <c r="CQI211"/>
      <c r="CQJ211"/>
      <c r="CQK211"/>
      <c r="CQL211"/>
      <c r="CQM211"/>
      <c r="CQN211"/>
      <c r="CQO211"/>
      <c r="CQP211"/>
      <c r="CQQ211"/>
      <c r="CQR211"/>
      <c r="CQS211"/>
      <c r="CQT211"/>
      <c r="CQU211"/>
      <c r="CQV211"/>
      <c r="CQW211"/>
      <c r="CQX211"/>
      <c r="CQY211"/>
      <c r="CQZ211"/>
      <c r="CRA211"/>
      <c r="CRB211"/>
      <c r="CRC211"/>
      <c r="CRD211"/>
      <c r="CRE211"/>
      <c r="CRF211"/>
      <c r="CRG211"/>
      <c r="CRH211"/>
      <c r="CRI211"/>
      <c r="CRJ211"/>
      <c r="CRK211"/>
      <c r="CRL211"/>
      <c r="CRM211"/>
      <c r="CRN211"/>
      <c r="CRO211"/>
      <c r="CRP211"/>
      <c r="CRQ211"/>
      <c r="CRR211"/>
      <c r="CRS211"/>
      <c r="CRT211"/>
      <c r="CRU211"/>
      <c r="CRV211"/>
      <c r="CRW211"/>
      <c r="CRX211"/>
      <c r="CRY211"/>
      <c r="CRZ211"/>
      <c r="CSA211"/>
      <c r="CSB211"/>
      <c r="CSC211"/>
      <c r="CSD211"/>
      <c r="CSE211"/>
      <c r="CSF211"/>
      <c r="CSG211"/>
      <c r="CSH211"/>
      <c r="CSI211"/>
      <c r="CSJ211"/>
      <c r="CSK211"/>
      <c r="CSL211"/>
      <c r="CSM211"/>
      <c r="CSN211"/>
      <c r="CSO211"/>
      <c r="CSP211"/>
      <c r="CSQ211"/>
      <c r="CSR211"/>
      <c r="CSS211"/>
      <c r="CST211"/>
      <c r="CSU211"/>
      <c r="CSV211"/>
      <c r="CSW211"/>
      <c r="CSX211"/>
      <c r="CSY211"/>
      <c r="CSZ211"/>
      <c r="CTA211"/>
      <c r="CTB211"/>
      <c r="CTC211"/>
      <c r="CTD211"/>
      <c r="CTE211"/>
      <c r="CTF211"/>
      <c r="CTG211"/>
      <c r="CTH211"/>
      <c r="CTI211"/>
      <c r="CTJ211"/>
      <c r="CTK211"/>
      <c r="CTL211"/>
      <c r="CTM211"/>
      <c r="CTN211"/>
      <c r="CTO211"/>
      <c r="CTP211"/>
      <c r="CTQ211"/>
      <c r="CTR211"/>
      <c r="CTS211"/>
      <c r="CTT211"/>
      <c r="CTU211"/>
      <c r="CTV211"/>
      <c r="CTW211"/>
      <c r="CTX211"/>
      <c r="CTY211"/>
      <c r="CTZ211"/>
      <c r="CUA211"/>
      <c r="CUB211"/>
      <c r="CUC211"/>
      <c r="CUD211"/>
      <c r="CUE211"/>
      <c r="CUF211"/>
      <c r="CUG211"/>
      <c r="CUH211"/>
      <c r="CUI211"/>
      <c r="CUJ211"/>
      <c r="CUK211"/>
      <c r="CUL211"/>
      <c r="CUM211"/>
      <c r="CUN211"/>
      <c r="CUO211"/>
      <c r="CUP211"/>
      <c r="CUQ211"/>
      <c r="CUR211"/>
      <c r="CUS211"/>
      <c r="CUT211"/>
      <c r="CUU211"/>
      <c r="CUV211"/>
      <c r="CUW211"/>
      <c r="CUX211"/>
      <c r="CUY211"/>
      <c r="CUZ211"/>
      <c r="CVA211"/>
      <c r="CVB211"/>
      <c r="CVC211"/>
      <c r="CVD211"/>
      <c r="CVE211"/>
      <c r="CVF211"/>
      <c r="CVG211"/>
      <c r="CVH211"/>
      <c r="CVI211"/>
      <c r="CVJ211"/>
      <c r="CVK211"/>
      <c r="CVL211"/>
      <c r="CVM211"/>
      <c r="CVN211"/>
      <c r="CVO211"/>
      <c r="CVP211"/>
      <c r="CVQ211"/>
      <c r="CVR211"/>
      <c r="CVS211"/>
      <c r="CVT211"/>
      <c r="CVU211"/>
      <c r="CVV211"/>
      <c r="CVW211"/>
      <c r="CVX211"/>
      <c r="CVY211"/>
      <c r="CVZ211"/>
      <c r="CWA211"/>
      <c r="CWB211"/>
      <c r="CWC211"/>
      <c r="CWD211"/>
      <c r="CWE211"/>
      <c r="CWF211"/>
      <c r="CWG211"/>
      <c r="CWH211"/>
      <c r="CWI211"/>
      <c r="CWJ211"/>
      <c r="CWK211"/>
      <c r="CWL211"/>
      <c r="CWM211"/>
      <c r="CWN211"/>
      <c r="CWO211"/>
      <c r="CWP211"/>
      <c r="CWQ211"/>
      <c r="CWR211"/>
      <c r="CWS211"/>
      <c r="CWT211"/>
      <c r="CWU211"/>
      <c r="CWV211"/>
      <c r="CWW211"/>
      <c r="CWX211"/>
      <c r="CWY211"/>
      <c r="CWZ211"/>
      <c r="CXA211"/>
      <c r="CXB211"/>
      <c r="CXC211"/>
      <c r="CXD211"/>
      <c r="CXE211"/>
      <c r="CXF211"/>
      <c r="CXG211"/>
      <c r="CXH211"/>
      <c r="CXI211"/>
      <c r="CXJ211"/>
      <c r="CXK211"/>
      <c r="CXL211"/>
      <c r="CXM211"/>
      <c r="CXN211"/>
      <c r="CXO211"/>
      <c r="CXP211"/>
      <c r="CXQ211"/>
      <c r="CXR211"/>
      <c r="CXS211"/>
      <c r="CXT211"/>
      <c r="CXU211"/>
      <c r="CXV211"/>
      <c r="CXW211"/>
      <c r="CXX211"/>
      <c r="CXY211"/>
      <c r="CXZ211"/>
      <c r="CYA211"/>
      <c r="CYB211"/>
      <c r="CYC211"/>
      <c r="CYD211"/>
      <c r="CYE211"/>
      <c r="CYF211"/>
      <c r="CYG211"/>
      <c r="CYH211"/>
      <c r="CYI211"/>
      <c r="CYJ211"/>
      <c r="CYK211"/>
      <c r="CYL211"/>
      <c r="CYM211"/>
      <c r="CYN211"/>
      <c r="CYO211"/>
      <c r="CYP211"/>
      <c r="CYQ211"/>
      <c r="CYR211"/>
      <c r="CYS211"/>
      <c r="CYT211"/>
      <c r="CYU211"/>
      <c r="CYV211"/>
      <c r="CYW211"/>
      <c r="CYX211"/>
      <c r="CYY211"/>
      <c r="CYZ211"/>
      <c r="CZA211"/>
      <c r="CZB211"/>
      <c r="CZC211"/>
      <c r="CZD211"/>
      <c r="CZE211"/>
      <c r="CZF211"/>
      <c r="CZG211"/>
      <c r="CZH211"/>
      <c r="CZI211"/>
      <c r="CZJ211"/>
      <c r="CZK211"/>
      <c r="CZL211"/>
      <c r="CZM211"/>
      <c r="CZN211"/>
      <c r="CZO211"/>
      <c r="CZP211"/>
      <c r="CZQ211"/>
      <c r="CZR211"/>
      <c r="CZS211"/>
      <c r="CZT211"/>
      <c r="CZU211"/>
      <c r="CZV211"/>
      <c r="CZW211"/>
      <c r="CZX211"/>
      <c r="CZY211"/>
      <c r="CZZ211"/>
      <c r="DAA211"/>
      <c r="DAB211"/>
      <c r="DAC211"/>
      <c r="DAD211"/>
      <c r="DAE211"/>
      <c r="DAF211"/>
      <c r="DAG211"/>
      <c r="DAH211"/>
      <c r="DAI211"/>
      <c r="DAJ211"/>
      <c r="DAK211"/>
      <c r="DAL211"/>
      <c r="DAM211"/>
      <c r="DAN211"/>
      <c r="DAO211"/>
      <c r="DAP211"/>
      <c r="DAQ211"/>
      <c r="DAR211"/>
      <c r="DAS211"/>
      <c r="DAT211"/>
      <c r="DAU211"/>
      <c r="DAV211"/>
      <c r="DAW211"/>
      <c r="DAX211"/>
      <c r="DAY211"/>
      <c r="DAZ211"/>
      <c r="DBA211"/>
      <c r="DBB211"/>
      <c r="DBC211"/>
      <c r="DBD211"/>
      <c r="DBE211"/>
      <c r="DBF211"/>
      <c r="DBG211"/>
      <c r="DBH211"/>
      <c r="DBI211"/>
      <c r="DBJ211"/>
      <c r="DBK211"/>
      <c r="DBL211"/>
      <c r="DBM211"/>
      <c r="DBN211"/>
      <c r="DBO211"/>
      <c r="DBP211"/>
      <c r="DBQ211"/>
      <c r="DBR211"/>
      <c r="DBS211"/>
      <c r="DBT211"/>
      <c r="DBU211"/>
      <c r="DBV211"/>
      <c r="DBW211"/>
      <c r="DBX211"/>
      <c r="DBY211"/>
      <c r="DBZ211"/>
      <c r="DCA211"/>
      <c r="DCB211"/>
      <c r="DCC211"/>
      <c r="DCD211"/>
      <c r="DCE211"/>
      <c r="DCF211"/>
      <c r="DCG211"/>
      <c r="DCH211"/>
      <c r="DCI211"/>
      <c r="DCJ211"/>
      <c r="DCK211"/>
      <c r="DCL211"/>
      <c r="DCM211"/>
      <c r="DCN211"/>
      <c r="DCO211"/>
      <c r="DCP211"/>
      <c r="DCQ211"/>
      <c r="DCR211"/>
      <c r="DCS211"/>
      <c r="DCT211"/>
      <c r="DCU211"/>
      <c r="DCV211"/>
      <c r="DCW211"/>
      <c r="DCX211"/>
      <c r="DCY211"/>
      <c r="DCZ211"/>
      <c r="DDA211"/>
      <c r="DDB211"/>
      <c r="DDC211"/>
      <c r="DDD211"/>
      <c r="DDE211"/>
      <c r="DDF211"/>
      <c r="DDG211"/>
      <c r="DDH211"/>
      <c r="DDI211"/>
      <c r="DDJ211"/>
      <c r="DDK211"/>
      <c r="DDL211"/>
      <c r="DDM211"/>
      <c r="DDN211"/>
      <c r="DDO211"/>
      <c r="DDP211"/>
      <c r="DDQ211"/>
      <c r="DDR211"/>
      <c r="DDS211"/>
      <c r="DDT211"/>
      <c r="DDU211"/>
      <c r="DDV211"/>
      <c r="DDW211"/>
      <c r="DDX211"/>
      <c r="DDY211"/>
      <c r="DDZ211"/>
      <c r="DEA211"/>
      <c r="DEB211"/>
      <c r="DEC211"/>
      <c r="DED211"/>
      <c r="DEE211"/>
      <c r="DEF211"/>
      <c r="DEG211"/>
      <c r="DEH211"/>
      <c r="DEI211"/>
      <c r="DEJ211"/>
      <c r="DEK211"/>
      <c r="DEL211"/>
      <c r="DEM211"/>
      <c r="DEN211"/>
      <c r="DEO211"/>
      <c r="DEP211"/>
      <c r="DEQ211"/>
      <c r="DER211"/>
      <c r="DES211"/>
      <c r="DET211"/>
      <c r="DEU211"/>
      <c r="DEV211"/>
      <c r="DEW211"/>
      <c r="DEX211"/>
      <c r="DEY211"/>
      <c r="DEZ211"/>
      <c r="DFA211"/>
      <c r="DFB211"/>
      <c r="DFC211"/>
      <c r="DFD211"/>
      <c r="DFE211"/>
      <c r="DFF211"/>
      <c r="DFG211"/>
      <c r="DFH211"/>
      <c r="DFI211"/>
      <c r="DFJ211"/>
      <c r="DFK211"/>
      <c r="DFL211"/>
      <c r="DFM211"/>
      <c r="DFN211"/>
      <c r="DFO211"/>
      <c r="DFP211"/>
      <c r="DFQ211"/>
      <c r="DFR211"/>
      <c r="DFS211"/>
      <c r="DFT211"/>
      <c r="DFU211"/>
      <c r="DFV211"/>
      <c r="DFW211"/>
      <c r="DFX211"/>
      <c r="DFY211"/>
      <c r="DFZ211"/>
      <c r="DGA211"/>
      <c r="DGB211"/>
      <c r="DGC211"/>
      <c r="DGD211"/>
      <c r="DGE211"/>
      <c r="DGF211"/>
      <c r="DGG211"/>
      <c r="DGH211"/>
      <c r="DGI211"/>
      <c r="DGJ211"/>
      <c r="DGK211"/>
      <c r="DGL211"/>
      <c r="DGM211"/>
      <c r="DGN211"/>
      <c r="DGO211"/>
      <c r="DGP211"/>
      <c r="DGQ211"/>
      <c r="DGR211"/>
      <c r="DGS211"/>
      <c r="DGT211"/>
      <c r="DGU211"/>
      <c r="DGV211"/>
      <c r="DGW211"/>
      <c r="DGX211"/>
      <c r="DGY211"/>
      <c r="DGZ211"/>
      <c r="DHA211"/>
      <c r="DHB211"/>
      <c r="DHC211"/>
      <c r="DHD211"/>
      <c r="DHE211"/>
      <c r="DHF211"/>
      <c r="DHG211"/>
      <c r="DHH211"/>
      <c r="DHI211"/>
      <c r="DHJ211"/>
      <c r="DHK211"/>
      <c r="DHL211"/>
      <c r="DHM211"/>
      <c r="DHN211"/>
      <c r="DHO211"/>
      <c r="DHP211"/>
      <c r="DHQ211"/>
      <c r="DHR211"/>
      <c r="DHS211"/>
      <c r="DHT211"/>
      <c r="DHU211"/>
      <c r="DHV211"/>
      <c r="DHW211"/>
      <c r="DHX211"/>
      <c r="DHY211"/>
      <c r="DHZ211"/>
      <c r="DIA211"/>
      <c r="DIB211"/>
      <c r="DIC211"/>
      <c r="DID211"/>
      <c r="DIE211"/>
      <c r="DIF211"/>
      <c r="DIG211"/>
      <c r="DIH211"/>
      <c r="DII211"/>
      <c r="DIJ211"/>
      <c r="DIK211"/>
      <c r="DIL211"/>
      <c r="DIM211"/>
      <c r="DIN211"/>
      <c r="DIO211"/>
      <c r="DIP211"/>
      <c r="DIQ211"/>
      <c r="DIR211"/>
      <c r="DIS211"/>
      <c r="DIT211"/>
      <c r="DIU211"/>
      <c r="DIV211"/>
      <c r="DIW211"/>
      <c r="DIX211"/>
      <c r="DIY211"/>
      <c r="DIZ211"/>
      <c r="DJA211"/>
      <c r="DJB211"/>
      <c r="DJC211"/>
      <c r="DJD211"/>
      <c r="DJE211"/>
      <c r="DJF211"/>
      <c r="DJG211"/>
      <c r="DJH211"/>
      <c r="DJI211"/>
      <c r="DJJ211"/>
      <c r="DJK211"/>
      <c r="DJL211"/>
      <c r="DJM211"/>
      <c r="DJN211"/>
      <c r="DJO211"/>
      <c r="DJP211"/>
      <c r="DJQ211"/>
      <c r="DJR211"/>
      <c r="DJS211"/>
      <c r="DJT211"/>
      <c r="DJU211"/>
      <c r="DJV211"/>
      <c r="DJW211"/>
      <c r="DJX211"/>
      <c r="DJY211"/>
      <c r="DJZ211"/>
      <c r="DKA211"/>
      <c r="DKB211"/>
      <c r="DKC211"/>
      <c r="DKD211"/>
      <c r="DKE211"/>
      <c r="DKF211"/>
      <c r="DKG211"/>
      <c r="DKH211"/>
      <c r="DKI211"/>
      <c r="DKJ211"/>
      <c r="DKK211"/>
      <c r="DKL211"/>
      <c r="DKM211"/>
      <c r="DKN211"/>
      <c r="DKO211"/>
      <c r="DKP211"/>
      <c r="DKQ211"/>
      <c r="DKR211"/>
      <c r="DKS211"/>
      <c r="DKT211"/>
      <c r="DKU211"/>
      <c r="DKV211"/>
      <c r="DKW211"/>
      <c r="DKX211"/>
      <c r="DKY211"/>
      <c r="DKZ211"/>
      <c r="DLA211"/>
      <c r="DLB211"/>
      <c r="DLC211"/>
      <c r="DLD211"/>
      <c r="DLE211"/>
      <c r="DLF211"/>
      <c r="DLG211"/>
      <c r="DLH211"/>
      <c r="DLI211"/>
      <c r="DLJ211"/>
      <c r="DLK211"/>
      <c r="DLL211"/>
      <c r="DLM211"/>
      <c r="DLN211"/>
      <c r="DLO211"/>
      <c r="DLP211"/>
      <c r="DLQ211"/>
      <c r="DLR211"/>
      <c r="DLS211"/>
      <c r="DLT211"/>
      <c r="DLU211"/>
      <c r="DLV211"/>
      <c r="DLW211"/>
      <c r="DLX211"/>
      <c r="DLY211"/>
      <c r="DLZ211"/>
      <c r="DMA211"/>
      <c r="DMB211"/>
      <c r="DMC211"/>
      <c r="DMD211"/>
      <c r="DME211"/>
      <c r="DMF211"/>
      <c r="DMG211"/>
      <c r="DMH211"/>
      <c r="DMI211"/>
      <c r="DMJ211"/>
      <c r="DMK211"/>
      <c r="DML211"/>
      <c r="DMM211"/>
      <c r="DMN211"/>
      <c r="DMO211"/>
      <c r="DMP211"/>
      <c r="DMQ211"/>
      <c r="DMR211"/>
      <c r="DMS211"/>
      <c r="DMT211"/>
      <c r="DMU211"/>
      <c r="DMV211"/>
      <c r="DMW211"/>
      <c r="DMX211"/>
      <c r="DMY211"/>
      <c r="DMZ211"/>
      <c r="DNA211"/>
      <c r="DNB211"/>
      <c r="DNC211"/>
      <c r="DND211"/>
      <c r="DNE211"/>
      <c r="DNF211"/>
      <c r="DNG211"/>
      <c r="DNH211"/>
      <c r="DNI211"/>
      <c r="DNJ211"/>
      <c r="DNK211"/>
      <c r="DNL211"/>
      <c r="DNM211"/>
      <c r="DNN211"/>
      <c r="DNO211"/>
      <c r="DNP211"/>
      <c r="DNQ211"/>
      <c r="DNR211"/>
      <c r="DNS211"/>
      <c r="DNT211"/>
      <c r="DNU211"/>
      <c r="DNV211"/>
      <c r="DNW211"/>
      <c r="DNX211"/>
      <c r="DNY211"/>
      <c r="DNZ211"/>
      <c r="DOA211"/>
      <c r="DOB211"/>
      <c r="DOC211"/>
      <c r="DOD211"/>
      <c r="DOE211"/>
      <c r="DOF211"/>
      <c r="DOG211"/>
      <c r="DOH211"/>
      <c r="DOI211"/>
      <c r="DOJ211"/>
      <c r="DOK211"/>
      <c r="DOL211"/>
      <c r="DOM211"/>
      <c r="DON211"/>
      <c r="DOO211"/>
      <c r="DOP211"/>
      <c r="DOQ211"/>
      <c r="DOR211"/>
      <c r="DOS211"/>
      <c r="DOT211"/>
      <c r="DOU211"/>
      <c r="DOV211"/>
      <c r="DOW211"/>
      <c r="DOX211"/>
      <c r="DOY211"/>
      <c r="DOZ211"/>
      <c r="DPA211"/>
      <c r="DPB211"/>
      <c r="DPC211"/>
      <c r="DPD211"/>
      <c r="DPE211"/>
      <c r="DPF211"/>
      <c r="DPG211"/>
      <c r="DPH211"/>
      <c r="DPI211"/>
      <c r="DPJ211"/>
      <c r="DPK211"/>
      <c r="DPL211"/>
      <c r="DPM211"/>
      <c r="DPN211"/>
      <c r="DPO211"/>
      <c r="DPP211"/>
      <c r="DPQ211"/>
      <c r="DPR211"/>
      <c r="DPS211"/>
      <c r="DPT211"/>
      <c r="DPU211"/>
      <c r="DPV211"/>
      <c r="DPW211"/>
      <c r="DPX211"/>
      <c r="DPY211"/>
      <c r="DPZ211"/>
      <c r="DQA211"/>
      <c r="DQB211"/>
      <c r="DQC211"/>
      <c r="DQD211"/>
      <c r="DQE211"/>
      <c r="DQF211"/>
      <c r="DQG211"/>
      <c r="DQH211"/>
      <c r="DQI211"/>
      <c r="DQJ211"/>
      <c r="DQK211"/>
      <c r="DQL211"/>
      <c r="DQM211"/>
      <c r="DQN211"/>
      <c r="DQO211"/>
      <c r="DQP211"/>
      <c r="DQQ211"/>
      <c r="DQR211"/>
      <c r="DQS211"/>
      <c r="DQT211"/>
      <c r="DQU211"/>
      <c r="DQV211"/>
      <c r="DQW211"/>
      <c r="DQX211"/>
      <c r="DQY211"/>
      <c r="DQZ211"/>
      <c r="DRA211"/>
      <c r="DRB211"/>
      <c r="DRC211"/>
      <c r="DRD211"/>
      <c r="DRE211"/>
      <c r="DRF211"/>
      <c r="DRG211"/>
      <c r="DRH211"/>
      <c r="DRI211"/>
      <c r="DRJ211"/>
      <c r="DRK211"/>
      <c r="DRL211"/>
      <c r="DRM211"/>
      <c r="DRN211"/>
      <c r="DRO211"/>
      <c r="DRP211"/>
      <c r="DRQ211"/>
      <c r="DRR211"/>
      <c r="DRS211"/>
      <c r="DRT211"/>
      <c r="DRU211"/>
      <c r="DRV211"/>
      <c r="DRW211"/>
      <c r="DRX211"/>
      <c r="DRY211"/>
      <c r="DRZ211"/>
      <c r="DSA211"/>
      <c r="DSB211"/>
      <c r="DSC211"/>
      <c r="DSD211"/>
      <c r="DSE211"/>
      <c r="DSF211"/>
      <c r="DSG211"/>
      <c r="DSH211"/>
      <c r="DSI211"/>
      <c r="DSJ211"/>
      <c r="DSK211"/>
      <c r="DSL211"/>
      <c r="DSM211"/>
      <c r="DSN211"/>
      <c r="DSO211"/>
      <c r="DSP211"/>
      <c r="DSQ211"/>
      <c r="DSR211"/>
      <c r="DSS211"/>
      <c r="DST211"/>
      <c r="DSU211"/>
      <c r="DSV211"/>
      <c r="DSW211"/>
      <c r="DSX211"/>
      <c r="DSY211"/>
      <c r="DSZ211"/>
      <c r="DTA211"/>
      <c r="DTB211"/>
      <c r="DTC211"/>
      <c r="DTD211"/>
      <c r="DTE211"/>
      <c r="DTF211"/>
      <c r="DTG211"/>
      <c r="DTH211"/>
      <c r="DTI211"/>
      <c r="DTJ211"/>
      <c r="DTK211"/>
      <c r="DTL211"/>
    </row>
    <row r="212" spans="1:3236" ht="46.5" x14ac:dyDescent="0.7">
      <c r="A212" s="66">
        <v>42650</v>
      </c>
      <c r="B212" s="66">
        <v>42650</v>
      </c>
      <c r="C212" s="62" t="s">
        <v>21</v>
      </c>
      <c r="D212" s="62">
        <v>12191601</v>
      </c>
      <c r="E212" s="63" t="s">
        <v>178</v>
      </c>
      <c r="F212" s="62" t="s">
        <v>179</v>
      </c>
      <c r="G212" s="64">
        <v>177</v>
      </c>
      <c r="H212" s="64">
        <f t="shared" si="11"/>
        <v>0</v>
      </c>
      <c r="I212" s="62">
        <v>0</v>
      </c>
      <c r="J212" s="62">
        <v>0</v>
      </c>
      <c r="K212" s="65">
        <v>0</v>
      </c>
      <c r="L212" s="35"/>
      <c r="M212" s="31"/>
      <c r="N212" s="32">
        <f t="shared" si="9"/>
        <v>0</v>
      </c>
      <c r="O212" s="33"/>
      <c r="P212" s="34">
        <f t="shared" si="10"/>
        <v>0</v>
      </c>
      <c r="Q212" s="10"/>
    </row>
    <row r="213" spans="1:3236" ht="46.5" x14ac:dyDescent="0.7">
      <c r="A213" s="66">
        <v>43644</v>
      </c>
      <c r="B213" s="66">
        <v>43644</v>
      </c>
      <c r="C213" s="62" t="s">
        <v>21</v>
      </c>
      <c r="D213" s="62">
        <v>12191601</v>
      </c>
      <c r="E213" s="63" t="s">
        <v>180</v>
      </c>
      <c r="F213" s="62" t="s">
        <v>179</v>
      </c>
      <c r="G213" s="64">
        <v>177</v>
      </c>
      <c r="H213" s="64">
        <f t="shared" si="11"/>
        <v>0</v>
      </c>
      <c r="I213" s="62">
        <v>0</v>
      </c>
      <c r="J213" s="62">
        <v>0</v>
      </c>
      <c r="K213" s="65">
        <v>0</v>
      </c>
      <c r="L213" s="35"/>
      <c r="M213" s="31"/>
      <c r="N213" s="32">
        <f t="shared" si="9"/>
        <v>0</v>
      </c>
      <c r="O213" s="33"/>
      <c r="P213" s="34">
        <f t="shared" si="10"/>
        <v>0</v>
      </c>
      <c r="Q213" s="10"/>
    </row>
    <row r="214" spans="1:3236" ht="46.5" x14ac:dyDescent="0.7">
      <c r="A214" s="66">
        <v>44155</v>
      </c>
      <c r="B214" s="66">
        <v>44155</v>
      </c>
      <c r="C214" s="62" t="s">
        <v>21</v>
      </c>
      <c r="D214" s="62">
        <v>12191601</v>
      </c>
      <c r="E214" s="63" t="s">
        <v>181</v>
      </c>
      <c r="F214" s="62" t="s">
        <v>28</v>
      </c>
      <c r="G214" s="64">
        <f>520*1.18</f>
        <v>613.6</v>
      </c>
      <c r="H214" s="64">
        <f t="shared" si="11"/>
        <v>0</v>
      </c>
      <c r="I214" s="62">
        <v>0</v>
      </c>
      <c r="J214" s="62">
        <v>0</v>
      </c>
      <c r="K214" s="65">
        <v>0</v>
      </c>
      <c r="L214" s="35"/>
      <c r="M214" s="31"/>
      <c r="N214" s="32">
        <f t="shared" si="9"/>
        <v>0</v>
      </c>
      <c r="O214" s="33"/>
      <c r="P214" s="34">
        <f t="shared" si="10"/>
        <v>0</v>
      </c>
      <c r="Q214" s="10"/>
    </row>
    <row r="215" spans="1:3236" ht="46.5" x14ac:dyDescent="0.7">
      <c r="A215" s="66">
        <v>43907</v>
      </c>
      <c r="B215" s="66">
        <v>43907</v>
      </c>
      <c r="C215" s="62" t="s">
        <v>21</v>
      </c>
      <c r="D215" s="62">
        <v>12191601</v>
      </c>
      <c r="E215" s="63" t="s">
        <v>182</v>
      </c>
      <c r="F215" s="62" t="s">
        <v>175</v>
      </c>
      <c r="G215" s="64">
        <v>475</v>
      </c>
      <c r="H215" s="64">
        <f t="shared" si="11"/>
        <v>8550</v>
      </c>
      <c r="I215" s="62">
        <v>44</v>
      </c>
      <c r="J215" s="62">
        <v>26</v>
      </c>
      <c r="K215" s="65">
        <v>18</v>
      </c>
      <c r="L215" s="35"/>
      <c r="M215" s="31">
        <v>50</v>
      </c>
      <c r="N215" s="32">
        <f t="shared" si="9"/>
        <v>68</v>
      </c>
      <c r="O215" s="33"/>
      <c r="P215" s="34">
        <v>147</v>
      </c>
      <c r="Q215" s="10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  <c r="IH215" s="7"/>
      <c r="II215" s="7"/>
      <c r="IJ215" s="7"/>
      <c r="IK215" s="7"/>
      <c r="IL215" s="7"/>
      <c r="IM215" s="7"/>
      <c r="IN215" s="7"/>
      <c r="IO215" s="7"/>
      <c r="IP215" s="7"/>
      <c r="IQ215" s="7"/>
      <c r="IR215" s="7"/>
      <c r="IS215" s="7"/>
      <c r="IT215" s="7"/>
      <c r="IU215" s="7"/>
      <c r="IV215" s="7"/>
      <c r="IW215" s="7"/>
      <c r="IX215" s="7"/>
      <c r="IY215" s="7"/>
      <c r="IZ215" s="7"/>
      <c r="JA215" s="7"/>
      <c r="JB215" s="7"/>
      <c r="JC215" s="7"/>
      <c r="JD215" s="7"/>
      <c r="JE215" s="7"/>
      <c r="JF215" s="7"/>
      <c r="JG215" s="7"/>
      <c r="JH215" s="7"/>
      <c r="JI215" s="7"/>
      <c r="JJ215" s="7"/>
      <c r="JK215" s="7"/>
      <c r="JL215" s="7"/>
      <c r="JM215" s="7"/>
      <c r="JN215" s="7"/>
      <c r="JO215" s="7"/>
      <c r="JP215" s="7"/>
      <c r="JQ215" s="7"/>
      <c r="JR215" s="7"/>
      <c r="JS215" s="7"/>
      <c r="JT215" s="7"/>
      <c r="JU215" s="7"/>
      <c r="JV215" s="7"/>
      <c r="JW215" s="7"/>
      <c r="JX215" s="7"/>
      <c r="JY215" s="7"/>
      <c r="JZ215" s="7"/>
      <c r="KA215" s="7"/>
      <c r="KB215" s="7"/>
      <c r="KC215" s="7"/>
      <c r="KD215" s="7"/>
      <c r="KE215" s="7"/>
      <c r="KF215" s="7"/>
      <c r="KG215" s="7"/>
      <c r="KH215" s="7"/>
      <c r="KI215" s="7"/>
      <c r="KJ215" s="7"/>
      <c r="KK215" s="7"/>
      <c r="KL215" s="7"/>
      <c r="KM215" s="7"/>
      <c r="KN215" s="7"/>
      <c r="KO215" s="7"/>
      <c r="KP215" s="7"/>
      <c r="KQ215" s="7"/>
      <c r="KR215" s="7"/>
      <c r="KS215" s="7"/>
      <c r="KT215" s="7"/>
      <c r="KU215" s="7"/>
      <c r="KV215" s="7"/>
      <c r="KW215" s="7"/>
      <c r="KX215" s="7"/>
      <c r="KY215" s="7"/>
      <c r="KZ215" s="7"/>
      <c r="LA215" s="7"/>
      <c r="LB215" s="7"/>
      <c r="LC215" s="7"/>
      <c r="LD215" s="7"/>
      <c r="LE215" s="7"/>
      <c r="LF215" s="7"/>
      <c r="LG215" s="7"/>
      <c r="LH215" s="7"/>
      <c r="LI215" s="7"/>
      <c r="LJ215" s="7"/>
      <c r="LK215" s="7"/>
      <c r="LL215" s="7"/>
      <c r="LM215" s="7"/>
      <c r="LN215" s="7"/>
      <c r="LO215" s="7"/>
      <c r="LP215" s="7"/>
      <c r="LQ215" s="7"/>
      <c r="LR215" s="7"/>
      <c r="LS215" s="7"/>
      <c r="LT215" s="7"/>
      <c r="LU215" s="7"/>
      <c r="LV215" s="7"/>
      <c r="LW215" s="7"/>
      <c r="LX215" s="7"/>
      <c r="LY215" s="7"/>
      <c r="LZ215" s="7"/>
      <c r="MA215" s="7"/>
      <c r="MB215" s="7"/>
      <c r="MC215" s="7"/>
      <c r="MD215" s="7"/>
      <c r="ME215" s="7"/>
      <c r="MF215" s="7"/>
      <c r="MG215" s="7"/>
      <c r="MH215" s="7"/>
      <c r="MI215" s="7"/>
      <c r="MJ215" s="7"/>
      <c r="MK215" s="7"/>
      <c r="ML215" s="7"/>
      <c r="MM215" s="7"/>
      <c r="MN215" s="7"/>
      <c r="MO215" s="7"/>
      <c r="MP215" s="7"/>
      <c r="MQ215" s="7"/>
      <c r="MR215" s="7"/>
      <c r="MS215" s="7"/>
      <c r="MT215" s="7"/>
      <c r="MU215" s="7"/>
      <c r="MV215" s="7"/>
      <c r="MW215" s="7"/>
      <c r="MX215" s="7"/>
      <c r="MY215" s="7"/>
      <c r="MZ215" s="7"/>
      <c r="NA215" s="7"/>
      <c r="NB215" s="7"/>
      <c r="NC215" s="7"/>
      <c r="ND215" s="7"/>
      <c r="NE215" s="7"/>
      <c r="NF215" s="7"/>
      <c r="NG215" s="7"/>
      <c r="NH215" s="7"/>
      <c r="NI215" s="7"/>
      <c r="NJ215" s="7"/>
      <c r="NK215" s="7"/>
      <c r="NL215" s="7"/>
      <c r="NM215" s="7"/>
      <c r="NN215" s="7"/>
      <c r="NO215" s="7"/>
      <c r="NP215" s="7"/>
      <c r="NQ215" s="7"/>
      <c r="NR215" s="7"/>
      <c r="NS215" s="7"/>
      <c r="NT215" s="7"/>
      <c r="NU215" s="7"/>
      <c r="NV215" s="7"/>
      <c r="NW215" s="7"/>
      <c r="NX215" s="7"/>
      <c r="NY215" s="7"/>
      <c r="NZ215" s="7"/>
      <c r="OA215" s="7"/>
      <c r="OB215" s="7"/>
      <c r="OC215" s="7"/>
      <c r="OD215" s="7"/>
      <c r="OE215" s="7"/>
      <c r="OF215" s="7"/>
      <c r="OG215" s="7"/>
      <c r="OH215" s="7"/>
      <c r="OI215" s="7"/>
      <c r="OJ215" s="7"/>
      <c r="OK215" s="7"/>
      <c r="OL215" s="7"/>
      <c r="OM215" s="7"/>
      <c r="ON215" s="7"/>
      <c r="OO215" s="7"/>
      <c r="OP215" s="7"/>
      <c r="OQ215" s="7"/>
      <c r="OR215" s="7"/>
      <c r="OS215" s="7"/>
      <c r="OT215" s="7"/>
      <c r="OU215" s="7"/>
      <c r="OV215" s="7"/>
      <c r="OW215" s="7"/>
      <c r="OX215" s="7"/>
      <c r="OY215" s="7"/>
      <c r="OZ215" s="7"/>
      <c r="PA215" s="7"/>
      <c r="PB215" s="7"/>
      <c r="PC215" s="7"/>
      <c r="PD215" s="7"/>
      <c r="PE215" s="7"/>
      <c r="PF215" s="7"/>
      <c r="PG215" s="7"/>
      <c r="PH215" s="7"/>
      <c r="PI215" s="7"/>
      <c r="PJ215" s="7"/>
      <c r="PK215" s="7"/>
      <c r="PL215" s="7"/>
      <c r="PM215" s="7"/>
      <c r="PN215" s="7"/>
      <c r="PO215" s="7"/>
      <c r="PP215" s="7"/>
      <c r="PQ215" s="7"/>
      <c r="PR215" s="7"/>
      <c r="PS215" s="7"/>
      <c r="PT215" s="7"/>
      <c r="PU215" s="7"/>
      <c r="PV215" s="7"/>
      <c r="PW215" s="7"/>
      <c r="PX215" s="7"/>
      <c r="PY215" s="7"/>
      <c r="PZ215" s="7"/>
      <c r="QA215" s="7"/>
      <c r="QB215" s="7"/>
      <c r="QC215" s="7"/>
      <c r="QD215" s="7"/>
      <c r="QE215" s="7"/>
      <c r="QF215" s="7"/>
      <c r="QG215" s="7"/>
      <c r="QH215" s="7"/>
      <c r="QI215" s="7"/>
      <c r="QJ215" s="7"/>
      <c r="QK215" s="7"/>
      <c r="QL215" s="7"/>
      <c r="QM215" s="7"/>
      <c r="QN215" s="7"/>
      <c r="QO215" s="7"/>
      <c r="QP215" s="7"/>
      <c r="QQ215" s="7"/>
      <c r="QR215" s="7"/>
      <c r="QS215" s="7"/>
      <c r="QT215" s="7"/>
      <c r="QU215" s="7"/>
      <c r="QV215" s="7"/>
      <c r="QW215" s="7"/>
      <c r="QX215" s="7"/>
      <c r="QY215" s="7"/>
      <c r="QZ215" s="7"/>
      <c r="RA215" s="7"/>
      <c r="RB215" s="7"/>
      <c r="RC215" s="7"/>
      <c r="RD215" s="7"/>
      <c r="RE215" s="7"/>
      <c r="RF215" s="7"/>
      <c r="RG215" s="7"/>
      <c r="RH215" s="7"/>
      <c r="RI215" s="7"/>
      <c r="RJ215" s="7"/>
      <c r="RK215" s="7"/>
      <c r="RL215" s="7"/>
      <c r="RM215" s="7"/>
      <c r="RN215" s="7"/>
      <c r="RO215" s="7"/>
      <c r="RP215" s="7"/>
      <c r="RQ215" s="7"/>
      <c r="RR215" s="7"/>
      <c r="RS215" s="7"/>
      <c r="RT215" s="7"/>
      <c r="RU215" s="7"/>
      <c r="RV215" s="7"/>
      <c r="RW215" s="7"/>
      <c r="RX215" s="7"/>
      <c r="RY215" s="7"/>
      <c r="RZ215" s="7"/>
      <c r="SA215" s="7"/>
      <c r="SB215" s="7"/>
      <c r="SC215" s="7"/>
      <c r="SD215" s="7"/>
      <c r="SE215" s="7"/>
      <c r="SF215" s="7"/>
      <c r="SG215" s="7"/>
      <c r="SH215" s="7"/>
      <c r="SI215" s="7"/>
      <c r="SJ215" s="7"/>
      <c r="SK215" s="7"/>
      <c r="SL215" s="7"/>
      <c r="SM215" s="7"/>
      <c r="SN215" s="7"/>
      <c r="SO215" s="7"/>
      <c r="SP215" s="7"/>
      <c r="SQ215" s="7"/>
      <c r="SR215" s="7"/>
      <c r="SS215" s="7"/>
      <c r="ST215" s="7"/>
      <c r="SU215" s="7"/>
      <c r="SV215" s="7"/>
      <c r="SW215" s="7"/>
      <c r="SX215" s="7"/>
      <c r="SY215" s="7"/>
      <c r="SZ215" s="7"/>
      <c r="TA215" s="7"/>
      <c r="TB215" s="7"/>
      <c r="TC215" s="7"/>
      <c r="TD215" s="7"/>
      <c r="TE215" s="7"/>
      <c r="TF215" s="7"/>
      <c r="TG215" s="7"/>
      <c r="TH215" s="7"/>
      <c r="TI215" s="7"/>
      <c r="TJ215" s="7"/>
      <c r="TK215" s="7"/>
      <c r="TL215" s="7"/>
      <c r="TM215" s="7"/>
      <c r="TN215" s="7"/>
      <c r="TO215" s="7"/>
      <c r="TP215" s="7"/>
      <c r="TQ215" s="7"/>
      <c r="TR215" s="7"/>
      <c r="TS215" s="7"/>
      <c r="TT215" s="7"/>
      <c r="TU215" s="7"/>
      <c r="TV215" s="7"/>
      <c r="TW215" s="7"/>
      <c r="TX215" s="7"/>
      <c r="TY215" s="7"/>
      <c r="TZ215" s="7"/>
      <c r="UA215" s="7"/>
      <c r="UB215" s="7"/>
      <c r="UC215" s="7"/>
      <c r="UD215" s="7"/>
      <c r="UE215" s="7"/>
      <c r="UF215" s="7"/>
      <c r="UG215" s="7"/>
      <c r="UH215" s="7"/>
      <c r="UI215" s="7"/>
      <c r="UJ215" s="7"/>
      <c r="UK215" s="7"/>
      <c r="UL215" s="7"/>
      <c r="UM215" s="7"/>
      <c r="UN215" s="7"/>
      <c r="UO215" s="7"/>
      <c r="UP215" s="7"/>
      <c r="UQ215" s="7"/>
      <c r="UR215" s="7"/>
      <c r="US215" s="7"/>
      <c r="UT215" s="7"/>
      <c r="UU215" s="7"/>
      <c r="UV215" s="7"/>
      <c r="UW215" s="7"/>
      <c r="UX215" s="7"/>
      <c r="UY215" s="7"/>
      <c r="UZ215" s="7"/>
      <c r="VA215" s="7"/>
      <c r="VB215" s="7"/>
      <c r="VC215" s="7"/>
      <c r="VD215" s="7"/>
      <c r="VE215" s="7"/>
      <c r="VF215" s="7"/>
      <c r="VG215" s="7"/>
      <c r="VH215" s="7"/>
      <c r="VI215" s="7"/>
      <c r="VJ215" s="7"/>
      <c r="VK215" s="7"/>
      <c r="VL215" s="7"/>
      <c r="VM215" s="7"/>
      <c r="VN215" s="7"/>
      <c r="VO215" s="7"/>
      <c r="VP215" s="7"/>
      <c r="VQ215" s="7"/>
      <c r="VR215" s="7"/>
      <c r="VS215" s="7"/>
      <c r="VT215" s="7"/>
      <c r="VU215" s="7"/>
      <c r="VV215" s="7"/>
      <c r="VW215" s="7"/>
      <c r="VX215" s="7"/>
      <c r="VY215" s="7"/>
      <c r="VZ215" s="7"/>
      <c r="WA215" s="7"/>
      <c r="WB215" s="7"/>
      <c r="WC215" s="7"/>
      <c r="WD215" s="7"/>
      <c r="WE215" s="7"/>
      <c r="WF215" s="7"/>
      <c r="WG215" s="7"/>
      <c r="WH215" s="7"/>
      <c r="WI215" s="7"/>
      <c r="WJ215" s="7"/>
      <c r="WK215" s="7"/>
      <c r="WL215" s="7"/>
      <c r="WM215" s="7"/>
      <c r="WN215" s="7"/>
      <c r="WO215" s="7"/>
      <c r="WP215" s="7"/>
      <c r="WQ215" s="7"/>
      <c r="WR215" s="7"/>
      <c r="WS215" s="7"/>
      <c r="WT215" s="7"/>
      <c r="WU215" s="7"/>
      <c r="WV215" s="7"/>
      <c r="WW215" s="7"/>
      <c r="WX215" s="7"/>
      <c r="WY215" s="7"/>
      <c r="WZ215" s="7"/>
      <c r="XA215" s="7"/>
      <c r="XB215" s="7"/>
      <c r="XC215" s="7"/>
      <c r="XD215" s="7"/>
      <c r="XE215" s="7"/>
      <c r="XF215" s="7"/>
      <c r="XG215" s="7"/>
      <c r="XH215" s="7"/>
      <c r="XI215" s="7"/>
      <c r="XJ215" s="7"/>
      <c r="XK215" s="7"/>
      <c r="XL215" s="7"/>
      <c r="XM215" s="7"/>
      <c r="XN215" s="7"/>
      <c r="XO215" s="7"/>
      <c r="XP215" s="7"/>
      <c r="XQ215" s="7"/>
      <c r="XR215" s="7"/>
      <c r="XS215" s="7"/>
      <c r="XT215" s="7"/>
      <c r="XU215" s="7"/>
      <c r="XV215" s="7"/>
      <c r="XW215" s="7"/>
      <c r="XX215" s="7"/>
      <c r="XY215" s="7"/>
      <c r="XZ215" s="7"/>
      <c r="YA215" s="7"/>
      <c r="YB215" s="7"/>
      <c r="YC215" s="7"/>
      <c r="YD215" s="7"/>
      <c r="YE215" s="7"/>
      <c r="YF215" s="7"/>
      <c r="YG215" s="7"/>
      <c r="YH215" s="7"/>
      <c r="YI215" s="7"/>
      <c r="YJ215" s="7"/>
      <c r="YK215" s="7"/>
      <c r="YL215" s="7"/>
      <c r="YM215" s="7"/>
      <c r="YN215" s="7"/>
      <c r="YO215" s="7"/>
      <c r="YP215" s="7"/>
      <c r="YQ215" s="7"/>
      <c r="YR215" s="7"/>
      <c r="YS215" s="7"/>
      <c r="YT215" s="7"/>
      <c r="YU215" s="7"/>
      <c r="YV215" s="7"/>
      <c r="YW215" s="7"/>
      <c r="YX215" s="7"/>
      <c r="YY215" s="7"/>
      <c r="YZ215" s="7"/>
      <c r="ZA215" s="7"/>
      <c r="ZB215" s="7"/>
      <c r="ZC215" s="7"/>
      <c r="ZD215" s="7"/>
      <c r="ZE215" s="7"/>
      <c r="ZF215" s="7"/>
      <c r="ZG215" s="7"/>
      <c r="ZH215" s="7"/>
      <c r="ZI215" s="7"/>
      <c r="ZJ215" s="7"/>
      <c r="ZK215" s="7"/>
      <c r="ZL215" s="7"/>
      <c r="ZM215" s="7"/>
      <c r="ZN215" s="7"/>
      <c r="ZO215" s="7"/>
      <c r="ZP215" s="7"/>
      <c r="ZQ215" s="7"/>
      <c r="ZR215" s="7"/>
      <c r="ZS215" s="7"/>
      <c r="ZT215" s="7"/>
      <c r="ZU215" s="7"/>
      <c r="ZV215" s="7"/>
      <c r="ZW215" s="7"/>
      <c r="ZX215" s="7"/>
      <c r="ZY215" s="7"/>
      <c r="ZZ215" s="7"/>
      <c r="AAA215" s="7"/>
      <c r="AAB215" s="7"/>
      <c r="AAC215" s="7"/>
      <c r="AAD215" s="7"/>
      <c r="AAE215" s="7"/>
      <c r="AAF215" s="7"/>
      <c r="AAG215" s="7"/>
      <c r="AAH215" s="7"/>
      <c r="AAI215" s="7"/>
      <c r="AAJ215" s="7"/>
      <c r="AAK215" s="7"/>
      <c r="AAL215" s="7"/>
      <c r="AAM215" s="7"/>
      <c r="AAN215" s="7"/>
      <c r="AAO215" s="7"/>
      <c r="AAP215" s="7"/>
      <c r="AAQ215" s="7"/>
      <c r="AAR215" s="7"/>
      <c r="AAS215" s="7"/>
      <c r="AAT215" s="7"/>
      <c r="AAU215" s="7"/>
      <c r="AAV215" s="7"/>
      <c r="AAW215" s="7"/>
      <c r="AAX215" s="7"/>
      <c r="AAY215" s="7"/>
      <c r="AAZ215" s="7"/>
      <c r="ABA215" s="7"/>
      <c r="ABB215" s="7"/>
      <c r="ABC215" s="7"/>
      <c r="ABD215" s="7"/>
      <c r="ABE215" s="7"/>
      <c r="ABF215" s="7"/>
      <c r="ABG215" s="7"/>
      <c r="ABH215" s="7"/>
      <c r="ABI215" s="7"/>
      <c r="ABJ215" s="7"/>
      <c r="ABK215" s="7"/>
      <c r="ABL215" s="7"/>
      <c r="ABM215" s="7"/>
      <c r="ABN215" s="7"/>
      <c r="ABO215" s="7"/>
      <c r="ABP215" s="7"/>
      <c r="ABQ215" s="7"/>
      <c r="ABR215" s="7"/>
      <c r="ABS215" s="7"/>
      <c r="ABT215" s="7"/>
      <c r="ABU215" s="7"/>
      <c r="ABV215" s="7"/>
      <c r="ABW215" s="7"/>
      <c r="ABX215" s="7"/>
      <c r="ABY215" s="7"/>
      <c r="ABZ215" s="7"/>
      <c r="ACA215" s="7"/>
      <c r="ACB215" s="7"/>
      <c r="ACC215" s="7"/>
      <c r="ACD215" s="7"/>
      <c r="ACE215" s="7"/>
      <c r="ACF215" s="7"/>
      <c r="ACG215" s="7"/>
      <c r="ACH215" s="7"/>
      <c r="ACI215" s="7"/>
      <c r="ACJ215" s="7"/>
      <c r="ACK215" s="7"/>
      <c r="ACL215" s="7"/>
      <c r="ACM215" s="7"/>
      <c r="ACN215" s="7"/>
      <c r="ACO215" s="7"/>
      <c r="ACP215" s="7"/>
      <c r="ACQ215" s="7"/>
      <c r="ACR215" s="7"/>
      <c r="ACS215" s="7"/>
      <c r="ACT215" s="7"/>
      <c r="ACU215" s="7"/>
      <c r="ACV215" s="7"/>
      <c r="ACW215" s="7"/>
      <c r="ACX215" s="7"/>
      <c r="ACY215" s="7"/>
      <c r="ACZ215" s="7"/>
      <c r="ADA215" s="7"/>
      <c r="ADB215" s="7"/>
      <c r="ADC215" s="7"/>
      <c r="ADD215" s="7"/>
      <c r="ADE215" s="7"/>
      <c r="ADF215" s="7"/>
      <c r="ADG215" s="7"/>
      <c r="ADH215" s="7"/>
      <c r="ADI215" s="7"/>
      <c r="ADJ215" s="7"/>
      <c r="ADK215" s="7"/>
      <c r="ADL215" s="7"/>
      <c r="ADM215" s="7"/>
      <c r="ADN215" s="7"/>
      <c r="ADO215" s="7"/>
      <c r="ADP215" s="7"/>
      <c r="ADQ215" s="7"/>
      <c r="ADR215" s="7"/>
      <c r="ADS215" s="7"/>
      <c r="ADT215" s="7"/>
      <c r="ADU215" s="7"/>
      <c r="ADV215" s="7"/>
      <c r="ADW215" s="7"/>
      <c r="ADX215" s="7"/>
      <c r="ADY215" s="7"/>
      <c r="ADZ215" s="7"/>
      <c r="AEA215" s="7"/>
      <c r="AEB215" s="7"/>
      <c r="AEC215" s="7"/>
      <c r="AED215" s="7"/>
      <c r="AEE215" s="7"/>
      <c r="AEF215" s="7"/>
      <c r="AEG215" s="7"/>
      <c r="AEH215" s="7"/>
      <c r="AEI215" s="7"/>
      <c r="AEJ215" s="7"/>
      <c r="AEK215" s="7"/>
      <c r="AEL215" s="7"/>
      <c r="AEM215" s="7"/>
      <c r="AEN215" s="7"/>
      <c r="AEO215" s="7"/>
      <c r="AEP215" s="7"/>
      <c r="AEQ215" s="7"/>
      <c r="AER215" s="7"/>
      <c r="AES215" s="7"/>
      <c r="AET215" s="7"/>
      <c r="AEU215" s="7"/>
      <c r="AEV215" s="7"/>
      <c r="AEW215" s="7"/>
      <c r="AEX215" s="7"/>
      <c r="AEY215" s="7"/>
      <c r="AEZ215" s="7"/>
      <c r="AFA215" s="7"/>
      <c r="AFB215" s="7"/>
      <c r="AFC215" s="7"/>
      <c r="AFD215" s="7"/>
      <c r="AFE215" s="7"/>
      <c r="AFF215" s="7"/>
      <c r="AFG215" s="7"/>
      <c r="AFH215" s="7"/>
      <c r="AFI215" s="7"/>
      <c r="AFJ215" s="7"/>
      <c r="AFK215" s="7"/>
      <c r="AFL215" s="7"/>
      <c r="AFM215" s="7"/>
      <c r="AFN215" s="7"/>
      <c r="AFO215" s="7"/>
      <c r="AFP215" s="7"/>
      <c r="AFQ215" s="7"/>
      <c r="AFR215" s="7"/>
      <c r="AFS215" s="7"/>
      <c r="AFT215" s="7"/>
      <c r="AFU215" s="7"/>
      <c r="AFV215" s="7"/>
      <c r="AFW215" s="7"/>
      <c r="AFX215" s="7"/>
      <c r="AFY215" s="7"/>
      <c r="AFZ215" s="7"/>
      <c r="AGA215" s="7"/>
      <c r="AGB215" s="7"/>
      <c r="AGC215" s="7"/>
      <c r="AGD215" s="7"/>
      <c r="AGE215" s="7"/>
      <c r="AGF215" s="7"/>
      <c r="AGG215" s="7"/>
      <c r="AGH215" s="7"/>
      <c r="AGI215" s="7"/>
      <c r="AGJ215" s="7"/>
      <c r="AGK215" s="7"/>
      <c r="AGL215" s="7"/>
      <c r="AGM215" s="7"/>
      <c r="AGN215" s="7"/>
      <c r="AGO215" s="7"/>
      <c r="AGP215" s="7"/>
      <c r="AGQ215" s="7"/>
      <c r="AGR215" s="7"/>
      <c r="AGS215" s="7"/>
      <c r="AGT215" s="7"/>
      <c r="AGU215" s="7"/>
      <c r="AGV215" s="7"/>
      <c r="AGW215" s="7"/>
      <c r="AGX215" s="7"/>
      <c r="AGY215" s="7"/>
      <c r="AGZ215" s="7"/>
      <c r="AHA215" s="7"/>
      <c r="AHB215" s="7"/>
      <c r="AHC215" s="7"/>
      <c r="AHD215" s="7"/>
      <c r="AHE215" s="7"/>
      <c r="AHF215" s="7"/>
      <c r="AHG215" s="7"/>
      <c r="AHH215" s="7"/>
      <c r="AHI215" s="7"/>
      <c r="AHJ215" s="7"/>
      <c r="AHK215" s="7"/>
      <c r="AHL215" s="7"/>
      <c r="AHM215" s="7"/>
      <c r="AHN215" s="7"/>
      <c r="AHO215" s="7"/>
      <c r="AHP215" s="7"/>
      <c r="AHQ215" s="7"/>
      <c r="AHR215" s="7"/>
      <c r="AHS215" s="7"/>
      <c r="AHT215" s="7"/>
      <c r="AHU215" s="7"/>
      <c r="AHV215" s="7"/>
      <c r="AHW215" s="7"/>
      <c r="AHX215" s="7"/>
      <c r="AHY215" s="7"/>
      <c r="AHZ215" s="7"/>
      <c r="AIA215" s="7"/>
      <c r="AIB215" s="7"/>
      <c r="AIC215" s="7"/>
      <c r="AID215" s="7"/>
      <c r="AIE215" s="7"/>
      <c r="AIF215" s="7"/>
      <c r="AIG215" s="7"/>
      <c r="AIH215" s="7"/>
      <c r="AII215" s="7"/>
      <c r="AIJ215" s="7"/>
      <c r="AIK215" s="7"/>
      <c r="AIL215" s="7"/>
      <c r="AIM215" s="7"/>
      <c r="AIN215" s="7"/>
      <c r="AIO215" s="7"/>
      <c r="AIP215" s="7"/>
      <c r="AIQ215" s="7"/>
      <c r="AIR215" s="7"/>
      <c r="AIS215" s="7"/>
      <c r="AIT215" s="7"/>
      <c r="AIU215" s="7"/>
      <c r="AIV215" s="7"/>
      <c r="AIW215" s="7"/>
      <c r="AIX215" s="7"/>
      <c r="AIY215" s="7"/>
      <c r="AIZ215" s="7"/>
      <c r="AJA215" s="7"/>
      <c r="AJB215" s="7"/>
      <c r="AJC215" s="7"/>
      <c r="AJD215" s="7"/>
      <c r="AJE215" s="7"/>
      <c r="AJF215" s="7"/>
      <c r="AJG215" s="7"/>
      <c r="AJH215" s="7"/>
      <c r="AJI215" s="7"/>
      <c r="AJJ215" s="7"/>
      <c r="AJK215" s="7"/>
      <c r="AJL215" s="7"/>
      <c r="AJM215" s="7"/>
      <c r="AJN215" s="7"/>
      <c r="AJO215" s="7"/>
      <c r="AJP215" s="7"/>
      <c r="AJQ215" s="7"/>
      <c r="AJR215" s="7"/>
      <c r="AJS215" s="7"/>
      <c r="AJT215" s="7"/>
      <c r="AJU215" s="7"/>
      <c r="AJV215" s="7"/>
      <c r="AJW215" s="7"/>
      <c r="AJX215" s="7"/>
      <c r="AJY215" s="7"/>
      <c r="AJZ215" s="7"/>
      <c r="AKA215" s="7"/>
      <c r="AKB215" s="7"/>
      <c r="AKC215" s="7"/>
      <c r="AKD215" s="7"/>
      <c r="AKE215" s="7"/>
      <c r="AKF215" s="7"/>
      <c r="AKG215" s="7"/>
      <c r="AKH215" s="7"/>
      <c r="AKI215" s="7"/>
      <c r="AKJ215" s="7"/>
      <c r="AKK215" s="7"/>
      <c r="AKL215" s="7"/>
      <c r="AKM215" s="7"/>
      <c r="AKN215" s="7"/>
      <c r="AKO215" s="7"/>
      <c r="AKP215" s="7"/>
      <c r="AKQ215" s="7"/>
      <c r="AKR215" s="7"/>
      <c r="AKS215" s="7"/>
      <c r="AKT215" s="7"/>
      <c r="AKU215" s="7"/>
      <c r="AKV215" s="7"/>
      <c r="AKW215" s="7"/>
      <c r="AKX215" s="7"/>
      <c r="AKY215" s="7"/>
      <c r="AKZ215" s="7"/>
      <c r="ALA215" s="7"/>
      <c r="ALB215" s="7"/>
      <c r="ALC215" s="7"/>
      <c r="ALD215" s="7"/>
      <c r="ALE215" s="7"/>
      <c r="ALF215" s="7"/>
      <c r="ALG215" s="7"/>
      <c r="ALH215" s="7"/>
      <c r="ALI215" s="7"/>
      <c r="ALJ215" s="7"/>
      <c r="ALK215" s="7"/>
      <c r="ALL215" s="7"/>
      <c r="ALM215" s="7"/>
      <c r="ALN215" s="7"/>
      <c r="ALO215" s="7"/>
      <c r="ALP215" s="7"/>
      <c r="ALQ215" s="7"/>
      <c r="ALR215" s="7"/>
      <c r="ALS215" s="7"/>
      <c r="ALT215" s="7"/>
      <c r="ALU215" s="7"/>
      <c r="ALV215" s="7"/>
      <c r="ALW215" s="7"/>
      <c r="ALX215" s="7"/>
      <c r="ALY215" s="7"/>
      <c r="ALZ215" s="7"/>
      <c r="AMA215" s="7"/>
      <c r="AMB215" s="7"/>
      <c r="AMC215" s="7"/>
      <c r="AMD215" s="7"/>
      <c r="AME215" s="7"/>
      <c r="AMF215" s="7"/>
      <c r="AMG215" s="7"/>
      <c r="AMH215" s="7"/>
      <c r="AMI215" s="7"/>
      <c r="AMJ215" s="7"/>
      <c r="AMK215" s="7"/>
      <c r="AML215" s="7"/>
      <c r="AMM215" s="7"/>
      <c r="AMN215" s="7"/>
      <c r="AMO215" s="7"/>
      <c r="AMP215" s="7"/>
      <c r="AMQ215" s="7"/>
      <c r="AMR215" s="7"/>
      <c r="AMS215" s="7"/>
      <c r="AMT215" s="7"/>
      <c r="AMU215" s="7"/>
      <c r="AMV215" s="7"/>
      <c r="AMW215" s="7"/>
      <c r="AMX215" s="7"/>
      <c r="AMY215" s="7"/>
      <c r="AMZ215" s="7"/>
      <c r="ANA215" s="7"/>
      <c r="ANB215" s="7"/>
      <c r="ANC215" s="7"/>
      <c r="AND215" s="7"/>
      <c r="ANE215" s="7"/>
      <c r="ANF215" s="7"/>
      <c r="ANG215" s="7"/>
      <c r="ANH215" s="7"/>
      <c r="ANI215" s="7"/>
      <c r="ANJ215" s="7"/>
      <c r="ANK215" s="7"/>
      <c r="ANL215" s="7"/>
      <c r="ANM215" s="7"/>
      <c r="ANN215" s="7"/>
      <c r="ANO215" s="7"/>
      <c r="ANP215" s="7"/>
      <c r="ANQ215" s="7"/>
      <c r="ANR215" s="7"/>
      <c r="ANS215" s="7"/>
      <c r="ANT215" s="7"/>
      <c r="ANU215" s="7"/>
      <c r="ANV215" s="7"/>
      <c r="ANW215" s="7"/>
      <c r="ANX215" s="7"/>
      <c r="ANY215" s="7"/>
      <c r="ANZ215" s="7"/>
      <c r="AOA215" s="7"/>
      <c r="AOB215" s="7"/>
      <c r="AOC215" s="7"/>
      <c r="AOD215" s="7"/>
      <c r="AOE215" s="7"/>
      <c r="AOF215" s="7"/>
      <c r="AOG215" s="7"/>
      <c r="AOH215" s="7"/>
      <c r="AOI215" s="7"/>
      <c r="AOJ215" s="7"/>
      <c r="AOK215" s="7"/>
      <c r="AOL215" s="7"/>
      <c r="AOM215" s="7"/>
      <c r="AON215" s="7"/>
      <c r="AOO215" s="7"/>
      <c r="AOP215" s="7"/>
      <c r="AOQ215" s="7"/>
      <c r="AOR215" s="7"/>
      <c r="AOS215" s="7"/>
      <c r="AOT215" s="7"/>
      <c r="AOU215" s="7"/>
      <c r="AOV215" s="7"/>
      <c r="AOW215" s="7"/>
      <c r="AOX215" s="7"/>
      <c r="AOY215" s="7"/>
      <c r="AOZ215" s="7"/>
      <c r="APA215" s="7"/>
      <c r="APB215" s="7"/>
      <c r="APC215" s="7"/>
      <c r="APD215" s="7"/>
      <c r="APE215" s="7"/>
      <c r="APF215" s="7"/>
      <c r="APG215" s="7"/>
      <c r="APH215" s="7"/>
      <c r="API215" s="7"/>
      <c r="APJ215" s="7"/>
      <c r="APK215" s="7"/>
      <c r="APL215" s="7"/>
      <c r="APM215" s="7"/>
      <c r="APN215" s="7"/>
      <c r="APO215" s="7"/>
      <c r="APP215" s="7"/>
      <c r="APQ215" s="7"/>
      <c r="APR215" s="7"/>
      <c r="APS215" s="7"/>
      <c r="APT215" s="7"/>
      <c r="APU215" s="7"/>
      <c r="APV215" s="7"/>
      <c r="APW215" s="7"/>
      <c r="APX215" s="7"/>
      <c r="APY215" s="7"/>
      <c r="APZ215" s="7"/>
      <c r="AQA215" s="7"/>
      <c r="AQB215" s="7"/>
      <c r="AQC215" s="7"/>
      <c r="AQD215" s="7"/>
      <c r="AQE215" s="7"/>
      <c r="AQF215" s="7"/>
      <c r="AQG215" s="7"/>
      <c r="AQH215" s="7"/>
      <c r="AQI215" s="7"/>
      <c r="AQJ215" s="7"/>
      <c r="AQK215" s="7"/>
      <c r="AQL215" s="7"/>
      <c r="AQM215" s="7"/>
      <c r="AQN215" s="7"/>
      <c r="AQO215" s="7"/>
      <c r="AQP215" s="7"/>
      <c r="AQQ215" s="7"/>
      <c r="AQR215" s="7"/>
      <c r="AQS215" s="7"/>
      <c r="AQT215" s="7"/>
      <c r="AQU215" s="7"/>
      <c r="AQV215" s="7"/>
      <c r="AQW215" s="7"/>
      <c r="AQX215" s="7"/>
      <c r="AQY215" s="7"/>
      <c r="AQZ215" s="7"/>
      <c r="ARA215" s="7"/>
      <c r="ARB215" s="7"/>
      <c r="ARC215" s="7"/>
      <c r="ARD215" s="7"/>
      <c r="ARE215" s="7"/>
      <c r="ARF215" s="7"/>
      <c r="ARG215" s="7"/>
      <c r="ARH215" s="7"/>
      <c r="ARI215" s="7"/>
      <c r="ARJ215" s="7"/>
      <c r="ARK215" s="7"/>
      <c r="ARL215" s="7"/>
      <c r="ARM215" s="7"/>
      <c r="ARN215" s="7"/>
      <c r="ARO215" s="7"/>
      <c r="ARP215" s="7"/>
      <c r="ARQ215" s="7"/>
      <c r="ARR215" s="7"/>
      <c r="ARS215" s="7"/>
      <c r="ART215" s="7"/>
      <c r="ARU215" s="7"/>
      <c r="ARV215" s="7"/>
      <c r="ARW215" s="7"/>
      <c r="ARX215" s="7"/>
      <c r="ARY215" s="7"/>
      <c r="ARZ215" s="7"/>
      <c r="ASA215" s="7"/>
      <c r="ASB215" s="7"/>
      <c r="ASC215" s="7"/>
      <c r="ASD215" s="7"/>
      <c r="ASE215" s="7"/>
      <c r="ASF215" s="7"/>
      <c r="ASG215" s="7"/>
      <c r="ASH215" s="7"/>
      <c r="ASI215" s="7"/>
      <c r="ASJ215" s="7"/>
      <c r="ASK215" s="7"/>
      <c r="ASL215" s="7"/>
      <c r="ASM215" s="7"/>
      <c r="ASN215" s="7"/>
      <c r="ASO215" s="7"/>
      <c r="ASP215" s="7"/>
      <c r="ASQ215" s="7"/>
      <c r="ASR215" s="7"/>
      <c r="ASS215" s="7"/>
      <c r="AST215" s="7"/>
      <c r="ASU215" s="7"/>
      <c r="ASV215" s="7"/>
      <c r="ASW215" s="7"/>
      <c r="ASX215" s="7"/>
      <c r="ASY215" s="7"/>
      <c r="ASZ215" s="7"/>
      <c r="ATA215" s="7"/>
      <c r="ATB215" s="7"/>
      <c r="ATC215" s="7"/>
      <c r="ATD215" s="7"/>
      <c r="ATE215" s="7"/>
      <c r="ATF215" s="7"/>
      <c r="ATG215" s="7"/>
      <c r="ATH215" s="7"/>
      <c r="ATI215" s="7"/>
      <c r="ATJ215" s="7"/>
      <c r="ATK215" s="7"/>
      <c r="ATL215" s="7"/>
      <c r="ATM215" s="7"/>
      <c r="ATN215" s="7"/>
      <c r="ATO215" s="7"/>
      <c r="ATP215" s="7"/>
      <c r="ATQ215" s="7"/>
      <c r="ATR215" s="7"/>
      <c r="ATS215" s="7"/>
      <c r="ATT215" s="7"/>
      <c r="ATU215" s="7"/>
      <c r="ATV215" s="7"/>
      <c r="ATW215" s="7"/>
      <c r="ATX215" s="7"/>
      <c r="ATY215" s="7"/>
      <c r="ATZ215" s="7"/>
      <c r="AUA215" s="7"/>
      <c r="AUB215" s="7"/>
      <c r="AUC215" s="7"/>
      <c r="AUD215" s="7"/>
      <c r="AUE215" s="7"/>
      <c r="AUF215" s="7"/>
      <c r="AUG215" s="7"/>
      <c r="AUH215" s="7"/>
      <c r="AUI215" s="7"/>
      <c r="AUJ215" s="7"/>
      <c r="AUK215" s="7"/>
      <c r="AUL215" s="7"/>
      <c r="AUM215" s="7"/>
      <c r="AUN215" s="7"/>
      <c r="AUO215" s="7"/>
      <c r="AUP215" s="7"/>
      <c r="AUQ215" s="7"/>
      <c r="AUR215" s="7"/>
      <c r="AUS215" s="7"/>
      <c r="AUT215" s="7"/>
      <c r="AUU215" s="7"/>
      <c r="AUV215" s="7"/>
      <c r="AUW215" s="7"/>
      <c r="AUX215" s="7"/>
      <c r="AUY215" s="7"/>
      <c r="AUZ215" s="7"/>
      <c r="AVA215" s="7"/>
      <c r="AVB215" s="7"/>
      <c r="AVC215" s="7"/>
      <c r="AVD215" s="7"/>
      <c r="AVE215" s="7"/>
      <c r="AVF215" s="7"/>
      <c r="AVG215" s="7"/>
      <c r="AVH215" s="7"/>
      <c r="AVI215" s="7"/>
      <c r="AVJ215" s="7"/>
      <c r="AVK215" s="7"/>
      <c r="AVL215" s="7"/>
      <c r="AVM215" s="7"/>
      <c r="AVN215" s="7"/>
      <c r="AVO215" s="7"/>
      <c r="AVP215" s="7"/>
      <c r="AVQ215" s="7"/>
      <c r="AVR215" s="7"/>
      <c r="AVS215" s="7"/>
      <c r="AVT215" s="7"/>
      <c r="AVU215" s="7"/>
      <c r="AVV215" s="7"/>
      <c r="AVW215" s="7"/>
      <c r="AVX215" s="7"/>
      <c r="AVY215" s="7"/>
      <c r="AVZ215" s="7"/>
      <c r="AWA215" s="7"/>
      <c r="AWB215" s="7"/>
      <c r="AWC215" s="7"/>
      <c r="AWD215" s="7"/>
      <c r="AWE215" s="7"/>
      <c r="AWF215" s="7"/>
      <c r="AWG215" s="7"/>
      <c r="AWH215" s="7"/>
      <c r="AWI215" s="7"/>
      <c r="AWJ215" s="7"/>
      <c r="AWK215" s="7"/>
      <c r="AWL215" s="7"/>
      <c r="AWM215" s="7"/>
      <c r="AWN215" s="7"/>
      <c r="AWO215" s="7"/>
      <c r="AWP215" s="7"/>
      <c r="AWQ215" s="7"/>
      <c r="AWR215" s="7"/>
      <c r="AWS215" s="7"/>
      <c r="AWT215" s="7"/>
      <c r="AWU215" s="7"/>
      <c r="AWV215" s="7"/>
      <c r="AWW215" s="7"/>
      <c r="AWX215" s="7"/>
      <c r="AWY215" s="7"/>
      <c r="AWZ215" s="7"/>
      <c r="AXA215" s="7"/>
      <c r="AXB215" s="7"/>
      <c r="AXC215" s="7"/>
      <c r="AXD215" s="7"/>
      <c r="AXE215" s="7"/>
      <c r="AXF215" s="7"/>
      <c r="AXG215" s="7"/>
      <c r="AXH215" s="7"/>
      <c r="AXI215" s="7"/>
      <c r="AXJ215" s="7"/>
      <c r="AXK215" s="7"/>
      <c r="AXL215" s="7"/>
      <c r="AXM215" s="7"/>
      <c r="AXN215" s="7"/>
      <c r="AXO215" s="7"/>
      <c r="AXP215" s="7"/>
      <c r="AXQ215" s="7"/>
      <c r="AXR215" s="7"/>
      <c r="AXS215" s="7"/>
      <c r="AXT215" s="7"/>
      <c r="AXU215" s="7"/>
      <c r="AXV215" s="7"/>
      <c r="AXW215" s="7"/>
      <c r="AXX215" s="7"/>
      <c r="AXY215" s="7"/>
      <c r="AXZ215" s="7"/>
      <c r="AYA215" s="7"/>
      <c r="AYB215" s="7"/>
      <c r="AYC215" s="7"/>
      <c r="AYD215" s="7"/>
      <c r="AYE215" s="7"/>
      <c r="AYF215" s="7"/>
      <c r="AYG215" s="7"/>
      <c r="AYH215" s="7"/>
      <c r="AYI215" s="7"/>
      <c r="AYJ215" s="7"/>
      <c r="AYK215" s="7"/>
      <c r="AYL215" s="7"/>
      <c r="AYM215" s="7"/>
      <c r="AYN215" s="7"/>
      <c r="AYO215" s="7"/>
      <c r="AYP215" s="7"/>
      <c r="AYQ215" s="7"/>
      <c r="AYR215" s="7"/>
      <c r="AYS215" s="7"/>
      <c r="AYT215" s="7"/>
      <c r="AYU215" s="7"/>
      <c r="AYV215" s="7"/>
      <c r="AYW215" s="7"/>
      <c r="AYX215" s="7"/>
      <c r="AYY215" s="7"/>
      <c r="AYZ215" s="7"/>
      <c r="AZA215" s="7"/>
      <c r="AZB215" s="7"/>
      <c r="AZC215" s="7"/>
      <c r="AZD215" s="7"/>
      <c r="AZE215" s="7"/>
      <c r="AZF215" s="7"/>
      <c r="AZG215" s="7"/>
      <c r="AZH215" s="7"/>
      <c r="AZI215" s="7"/>
      <c r="AZJ215" s="7"/>
      <c r="AZK215" s="7"/>
      <c r="AZL215" s="7"/>
      <c r="AZM215" s="7"/>
      <c r="AZN215" s="7"/>
      <c r="AZO215" s="7"/>
      <c r="AZP215" s="7"/>
      <c r="AZQ215" s="7"/>
      <c r="AZR215" s="7"/>
      <c r="AZS215" s="7"/>
      <c r="AZT215" s="7"/>
      <c r="AZU215" s="7"/>
      <c r="AZV215" s="7"/>
      <c r="AZW215" s="7"/>
      <c r="AZX215" s="7"/>
      <c r="AZY215" s="7"/>
      <c r="AZZ215" s="7"/>
      <c r="BAA215" s="7"/>
      <c r="BAB215" s="7"/>
      <c r="BAC215" s="7"/>
      <c r="BAD215" s="7"/>
      <c r="BAE215" s="7"/>
      <c r="BAF215" s="7"/>
      <c r="BAG215" s="7"/>
      <c r="BAH215" s="7"/>
      <c r="BAI215" s="7"/>
      <c r="BAJ215" s="7"/>
      <c r="BAK215" s="7"/>
      <c r="BAL215" s="7"/>
      <c r="BAM215" s="7"/>
      <c r="BAN215" s="7"/>
      <c r="BAO215" s="7"/>
      <c r="BAP215" s="7"/>
      <c r="BAQ215" s="7"/>
      <c r="BAR215" s="7"/>
      <c r="BAS215" s="7"/>
      <c r="BAT215" s="7"/>
      <c r="BAU215" s="7"/>
      <c r="BAV215" s="7"/>
      <c r="BAW215" s="7"/>
      <c r="BAX215" s="7"/>
      <c r="BAY215" s="7"/>
      <c r="BAZ215" s="7"/>
      <c r="BBA215" s="7"/>
      <c r="BBB215" s="7"/>
      <c r="BBC215" s="7"/>
      <c r="BBD215" s="7"/>
      <c r="BBE215" s="7"/>
      <c r="BBF215" s="7"/>
      <c r="BBG215" s="7"/>
      <c r="BBH215" s="7"/>
      <c r="BBI215" s="7"/>
      <c r="BBJ215" s="7"/>
      <c r="BBK215" s="7"/>
      <c r="BBL215" s="7"/>
      <c r="BBM215" s="7"/>
      <c r="BBN215" s="7"/>
      <c r="BBO215" s="7"/>
      <c r="BBP215" s="7"/>
      <c r="BBQ215" s="7"/>
      <c r="BBR215" s="7"/>
      <c r="BBS215" s="7"/>
      <c r="BBT215" s="7"/>
      <c r="BBU215" s="7"/>
      <c r="BBV215" s="7"/>
      <c r="BBW215" s="7"/>
      <c r="BBX215" s="7"/>
      <c r="BBY215" s="7"/>
      <c r="BBZ215" s="7"/>
      <c r="BCA215" s="7"/>
      <c r="BCB215" s="7"/>
      <c r="BCC215" s="7"/>
      <c r="BCD215" s="7"/>
      <c r="BCE215" s="7"/>
      <c r="BCF215" s="7"/>
      <c r="BCG215" s="7"/>
      <c r="BCH215" s="7"/>
      <c r="BCI215" s="7"/>
      <c r="BCJ215" s="7"/>
      <c r="BCK215" s="7"/>
      <c r="BCL215" s="7"/>
      <c r="BCM215" s="7"/>
      <c r="BCN215" s="7"/>
      <c r="BCO215" s="7"/>
      <c r="BCP215" s="7"/>
      <c r="BCQ215" s="7"/>
      <c r="BCR215" s="7"/>
      <c r="BCS215" s="7"/>
      <c r="BCT215" s="7"/>
      <c r="BCU215" s="7"/>
      <c r="BCV215" s="7"/>
      <c r="BCW215" s="7"/>
      <c r="BCX215" s="7"/>
      <c r="BCY215" s="7"/>
      <c r="BCZ215" s="7"/>
      <c r="BDA215" s="7"/>
      <c r="BDB215" s="7"/>
      <c r="BDC215" s="7"/>
      <c r="BDD215" s="7"/>
      <c r="BDE215" s="7"/>
      <c r="BDF215" s="7"/>
      <c r="BDG215" s="7"/>
      <c r="BDH215" s="7"/>
      <c r="BDI215" s="7"/>
      <c r="BDJ215" s="7"/>
      <c r="BDK215" s="7"/>
      <c r="BDL215" s="7"/>
      <c r="BDM215" s="7"/>
      <c r="BDN215" s="7"/>
      <c r="BDO215" s="7"/>
      <c r="BDP215" s="7"/>
      <c r="BDQ215" s="7"/>
      <c r="BDR215" s="7"/>
      <c r="BDS215" s="7"/>
      <c r="BDT215" s="7"/>
      <c r="BDU215" s="7"/>
      <c r="BDV215" s="7"/>
      <c r="BDW215" s="7"/>
      <c r="BDX215" s="7"/>
      <c r="BDY215" s="7"/>
      <c r="BDZ215" s="7"/>
      <c r="BEA215" s="7"/>
      <c r="BEB215" s="7"/>
      <c r="BEC215" s="7"/>
      <c r="BED215" s="7"/>
      <c r="BEE215" s="7"/>
      <c r="BEF215" s="7"/>
      <c r="BEG215" s="7"/>
      <c r="BEH215" s="7"/>
      <c r="BEI215" s="7"/>
      <c r="BEJ215" s="7"/>
      <c r="BEK215" s="7"/>
      <c r="BEL215" s="7"/>
      <c r="BEM215" s="7"/>
      <c r="BEN215" s="7"/>
      <c r="BEO215" s="7"/>
      <c r="BEP215" s="7"/>
      <c r="BEQ215" s="7"/>
      <c r="BER215" s="7"/>
      <c r="BES215" s="7"/>
      <c r="BET215" s="7"/>
      <c r="BEU215" s="7"/>
      <c r="BEV215" s="7"/>
      <c r="BEW215" s="7"/>
      <c r="BEX215" s="7"/>
      <c r="BEY215" s="7"/>
      <c r="BEZ215" s="7"/>
      <c r="BFA215" s="7"/>
      <c r="BFB215" s="7"/>
      <c r="BFC215" s="7"/>
      <c r="BFD215" s="7"/>
      <c r="BFE215" s="7"/>
      <c r="BFF215" s="7"/>
      <c r="BFG215" s="7"/>
      <c r="BFH215" s="7"/>
      <c r="BFI215" s="7"/>
      <c r="BFJ215" s="7"/>
      <c r="BFK215" s="7"/>
      <c r="BFL215" s="7"/>
      <c r="BFM215" s="7"/>
      <c r="BFN215" s="7"/>
      <c r="BFO215" s="7"/>
      <c r="BFP215" s="7"/>
      <c r="BFQ215" s="7"/>
      <c r="BFR215" s="7"/>
      <c r="BFS215" s="7"/>
      <c r="BFT215" s="7"/>
      <c r="BFU215" s="7"/>
      <c r="BFV215" s="7"/>
      <c r="BFW215" s="7"/>
      <c r="BFX215" s="7"/>
      <c r="BFY215" s="7"/>
      <c r="BFZ215" s="7"/>
      <c r="BGA215" s="7"/>
      <c r="BGB215" s="7"/>
      <c r="BGC215" s="7"/>
      <c r="BGD215" s="7"/>
      <c r="BGE215" s="7"/>
      <c r="BGF215" s="7"/>
      <c r="BGG215" s="7"/>
      <c r="BGH215" s="7"/>
      <c r="BGI215" s="7"/>
      <c r="BGJ215" s="7"/>
      <c r="BGK215" s="7"/>
      <c r="BGL215" s="7"/>
      <c r="BGM215" s="7"/>
      <c r="BGN215" s="7"/>
      <c r="BGO215" s="7"/>
      <c r="BGP215" s="7"/>
      <c r="BGQ215" s="7"/>
      <c r="BGR215" s="7"/>
      <c r="BGS215" s="7"/>
      <c r="BGT215" s="7"/>
      <c r="BGU215" s="7"/>
      <c r="BGV215" s="7"/>
      <c r="BGW215" s="7"/>
      <c r="BGX215" s="7"/>
      <c r="BGY215" s="7"/>
      <c r="BGZ215" s="7"/>
      <c r="BHA215" s="7"/>
      <c r="BHB215" s="7"/>
      <c r="BHC215" s="7"/>
      <c r="BHD215" s="7"/>
      <c r="BHE215" s="7"/>
      <c r="BHF215" s="7"/>
      <c r="BHG215" s="7"/>
      <c r="BHH215" s="7"/>
      <c r="BHI215" s="7"/>
      <c r="BHJ215" s="7"/>
      <c r="BHK215" s="7"/>
      <c r="BHL215" s="7"/>
      <c r="BHM215" s="7"/>
      <c r="BHN215" s="7"/>
      <c r="BHO215" s="7"/>
      <c r="BHP215" s="7"/>
      <c r="BHQ215" s="7"/>
      <c r="BHR215" s="7"/>
      <c r="BHS215" s="7"/>
      <c r="BHT215" s="7"/>
      <c r="BHU215" s="7"/>
      <c r="BHV215" s="7"/>
      <c r="BHW215" s="7"/>
      <c r="BHX215" s="7"/>
      <c r="BHY215" s="7"/>
      <c r="BHZ215" s="7"/>
      <c r="BIA215" s="7"/>
      <c r="BIB215" s="7"/>
      <c r="BIC215" s="7"/>
      <c r="BID215" s="7"/>
      <c r="BIE215" s="7"/>
      <c r="BIF215" s="7"/>
      <c r="BIG215" s="7"/>
      <c r="BIH215" s="7"/>
      <c r="BII215" s="7"/>
      <c r="BIJ215" s="7"/>
      <c r="BIK215" s="7"/>
      <c r="BIL215" s="7"/>
      <c r="BIM215" s="7"/>
      <c r="BIN215" s="7"/>
      <c r="BIO215" s="7"/>
      <c r="BIP215" s="7"/>
      <c r="BIQ215" s="7"/>
      <c r="BIR215" s="7"/>
      <c r="BIS215" s="7"/>
      <c r="BIT215" s="7"/>
      <c r="BIU215" s="7"/>
      <c r="BIV215" s="7"/>
      <c r="BIW215" s="7"/>
      <c r="BIX215" s="7"/>
      <c r="BIY215" s="7"/>
      <c r="BIZ215" s="7"/>
      <c r="BJA215" s="7"/>
      <c r="BJB215" s="7"/>
      <c r="BJC215" s="7"/>
      <c r="BJD215" s="7"/>
      <c r="BJE215" s="7"/>
      <c r="BJF215" s="7"/>
      <c r="BJG215" s="7"/>
      <c r="BJH215" s="7"/>
      <c r="BJI215" s="7"/>
      <c r="BJJ215" s="7"/>
      <c r="BJK215" s="7"/>
      <c r="BJL215" s="7"/>
      <c r="BJM215" s="7"/>
      <c r="BJN215" s="7"/>
      <c r="BJO215" s="7"/>
      <c r="BJP215" s="7"/>
      <c r="BJQ215" s="7"/>
      <c r="BJR215" s="7"/>
      <c r="BJS215" s="7"/>
      <c r="BJT215" s="7"/>
      <c r="BJU215" s="7"/>
      <c r="BJV215" s="7"/>
      <c r="BJW215" s="7"/>
      <c r="BJX215" s="7"/>
      <c r="BJY215" s="7"/>
      <c r="BJZ215" s="7"/>
      <c r="BKA215" s="7"/>
      <c r="BKB215" s="7"/>
      <c r="BKC215" s="7"/>
      <c r="BKD215" s="7"/>
      <c r="BKE215" s="7"/>
      <c r="BKF215" s="7"/>
      <c r="BKG215" s="7"/>
      <c r="BKH215" s="7"/>
      <c r="BKI215" s="7"/>
      <c r="BKJ215" s="7"/>
      <c r="BKK215" s="7"/>
      <c r="BKL215" s="7"/>
      <c r="BKM215" s="7"/>
      <c r="BKN215" s="7"/>
      <c r="BKO215" s="7"/>
      <c r="BKP215" s="7"/>
      <c r="BKQ215" s="7"/>
      <c r="BKR215" s="7"/>
      <c r="BKS215" s="7"/>
      <c r="BKT215" s="7"/>
      <c r="BKU215" s="7"/>
      <c r="BKV215" s="7"/>
      <c r="BKW215" s="7"/>
      <c r="BKX215" s="7"/>
      <c r="BKY215" s="7"/>
      <c r="BKZ215" s="7"/>
      <c r="BLA215" s="7"/>
      <c r="BLB215" s="7"/>
      <c r="BLC215" s="7"/>
      <c r="BLD215" s="7"/>
      <c r="BLE215" s="7"/>
      <c r="BLF215" s="7"/>
      <c r="BLG215" s="7"/>
      <c r="BLH215" s="7"/>
      <c r="BLI215" s="7"/>
      <c r="BLJ215" s="7"/>
      <c r="BLK215" s="7"/>
      <c r="BLL215" s="7"/>
      <c r="BLM215" s="7"/>
      <c r="BLN215" s="7"/>
      <c r="BLO215" s="7"/>
      <c r="BLP215" s="7"/>
      <c r="BLQ215" s="7"/>
      <c r="BLR215" s="7"/>
      <c r="BLS215" s="7"/>
      <c r="BLT215" s="7"/>
      <c r="BLU215" s="7"/>
      <c r="BLV215" s="7"/>
      <c r="BLW215" s="7"/>
      <c r="BLX215" s="7"/>
      <c r="BLY215" s="7"/>
      <c r="BLZ215" s="7"/>
      <c r="BMA215" s="7"/>
      <c r="BMB215" s="7"/>
      <c r="BMC215" s="7"/>
      <c r="BMD215" s="7"/>
      <c r="BME215" s="7"/>
      <c r="BMF215" s="7"/>
      <c r="BMG215" s="7"/>
      <c r="BMH215" s="7"/>
      <c r="BMI215" s="7"/>
      <c r="BMJ215" s="7"/>
      <c r="BMK215" s="7"/>
      <c r="BML215" s="7"/>
      <c r="BMM215" s="7"/>
      <c r="BMN215" s="7"/>
      <c r="BMO215" s="7"/>
      <c r="BMP215" s="7"/>
      <c r="BMQ215" s="7"/>
      <c r="BMR215" s="7"/>
      <c r="BMS215" s="7"/>
      <c r="BMT215" s="7"/>
      <c r="BMU215" s="7"/>
      <c r="BMV215" s="7"/>
      <c r="BMW215" s="7"/>
      <c r="BMX215" s="7"/>
      <c r="BMY215" s="7"/>
      <c r="BMZ215" s="7"/>
      <c r="BNA215" s="7"/>
      <c r="BNB215" s="7"/>
      <c r="BNC215" s="7"/>
      <c r="BND215" s="7"/>
      <c r="BNE215" s="7"/>
      <c r="BNF215" s="7"/>
      <c r="BNG215" s="7"/>
      <c r="BNH215" s="7"/>
      <c r="BNI215" s="7"/>
      <c r="BNJ215" s="7"/>
      <c r="BNK215" s="7"/>
      <c r="BNL215" s="7"/>
      <c r="BNM215" s="7"/>
      <c r="BNN215" s="7"/>
      <c r="BNO215" s="7"/>
      <c r="BNP215" s="7"/>
      <c r="BNQ215" s="7"/>
      <c r="BNR215" s="7"/>
      <c r="BNS215" s="7"/>
      <c r="BNT215" s="7"/>
      <c r="BNU215" s="7"/>
      <c r="BNV215" s="7"/>
      <c r="BNW215" s="7"/>
      <c r="BNX215" s="7"/>
      <c r="BNY215" s="7"/>
      <c r="BNZ215" s="7"/>
      <c r="BOA215" s="7"/>
      <c r="BOB215" s="7"/>
      <c r="BOC215" s="7"/>
      <c r="BOD215" s="7"/>
      <c r="BOE215" s="7"/>
      <c r="BOF215" s="7"/>
      <c r="BOG215" s="7"/>
      <c r="BOH215" s="7"/>
      <c r="BOI215" s="7"/>
      <c r="BOJ215" s="7"/>
      <c r="BOK215" s="7"/>
      <c r="BOL215" s="7"/>
      <c r="BOM215" s="7"/>
      <c r="BON215" s="7"/>
      <c r="BOO215" s="7"/>
      <c r="BOP215" s="7"/>
      <c r="BOQ215" s="7"/>
      <c r="BOR215" s="7"/>
      <c r="BOS215" s="7"/>
      <c r="BOT215" s="7"/>
      <c r="BOU215" s="7"/>
      <c r="BOV215" s="7"/>
      <c r="BOW215" s="7"/>
      <c r="BOX215" s="7"/>
      <c r="BOY215" s="7"/>
      <c r="BOZ215" s="7"/>
      <c r="BPA215" s="7"/>
      <c r="BPB215" s="7"/>
      <c r="BPC215" s="7"/>
      <c r="BPD215" s="7"/>
      <c r="BPE215" s="7"/>
      <c r="BPF215" s="7"/>
      <c r="BPG215" s="7"/>
      <c r="BPH215" s="7"/>
      <c r="BPI215" s="7"/>
      <c r="BPJ215" s="7"/>
      <c r="BPK215" s="7"/>
      <c r="BPL215" s="7"/>
      <c r="BPM215" s="7"/>
      <c r="BPN215" s="7"/>
      <c r="BPO215" s="7"/>
      <c r="BPP215" s="7"/>
      <c r="BPQ215" s="7"/>
      <c r="BPR215" s="7"/>
      <c r="BPS215" s="7"/>
      <c r="BPT215" s="7"/>
      <c r="BPU215" s="7"/>
      <c r="BPV215" s="7"/>
      <c r="BPW215" s="7"/>
      <c r="BPX215" s="7"/>
      <c r="BPY215" s="7"/>
      <c r="BPZ215" s="7"/>
      <c r="BQA215" s="7"/>
      <c r="BQB215" s="7"/>
      <c r="BQC215" s="7"/>
      <c r="BQD215" s="7"/>
      <c r="BQE215" s="7"/>
      <c r="BQF215" s="7"/>
      <c r="BQG215" s="7"/>
      <c r="BQH215" s="7"/>
      <c r="BQI215" s="7"/>
      <c r="BQJ215" s="7"/>
      <c r="BQK215" s="7"/>
      <c r="BQL215" s="7"/>
      <c r="BQM215" s="7"/>
      <c r="BQN215" s="7"/>
      <c r="BQO215" s="7"/>
      <c r="BQP215" s="7"/>
      <c r="BQQ215" s="7"/>
      <c r="BQR215" s="7"/>
      <c r="BQS215" s="7"/>
      <c r="BQT215" s="7"/>
      <c r="BQU215" s="7"/>
      <c r="BQV215" s="7"/>
      <c r="BQW215" s="7"/>
      <c r="BQX215" s="7"/>
      <c r="BQY215" s="7"/>
      <c r="BQZ215" s="7"/>
      <c r="BRA215" s="7"/>
      <c r="BRB215" s="7"/>
      <c r="BRC215" s="7"/>
      <c r="BRD215" s="7"/>
      <c r="BRE215" s="7"/>
      <c r="BRF215" s="7"/>
      <c r="BRG215" s="7"/>
      <c r="BRH215" s="7"/>
      <c r="BRI215" s="7"/>
      <c r="BRJ215" s="7"/>
      <c r="BRK215" s="7"/>
      <c r="BRL215" s="7"/>
      <c r="BRM215" s="7"/>
      <c r="BRN215" s="7"/>
      <c r="BRO215" s="7"/>
      <c r="BRP215" s="7"/>
      <c r="BRQ215" s="7"/>
      <c r="BRR215" s="7"/>
      <c r="BRS215" s="7"/>
      <c r="BRT215" s="7"/>
      <c r="BRU215" s="7"/>
      <c r="BRV215" s="7"/>
      <c r="BRW215" s="7"/>
      <c r="BRX215" s="7"/>
      <c r="BRY215" s="7"/>
      <c r="BRZ215" s="7"/>
      <c r="BSA215" s="7"/>
      <c r="BSB215" s="7"/>
      <c r="BSC215" s="7"/>
      <c r="BSD215" s="7"/>
      <c r="BSE215" s="7"/>
      <c r="BSF215" s="7"/>
      <c r="BSG215" s="7"/>
      <c r="BSH215" s="7"/>
      <c r="BSI215" s="7"/>
      <c r="BSJ215" s="7"/>
      <c r="BSK215" s="7"/>
      <c r="BSL215" s="7"/>
      <c r="BSM215" s="7"/>
      <c r="BSN215" s="7"/>
      <c r="BSO215" s="7"/>
      <c r="BSP215" s="7"/>
      <c r="BSQ215" s="7"/>
      <c r="BSR215" s="7"/>
      <c r="BSS215" s="7"/>
      <c r="BST215" s="7"/>
      <c r="BSU215" s="7"/>
      <c r="BSV215" s="7"/>
      <c r="BSW215" s="7"/>
      <c r="BSX215" s="7"/>
      <c r="BSY215" s="7"/>
      <c r="BSZ215" s="7"/>
      <c r="BTA215" s="7"/>
      <c r="BTB215" s="7"/>
      <c r="BTC215" s="7"/>
      <c r="BTD215" s="7"/>
      <c r="BTE215" s="7"/>
      <c r="BTF215" s="7"/>
      <c r="BTG215" s="7"/>
      <c r="BTH215" s="7"/>
      <c r="BTI215" s="7"/>
      <c r="BTJ215" s="7"/>
      <c r="BTK215" s="7"/>
      <c r="BTL215" s="7"/>
      <c r="BTM215" s="7"/>
      <c r="BTN215" s="7"/>
      <c r="BTO215" s="7"/>
      <c r="BTP215" s="7"/>
      <c r="BTQ215" s="7"/>
      <c r="BTR215" s="7"/>
      <c r="BTS215" s="7"/>
      <c r="BTT215" s="7"/>
      <c r="BTU215" s="7"/>
      <c r="BTV215" s="7"/>
      <c r="BTW215" s="7"/>
      <c r="BTX215" s="7"/>
      <c r="BTY215" s="7"/>
      <c r="BTZ215" s="7"/>
      <c r="BUA215" s="7"/>
      <c r="BUB215" s="7"/>
      <c r="BUC215" s="7"/>
      <c r="BUD215" s="7"/>
      <c r="BUE215" s="7"/>
      <c r="BUF215" s="7"/>
      <c r="BUG215" s="7"/>
      <c r="BUH215" s="7"/>
      <c r="BUI215" s="7"/>
      <c r="BUJ215" s="7"/>
      <c r="BUK215" s="7"/>
      <c r="BUL215" s="7"/>
      <c r="BUM215" s="7"/>
      <c r="BUN215" s="7"/>
      <c r="BUO215" s="7"/>
      <c r="BUP215" s="7"/>
      <c r="BUQ215" s="7"/>
      <c r="BUR215" s="7"/>
      <c r="BUS215" s="7"/>
      <c r="BUT215" s="7"/>
      <c r="BUU215" s="7"/>
      <c r="BUV215" s="7"/>
      <c r="BUW215" s="7"/>
      <c r="BUX215" s="7"/>
      <c r="BUY215" s="7"/>
      <c r="BUZ215" s="7"/>
      <c r="BVA215" s="7"/>
      <c r="BVB215" s="7"/>
      <c r="BVC215" s="7"/>
      <c r="BVD215" s="7"/>
      <c r="BVE215" s="7"/>
      <c r="BVF215" s="7"/>
      <c r="BVG215" s="7"/>
      <c r="BVH215" s="7"/>
      <c r="BVI215" s="7"/>
      <c r="BVJ215" s="7"/>
      <c r="BVK215" s="7"/>
      <c r="BVL215" s="7"/>
      <c r="BVM215" s="7"/>
      <c r="BVN215" s="7"/>
      <c r="BVO215" s="7"/>
      <c r="BVP215" s="7"/>
      <c r="BVQ215" s="7"/>
      <c r="BVR215" s="7"/>
      <c r="BVS215" s="7"/>
      <c r="BVT215" s="7"/>
      <c r="BVU215" s="7"/>
      <c r="BVV215" s="7"/>
      <c r="BVW215" s="7"/>
      <c r="BVX215" s="7"/>
      <c r="BVY215" s="7"/>
      <c r="BVZ215" s="7"/>
      <c r="BWA215" s="7"/>
      <c r="BWB215" s="7"/>
      <c r="BWC215" s="7"/>
      <c r="BWD215" s="7"/>
      <c r="BWE215" s="7"/>
      <c r="BWF215" s="7"/>
      <c r="BWG215" s="7"/>
      <c r="BWH215" s="7"/>
      <c r="BWI215" s="7"/>
      <c r="BWJ215" s="7"/>
      <c r="BWK215" s="7"/>
      <c r="BWL215" s="7"/>
      <c r="BWM215" s="7"/>
      <c r="BWN215" s="7"/>
      <c r="BWO215" s="7"/>
      <c r="BWP215" s="7"/>
      <c r="BWQ215" s="7"/>
      <c r="BWR215" s="7"/>
      <c r="BWS215" s="7"/>
      <c r="BWT215" s="7"/>
      <c r="BWU215" s="7"/>
      <c r="BWV215" s="7"/>
      <c r="BWW215" s="7"/>
      <c r="BWX215" s="7"/>
      <c r="BWY215" s="7"/>
      <c r="BWZ215" s="7"/>
      <c r="BXA215" s="7"/>
      <c r="BXB215" s="7"/>
      <c r="BXC215" s="7"/>
      <c r="BXD215" s="7"/>
      <c r="BXE215" s="7"/>
      <c r="BXF215" s="7"/>
      <c r="BXG215" s="7"/>
      <c r="BXH215" s="7"/>
      <c r="BXI215" s="7"/>
      <c r="BXJ215" s="7"/>
      <c r="BXK215" s="7"/>
      <c r="BXL215" s="7"/>
      <c r="BXM215" s="7"/>
      <c r="BXN215" s="7"/>
      <c r="BXO215" s="7"/>
      <c r="BXP215" s="7"/>
      <c r="BXQ215" s="7"/>
      <c r="BXR215" s="7"/>
      <c r="BXS215" s="7"/>
      <c r="BXT215" s="7"/>
      <c r="BXU215" s="7"/>
      <c r="BXV215" s="7"/>
      <c r="BXW215" s="7"/>
      <c r="BXX215" s="7"/>
      <c r="BXY215" s="7"/>
      <c r="BXZ215" s="7"/>
      <c r="BYA215" s="7"/>
      <c r="BYB215" s="7"/>
      <c r="BYC215" s="7"/>
      <c r="BYD215" s="7"/>
      <c r="BYE215" s="7"/>
      <c r="BYF215" s="7"/>
      <c r="BYG215" s="7"/>
      <c r="BYH215" s="7"/>
      <c r="BYI215" s="7"/>
      <c r="BYJ215" s="7"/>
      <c r="BYK215" s="7"/>
      <c r="BYL215" s="7"/>
      <c r="BYM215" s="7"/>
      <c r="BYN215" s="7"/>
      <c r="BYO215" s="7"/>
      <c r="BYP215" s="7"/>
      <c r="BYQ215" s="7"/>
      <c r="BYR215" s="7"/>
      <c r="BYS215" s="7"/>
      <c r="BYT215" s="7"/>
      <c r="BYU215" s="7"/>
      <c r="BYV215" s="7"/>
      <c r="BYW215" s="7"/>
      <c r="BYX215" s="7"/>
      <c r="BYY215" s="7"/>
      <c r="BYZ215" s="7"/>
      <c r="BZA215" s="7"/>
      <c r="BZB215" s="7"/>
      <c r="BZC215" s="7"/>
      <c r="BZD215" s="7"/>
      <c r="BZE215" s="7"/>
      <c r="BZF215" s="7"/>
      <c r="BZG215" s="7"/>
      <c r="BZH215" s="7"/>
      <c r="BZI215" s="7"/>
      <c r="BZJ215" s="7"/>
      <c r="BZK215" s="7"/>
      <c r="BZL215" s="7"/>
      <c r="BZM215" s="7"/>
      <c r="BZN215" s="7"/>
      <c r="BZO215" s="7"/>
      <c r="BZP215" s="7"/>
      <c r="BZQ215" s="7"/>
      <c r="BZR215" s="7"/>
      <c r="BZS215" s="7"/>
      <c r="BZT215" s="7"/>
      <c r="BZU215" s="7"/>
      <c r="BZV215" s="7"/>
      <c r="BZW215" s="7"/>
      <c r="BZX215" s="7"/>
      <c r="BZY215" s="7"/>
      <c r="BZZ215" s="7"/>
      <c r="CAA215" s="7"/>
      <c r="CAB215" s="7"/>
      <c r="CAC215" s="7"/>
      <c r="CAD215" s="7"/>
      <c r="CAE215" s="7"/>
      <c r="CAF215" s="7"/>
      <c r="CAG215" s="7"/>
      <c r="CAH215" s="7"/>
      <c r="CAI215" s="7"/>
      <c r="CAJ215" s="7"/>
      <c r="CAK215" s="7"/>
      <c r="CAL215" s="7"/>
      <c r="CAM215" s="7"/>
      <c r="CAN215" s="7"/>
      <c r="CAO215" s="7"/>
      <c r="CAP215" s="7"/>
      <c r="CAQ215" s="7"/>
      <c r="CAR215" s="7"/>
      <c r="CAS215" s="7"/>
      <c r="CAT215" s="7"/>
      <c r="CAU215" s="7"/>
      <c r="CAV215" s="7"/>
      <c r="CAW215" s="7"/>
      <c r="CAX215" s="7"/>
      <c r="CAY215" s="7"/>
      <c r="CAZ215" s="7"/>
      <c r="CBA215" s="7"/>
      <c r="CBB215" s="7"/>
      <c r="CBC215" s="7"/>
      <c r="CBD215" s="7"/>
      <c r="CBE215" s="7"/>
      <c r="CBF215" s="7"/>
      <c r="CBG215" s="7"/>
      <c r="CBH215" s="7"/>
      <c r="CBI215" s="7"/>
      <c r="CBJ215" s="7"/>
      <c r="CBK215" s="7"/>
      <c r="CBL215" s="7"/>
      <c r="CBM215" s="7"/>
      <c r="CBN215" s="7"/>
      <c r="CBO215" s="7"/>
      <c r="CBP215" s="7"/>
      <c r="CBQ215" s="7"/>
      <c r="CBR215" s="7"/>
      <c r="CBS215" s="7"/>
      <c r="CBT215" s="7"/>
      <c r="CBU215" s="7"/>
      <c r="CBV215" s="7"/>
      <c r="CBW215" s="7"/>
      <c r="CBX215" s="7"/>
      <c r="CBY215" s="7"/>
      <c r="CBZ215" s="7"/>
      <c r="CCA215" s="7"/>
      <c r="CCB215" s="7"/>
      <c r="CCC215" s="7"/>
      <c r="CCD215" s="7"/>
      <c r="CCE215" s="7"/>
      <c r="CCF215" s="7"/>
      <c r="CCG215" s="7"/>
      <c r="CCH215" s="7"/>
      <c r="CCI215" s="7"/>
      <c r="CCJ215" s="7"/>
      <c r="CCK215" s="7"/>
      <c r="CCL215" s="7"/>
      <c r="CCM215" s="7"/>
      <c r="CCN215" s="7"/>
      <c r="CCO215" s="7"/>
      <c r="CCP215" s="7"/>
      <c r="CCQ215" s="7"/>
      <c r="CCR215" s="7"/>
      <c r="CCS215" s="7"/>
      <c r="CCT215" s="7"/>
      <c r="CCU215" s="7"/>
      <c r="CCV215" s="7"/>
      <c r="CCW215" s="7"/>
      <c r="CCX215" s="7"/>
      <c r="CCY215" s="7"/>
      <c r="CCZ215" s="7"/>
      <c r="CDA215" s="7"/>
      <c r="CDB215" s="7"/>
      <c r="CDC215" s="7"/>
      <c r="CDD215" s="7"/>
      <c r="CDE215" s="7"/>
      <c r="CDF215" s="7"/>
      <c r="CDG215" s="7"/>
      <c r="CDH215" s="7"/>
      <c r="CDI215" s="7"/>
      <c r="CDJ215" s="7"/>
      <c r="CDK215" s="7"/>
      <c r="CDL215" s="7"/>
      <c r="CDM215" s="7"/>
      <c r="CDN215" s="7"/>
      <c r="CDO215" s="7"/>
      <c r="CDP215" s="7"/>
      <c r="CDQ215" s="7"/>
      <c r="CDR215" s="7"/>
      <c r="CDS215" s="7"/>
      <c r="CDT215" s="7"/>
      <c r="CDU215" s="7"/>
      <c r="CDV215" s="7"/>
      <c r="CDW215" s="7"/>
      <c r="CDX215" s="7"/>
      <c r="CDY215" s="7"/>
      <c r="CDZ215" s="7"/>
      <c r="CEA215" s="7"/>
      <c r="CEB215" s="7"/>
      <c r="CEC215" s="7"/>
      <c r="CED215" s="7"/>
      <c r="CEE215" s="7"/>
      <c r="CEF215" s="7"/>
      <c r="CEG215" s="7"/>
      <c r="CEH215" s="7"/>
      <c r="CEI215" s="7"/>
      <c r="CEJ215" s="7"/>
      <c r="CEK215" s="7"/>
      <c r="CEL215" s="7"/>
      <c r="CEM215" s="7"/>
      <c r="CEN215" s="7"/>
      <c r="CEO215" s="7"/>
      <c r="CEP215" s="7"/>
      <c r="CEQ215" s="7"/>
      <c r="CER215" s="7"/>
      <c r="CES215" s="7"/>
      <c r="CET215" s="7"/>
      <c r="CEU215" s="7"/>
      <c r="CEV215" s="7"/>
      <c r="CEW215" s="7"/>
      <c r="CEX215" s="7"/>
      <c r="CEY215" s="7"/>
      <c r="CEZ215" s="7"/>
      <c r="CFA215" s="7"/>
      <c r="CFB215" s="7"/>
      <c r="CFC215" s="7"/>
      <c r="CFD215" s="7"/>
      <c r="CFE215" s="7"/>
      <c r="CFF215" s="7"/>
      <c r="CFG215" s="7"/>
      <c r="CFH215" s="7"/>
      <c r="CFI215" s="7"/>
      <c r="CFJ215" s="7"/>
      <c r="CFK215" s="7"/>
      <c r="CFL215" s="7"/>
      <c r="CFM215" s="7"/>
      <c r="CFN215" s="7"/>
      <c r="CFO215" s="7"/>
      <c r="CFP215" s="7"/>
      <c r="CFQ215" s="7"/>
      <c r="CFR215" s="7"/>
      <c r="CFS215" s="7"/>
      <c r="CFT215" s="7"/>
      <c r="CFU215" s="7"/>
      <c r="CFV215" s="7"/>
      <c r="CFW215" s="7"/>
      <c r="CFX215" s="7"/>
      <c r="CFY215" s="7"/>
      <c r="CFZ215" s="7"/>
      <c r="CGA215" s="7"/>
      <c r="CGB215" s="7"/>
      <c r="CGC215" s="7"/>
      <c r="CGD215" s="7"/>
      <c r="CGE215" s="7"/>
      <c r="CGF215" s="7"/>
      <c r="CGG215" s="7"/>
      <c r="CGH215" s="7"/>
      <c r="CGI215" s="7"/>
      <c r="CGJ215" s="7"/>
      <c r="CGK215" s="7"/>
      <c r="CGL215" s="7"/>
      <c r="CGM215" s="7"/>
      <c r="CGN215" s="7"/>
      <c r="CGO215" s="7"/>
      <c r="CGP215" s="7"/>
      <c r="CGQ215" s="7"/>
      <c r="CGR215" s="7"/>
      <c r="CGS215" s="7"/>
      <c r="CGT215" s="7"/>
      <c r="CGU215" s="7"/>
      <c r="CGV215" s="7"/>
      <c r="CGW215" s="7"/>
      <c r="CGX215" s="7"/>
      <c r="CGY215" s="7"/>
      <c r="CGZ215" s="7"/>
      <c r="CHA215" s="7"/>
      <c r="CHB215" s="7"/>
      <c r="CHC215" s="7"/>
      <c r="CHD215" s="7"/>
      <c r="CHE215" s="7"/>
      <c r="CHF215" s="7"/>
      <c r="CHG215" s="7"/>
      <c r="CHH215" s="7"/>
      <c r="CHI215" s="7"/>
      <c r="CHJ215" s="7"/>
      <c r="CHK215" s="7"/>
      <c r="CHL215" s="7"/>
      <c r="CHM215" s="7"/>
      <c r="CHN215" s="7"/>
      <c r="CHO215" s="7"/>
      <c r="CHP215" s="7"/>
      <c r="CHQ215" s="7"/>
      <c r="CHR215" s="7"/>
      <c r="CHS215" s="7"/>
      <c r="CHT215" s="7"/>
      <c r="CHU215" s="7"/>
      <c r="CHV215" s="7"/>
      <c r="CHW215" s="7"/>
      <c r="CHX215" s="7"/>
      <c r="CHY215" s="7"/>
      <c r="CHZ215" s="7"/>
      <c r="CIA215" s="7"/>
      <c r="CIB215" s="7"/>
      <c r="CIC215" s="7"/>
      <c r="CID215" s="7"/>
      <c r="CIE215" s="7"/>
      <c r="CIF215" s="7"/>
      <c r="CIG215" s="7"/>
      <c r="CIH215" s="7"/>
      <c r="CII215" s="7"/>
      <c r="CIJ215" s="7"/>
      <c r="CIK215" s="7"/>
      <c r="CIL215" s="7"/>
      <c r="CIM215" s="7"/>
      <c r="CIN215" s="7"/>
      <c r="CIO215" s="7"/>
      <c r="CIP215" s="7"/>
      <c r="CIQ215" s="7"/>
      <c r="CIR215" s="7"/>
      <c r="CIS215" s="7"/>
      <c r="CIT215" s="7"/>
      <c r="CIU215" s="7"/>
      <c r="CIV215" s="7"/>
      <c r="CIW215" s="7"/>
      <c r="CIX215" s="7"/>
      <c r="CIY215" s="7"/>
      <c r="CIZ215" s="7"/>
      <c r="CJA215" s="7"/>
      <c r="CJB215" s="7"/>
      <c r="CJC215" s="7"/>
      <c r="CJD215" s="7"/>
      <c r="CJE215" s="7"/>
      <c r="CJF215" s="7"/>
      <c r="CJG215" s="7"/>
      <c r="CJH215" s="7"/>
      <c r="CJI215" s="7"/>
      <c r="CJJ215" s="7"/>
      <c r="CJK215" s="7"/>
      <c r="CJL215" s="7"/>
      <c r="CJM215" s="7"/>
      <c r="CJN215" s="7"/>
      <c r="CJO215" s="7"/>
      <c r="CJP215" s="7"/>
      <c r="CJQ215" s="7"/>
      <c r="CJR215" s="7"/>
      <c r="CJS215" s="7"/>
      <c r="CJT215" s="7"/>
      <c r="CJU215" s="7"/>
      <c r="CJV215" s="7"/>
      <c r="CJW215" s="7"/>
      <c r="CJX215" s="7"/>
      <c r="CJY215" s="7"/>
      <c r="CJZ215" s="7"/>
      <c r="CKA215" s="7"/>
      <c r="CKB215" s="7"/>
      <c r="CKC215" s="7"/>
      <c r="CKD215" s="7"/>
      <c r="CKE215" s="7"/>
      <c r="CKF215" s="7"/>
      <c r="CKG215" s="7"/>
      <c r="CKH215" s="7"/>
      <c r="CKI215" s="7"/>
      <c r="CKJ215" s="7"/>
      <c r="CKK215" s="7"/>
      <c r="CKL215" s="7"/>
      <c r="CKM215" s="7"/>
      <c r="CKN215" s="7"/>
      <c r="CKO215" s="7"/>
      <c r="CKP215" s="7"/>
      <c r="CKQ215" s="7"/>
      <c r="CKR215" s="7"/>
      <c r="CKS215" s="7"/>
      <c r="CKT215" s="7"/>
      <c r="CKU215" s="7"/>
      <c r="CKV215" s="7"/>
      <c r="CKW215" s="7"/>
      <c r="CKX215" s="7"/>
      <c r="CKY215" s="7"/>
      <c r="CKZ215" s="7"/>
      <c r="CLA215" s="7"/>
      <c r="CLB215" s="7"/>
      <c r="CLC215" s="7"/>
      <c r="CLD215" s="7"/>
      <c r="CLE215" s="7"/>
      <c r="CLF215" s="7"/>
      <c r="CLG215" s="7"/>
      <c r="CLH215" s="7"/>
      <c r="CLI215" s="7"/>
      <c r="CLJ215" s="7"/>
      <c r="CLK215" s="7"/>
      <c r="CLL215" s="7"/>
      <c r="CLM215" s="7"/>
      <c r="CLN215" s="7"/>
      <c r="CLO215" s="7"/>
      <c r="CLP215" s="7"/>
      <c r="CLQ215" s="7"/>
      <c r="CLR215" s="7"/>
      <c r="CLS215" s="7"/>
      <c r="CLT215" s="7"/>
      <c r="CLU215" s="7"/>
      <c r="CLV215" s="7"/>
      <c r="CLW215" s="7"/>
      <c r="CLX215" s="7"/>
      <c r="CLY215" s="7"/>
      <c r="CLZ215" s="7"/>
      <c r="CMA215" s="7"/>
      <c r="CMB215" s="7"/>
      <c r="CMC215" s="7"/>
      <c r="CMD215" s="7"/>
      <c r="CME215" s="7"/>
      <c r="CMF215" s="7"/>
      <c r="CMG215" s="7"/>
      <c r="CMH215" s="7"/>
      <c r="CMI215" s="7"/>
      <c r="CMJ215" s="7"/>
      <c r="CMK215" s="7"/>
      <c r="CML215" s="7"/>
      <c r="CMM215" s="7"/>
      <c r="CMN215" s="7"/>
      <c r="CMO215" s="7"/>
      <c r="CMP215" s="7"/>
      <c r="CMQ215" s="7"/>
      <c r="CMR215" s="7"/>
      <c r="CMS215" s="7"/>
      <c r="CMT215" s="7"/>
      <c r="CMU215" s="7"/>
      <c r="CMV215" s="7"/>
      <c r="CMW215" s="7"/>
      <c r="CMX215" s="7"/>
      <c r="CMY215" s="7"/>
      <c r="CMZ215" s="7"/>
      <c r="CNA215" s="7"/>
      <c r="CNB215" s="7"/>
      <c r="CNC215" s="7"/>
      <c r="CND215" s="7"/>
      <c r="CNE215" s="7"/>
      <c r="CNF215" s="7"/>
      <c r="CNG215" s="7"/>
      <c r="CNH215" s="7"/>
      <c r="CNI215" s="7"/>
      <c r="CNJ215" s="7"/>
      <c r="CNK215" s="7"/>
      <c r="CNL215" s="7"/>
      <c r="CNM215" s="7"/>
      <c r="CNN215" s="7"/>
      <c r="CNO215" s="7"/>
      <c r="CNP215" s="7"/>
      <c r="CNQ215" s="7"/>
      <c r="CNR215" s="7"/>
      <c r="CNS215" s="7"/>
      <c r="CNT215" s="7"/>
      <c r="CNU215" s="7"/>
      <c r="CNV215" s="7"/>
      <c r="CNW215" s="7"/>
      <c r="CNX215" s="7"/>
      <c r="CNY215" s="7"/>
      <c r="CNZ215" s="7"/>
      <c r="COA215" s="7"/>
      <c r="COB215" s="7"/>
      <c r="COC215" s="7"/>
      <c r="COD215" s="7"/>
      <c r="COE215" s="7"/>
      <c r="COF215" s="7"/>
      <c r="COG215" s="7"/>
      <c r="COH215" s="7"/>
      <c r="COI215" s="7"/>
      <c r="COJ215" s="7"/>
      <c r="COK215" s="7"/>
      <c r="COL215" s="7"/>
      <c r="COM215" s="7"/>
      <c r="CON215" s="7"/>
      <c r="COO215" s="7"/>
      <c r="COP215" s="7"/>
      <c r="COQ215" s="7"/>
      <c r="COR215" s="7"/>
      <c r="COS215" s="7"/>
      <c r="COT215" s="7"/>
      <c r="COU215" s="7"/>
      <c r="COV215" s="7"/>
      <c r="COW215" s="7"/>
      <c r="COX215" s="7"/>
      <c r="COY215" s="7"/>
      <c r="COZ215" s="7"/>
      <c r="CPA215" s="7"/>
      <c r="CPB215" s="7"/>
      <c r="CPC215" s="7"/>
      <c r="CPD215" s="7"/>
      <c r="CPE215" s="7"/>
      <c r="CPF215" s="7"/>
      <c r="CPG215" s="7"/>
      <c r="CPH215" s="7"/>
      <c r="CPI215" s="7"/>
      <c r="CPJ215" s="7"/>
      <c r="CPK215" s="7"/>
      <c r="CPL215" s="7"/>
      <c r="CPM215" s="7"/>
      <c r="CPN215" s="7"/>
      <c r="CPO215" s="7"/>
      <c r="CPP215" s="7"/>
      <c r="CPQ215" s="7"/>
      <c r="CPR215" s="7"/>
      <c r="CPS215" s="7"/>
      <c r="CPT215" s="7"/>
      <c r="CPU215" s="7"/>
      <c r="CPV215" s="7"/>
      <c r="CPW215" s="7"/>
      <c r="CPX215" s="7"/>
      <c r="CPY215" s="7"/>
      <c r="CPZ215" s="7"/>
      <c r="CQA215" s="7"/>
      <c r="CQB215" s="7"/>
      <c r="CQC215" s="7"/>
      <c r="CQD215" s="7"/>
      <c r="CQE215" s="7"/>
      <c r="CQF215" s="7"/>
      <c r="CQG215" s="7"/>
      <c r="CQH215" s="7"/>
      <c r="CQI215" s="7"/>
      <c r="CQJ215" s="7"/>
      <c r="CQK215" s="7"/>
      <c r="CQL215" s="7"/>
      <c r="CQM215" s="7"/>
      <c r="CQN215" s="7"/>
      <c r="CQO215" s="7"/>
      <c r="CQP215" s="7"/>
      <c r="CQQ215" s="7"/>
      <c r="CQR215" s="7"/>
      <c r="CQS215" s="7"/>
      <c r="CQT215" s="7"/>
      <c r="CQU215" s="7"/>
      <c r="CQV215" s="7"/>
      <c r="CQW215" s="7"/>
      <c r="CQX215" s="7"/>
      <c r="CQY215" s="7"/>
      <c r="CQZ215" s="7"/>
      <c r="CRA215" s="7"/>
      <c r="CRB215" s="7"/>
      <c r="CRC215" s="7"/>
      <c r="CRD215" s="7"/>
      <c r="CRE215" s="7"/>
      <c r="CRF215" s="7"/>
      <c r="CRG215" s="7"/>
      <c r="CRH215" s="7"/>
      <c r="CRI215" s="7"/>
      <c r="CRJ215" s="7"/>
      <c r="CRK215" s="7"/>
      <c r="CRL215" s="7"/>
      <c r="CRM215" s="7"/>
      <c r="CRN215" s="7"/>
      <c r="CRO215" s="7"/>
      <c r="CRP215" s="7"/>
      <c r="CRQ215" s="7"/>
      <c r="CRR215" s="7"/>
      <c r="CRS215" s="7"/>
      <c r="CRT215" s="7"/>
      <c r="CRU215" s="7"/>
      <c r="CRV215" s="7"/>
      <c r="CRW215" s="7"/>
      <c r="CRX215" s="7"/>
      <c r="CRY215" s="7"/>
      <c r="CRZ215" s="7"/>
      <c r="CSA215" s="7"/>
      <c r="CSB215" s="7"/>
      <c r="CSC215" s="7"/>
      <c r="CSD215" s="7"/>
      <c r="CSE215" s="7"/>
      <c r="CSF215" s="7"/>
      <c r="CSG215" s="7"/>
      <c r="CSH215" s="7"/>
      <c r="CSI215" s="7"/>
      <c r="CSJ215" s="7"/>
      <c r="CSK215" s="7"/>
      <c r="CSL215" s="7"/>
      <c r="CSM215" s="7"/>
      <c r="CSN215" s="7"/>
      <c r="CSO215" s="7"/>
      <c r="CSP215" s="7"/>
      <c r="CSQ215" s="7"/>
      <c r="CSR215" s="7"/>
      <c r="CSS215" s="7"/>
      <c r="CST215" s="7"/>
      <c r="CSU215" s="7"/>
      <c r="CSV215" s="7"/>
      <c r="CSW215" s="7"/>
      <c r="CSX215" s="7"/>
      <c r="CSY215" s="7"/>
      <c r="CSZ215" s="7"/>
      <c r="CTA215" s="7"/>
      <c r="CTB215" s="7"/>
      <c r="CTC215" s="7"/>
      <c r="CTD215" s="7"/>
      <c r="CTE215" s="7"/>
      <c r="CTF215" s="7"/>
      <c r="CTG215" s="7"/>
      <c r="CTH215" s="7"/>
      <c r="CTI215" s="7"/>
      <c r="CTJ215" s="7"/>
      <c r="CTK215" s="7"/>
      <c r="CTL215" s="7"/>
      <c r="CTM215" s="7"/>
      <c r="CTN215" s="7"/>
      <c r="CTO215" s="7"/>
      <c r="CTP215" s="7"/>
      <c r="CTQ215" s="7"/>
      <c r="CTR215" s="7"/>
      <c r="CTS215" s="7"/>
      <c r="CTT215" s="7"/>
      <c r="CTU215" s="7"/>
      <c r="CTV215" s="7"/>
      <c r="CTW215" s="7"/>
      <c r="CTX215" s="7"/>
      <c r="CTY215" s="7"/>
      <c r="CTZ215" s="7"/>
      <c r="CUA215" s="7"/>
      <c r="CUB215" s="7"/>
      <c r="CUC215" s="7"/>
      <c r="CUD215" s="7"/>
      <c r="CUE215" s="7"/>
      <c r="CUF215" s="7"/>
      <c r="CUG215" s="7"/>
      <c r="CUH215" s="7"/>
      <c r="CUI215" s="7"/>
      <c r="CUJ215" s="7"/>
      <c r="CUK215" s="7"/>
      <c r="CUL215" s="7"/>
      <c r="CUM215" s="7"/>
      <c r="CUN215" s="7"/>
      <c r="CUO215" s="7"/>
      <c r="CUP215" s="7"/>
      <c r="CUQ215" s="7"/>
      <c r="CUR215" s="7"/>
      <c r="CUS215" s="7"/>
      <c r="CUT215" s="7"/>
      <c r="CUU215" s="7"/>
      <c r="CUV215" s="7"/>
      <c r="CUW215" s="7"/>
      <c r="CUX215" s="7"/>
      <c r="CUY215" s="7"/>
      <c r="CUZ215" s="7"/>
      <c r="CVA215" s="7"/>
      <c r="CVB215" s="7"/>
      <c r="CVC215" s="7"/>
      <c r="CVD215" s="7"/>
      <c r="CVE215" s="7"/>
      <c r="CVF215" s="7"/>
      <c r="CVG215" s="7"/>
      <c r="CVH215" s="7"/>
      <c r="CVI215" s="7"/>
      <c r="CVJ215" s="7"/>
      <c r="CVK215" s="7"/>
      <c r="CVL215" s="7"/>
      <c r="CVM215" s="7"/>
      <c r="CVN215" s="7"/>
      <c r="CVO215" s="7"/>
      <c r="CVP215" s="7"/>
      <c r="CVQ215" s="7"/>
      <c r="CVR215" s="7"/>
      <c r="CVS215" s="7"/>
      <c r="CVT215" s="7"/>
      <c r="CVU215" s="7"/>
      <c r="CVV215" s="7"/>
      <c r="CVW215" s="7"/>
      <c r="CVX215" s="7"/>
      <c r="CVY215" s="7"/>
      <c r="CVZ215" s="7"/>
      <c r="CWA215" s="7"/>
      <c r="CWB215" s="7"/>
      <c r="CWC215" s="7"/>
      <c r="CWD215" s="7"/>
      <c r="CWE215" s="7"/>
      <c r="CWF215" s="7"/>
      <c r="CWG215" s="7"/>
      <c r="CWH215" s="7"/>
      <c r="CWI215" s="7"/>
      <c r="CWJ215" s="7"/>
      <c r="CWK215" s="7"/>
      <c r="CWL215" s="7"/>
      <c r="CWM215" s="7"/>
      <c r="CWN215" s="7"/>
      <c r="CWO215" s="7"/>
      <c r="CWP215" s="7"/>
      <c r="CWQ215" s="7"/>
      <c r="CWR215" s="7"/>
      <c r="CWS215" s="7"/>
      <c r="CWT215" s="7"/>
      <c r="CWU215" s="7"/>
      <c r="CWV215" s="7"/>
      <c r="CWW215" s="7"/>
      <c r="CWX215" s="7"/>
      <c r="CWY215" s="7"/>
      <c r="CWZ215" s="7"/>
      <c r="CXA215" s="7"/>
      <c r="CXB215" s="7"/>
      <c r="CXC215" s="7"/>
      <c r="CXD215" s="7"/>
      <c r="CXE215" s="7"/>
      <c r="CXF215" s="7"/>
      <c r="CXG215" s="7"/>
      <c r="CXH215" s="7"/>
      <c r="CXI215" s="7"/>
      <c r="CXJ215" s="7"/>
      <c r="CXK215" s="7"/>
      <c r="CXL215" s="7"/>
      <c r="CXM215" s="7"/>
      <c r="CXN215" s="7"/>
      <c r="CXO215" s="7"/>
      <c r="CXP215" s="7"/>
      <c r="CXQ215" s="7"/>
      <c r="CXR215" s="7"/>
      <c r="CXS215" s="7"/>
      <c r="CXT215" s="7"/>
      <c r="CXU215" s="7"/>
      <c r="CXV215" s="7"/>
      <c r="CXW215" s="7"/>
      <c r="CXX215" s="7"/>
      <c r="CXY215" s="7"/>
      <c r="CXZ215" s="7"/>
      <c r="CYA215" s="7"/>
      <c r="CYB215" s="7"/>
      <c r="CYC215" s="7"/>
      <c r="CYD215" s="7"/>
      <c r="CYE215" s="7"/>
      <c r="CYF215" s="7"/>
      <c r="CYG215" s="7"/>
      <c r="CYH215" s="7"/>
      <c r="CYI215" s="7"/>
      <c r="CYJ215" s="7"/>
      <c r="CYK215" s="7"/>
      <c r="CYL215" s="7"/>
      <c r="CYM215" s="7"/>
      <c r="CYN215" s="7"/>
      <c r="CYO215" s="7"/>
      <c r="CYP215" s="7"/>
      <c r="CYQ215" s="7"/>
      <c r="CYR215" s="7"/>
      <c r="CYS215" s="7"/>
      <c r="CYT215" s="7"/>
      <c r="CYU215" s="7"/>
      <c r="CYV215" s="7"/>
      <c r="CYW215" s="7"/>
      <c r="CYX215" s="7"/>
      <c r="CYY215" s="7"/>
      <c r="CYZ215" s="7"/>
      <c r="CZA215" s="7"/>
      <c r="CZB215" s="7"/>
      <c r="CZC215" s="7"/>
      <c r="CZD215" s="7"/>
      <c r="CZE215" s="7"/>
      <c r="CZF215" s="7"/>
      <c r="CZG215" s="7"/>
      <c r="CZH215" s="7"/>
      <c r="CZI215" s="7"/>
      <c r="CZJ215" s="7"/>
      <c r="CZK215" s="7"/>
      <c r="CZL215" s="7"/>
      <c r="CZM215" s="7"/>
      <c r="CZN215" s="7"/>
      <c r="CZO215" s="7"/>
      <c r="CZP215" s="7"/>
      <c r="CZQ215" s="7"/>
      <c r="CZR215" s="7"/>
      <c r="CZS215" s="7"/>
      <c r="CZT215" s="7"/>
      <c r="CZU215" s="7"/>
      <c r="CZV215" s="7"/>
      <c r="CZW215" s="7"/>
      <c r="CZX215" s="7"/>
      <c r="CZY215" s="7"/>
      <c r="CZZ215" s="7"/>
      <c r="DAA215" s="7"/>
      <c r="DAB215" s="7"/>
      <c r="DAC215" s="7"/>
      <c r="DAD215" s="7"/>
      <c r="DAE215" s="7"/>
      <c r="DAF215" s="7"/>
      <c r="DAG215" s="7"/>
      <c r="DAH215" s="7"/>
      <c r="DAI215" s="7"/>
      <c r="DAJ215" s="7"/>
      <c r="DAK215" s="7"/>
      <c r="DAL215" s="7"/>
      <c r="DAM215" s="7"/>
      <c r="DAN215" s="7"/>
      <c r="DAO215" s="7"/>
      <c r="DAP215" s="7"/>
      <c r="DAQ215" s="7"/>
      <c r="DAR215" s="7"/>
      <c r="DAS215" s="7"/>
      <c r="DAT215" s="7"/>
      <c r="DAU215" s="7"/>
      <c r="DAV215" s="7"/>
      <c r="DAW215" s="7"/>
      <c r="DAX215" s="7"/>
      <c r="DAY215" s="7"/>
      <c r="DAZ215" s="7"/>
      <c r="DBA215" s="7"/>
      <c r="DBB215" s="7"/>
      <c r="DBC215" s="7"/>
      <c r="DBD215" s="7"/>
      <c r="DBE215" s="7"/>
      <c r="DBF215" s="7"/>
      <c r="DBG215" s="7"/>
      <c r="DBH215" s="7"/>
      <c r="DBI215" s="7"/>
      <c r="DBJ215" s="7"/>
      <c r="DBK215" s="7"/>
      <c r="DBL215" s="7"/>
      <c r="DBM215" s="7"/>
      <c r="DBN215" s="7"/>
      <c r="DBO215" s="7"/>
      <c r="DBP215" s="7"/>
      <c r="DBQ215" s="7"/>
      <c r="DBR215" s="7"/>
      <c r="DBS215" s="7"/>
      <c r="DBT215" s="7"/>
      <c r="DBU215" s="7"/>
      <c r="DBV215" s="7"/>
      <c r="DBW215" s="7"/>
      <c r="DBX215" s="7"/>
      <c r="DBY215" s="7"/>
      <c r="DBZ215" s="7"/>
      <c r="DCA215" s="7"/>
      <c r="DCB215" s="7"/>
      <c r="DCC215" s="7"/>
      <c r="DCD215" s="7"/>
      <c r="DCE215" s="7"/>
      <c r="DCF215" s="7"/>
      <c r="DCG215" s="7"/>
      <c r="DCH215" s="7"/>
      <c r="DCI215" s="7"/>
      <c r="DCJ215" s="7"/>
      <c r="DCK215" s="7"/>
      <c r="DCL215" s="7"/>
      <c r="DCM215" s="7"/>
      <c r="DCN215" s="7"/>
      <c r="DCO215" s="7"/>
      <c r="DCP215" s="7"/>
      <c r="DCQ215" s="7"/>
      <c r="DCR215" s="7"/>
      <c r="DCS215" s="7"/>
      <c r="DCT215" s="7"/>
      <c r="DCU215" s="7"/>
      <c r="DCV215" s="7"/>
      <c r="DCW215" s="7"/>
      <c r="DCX215" s="7"/>
      <c r="DCY215" s="7"/>
      <c r="DCZ215" s="7"/>
      <c r="DDA215" s="7"/>
      <c r="DDB215" s="7"/>
      <c r="DDC215" s="7"/>
      <c r="DDD215" s="7"/>
      <c r="DDE215" s="7"/>
      <c r="DDF215" s="7"/>
      <c r="DDG215" s="7"/>
      <c r="DDH215" s="7"/>
      <c r="DDI215" s="7"/>
      <c r="DDJ215" s="7"/>
      <c r="DDK215" s="7"/>
      <c r="DDL215" s="7"/>
      <c r="DDM215" s="7"/>
      <c r="DDN215" s="7"/>
      <c r="DDO215" s="7"/>
      <c r="DDP215" s="7"/>
      <c r="DDQ215" s="7"/>
      <c r="DDR215" s="7"/>
      <c r="DDS215" s="7"/>
      <c r="DDT215" s="7"/>
      <c r="DDU215" s="7"/>
      <c r="DDV215" s="7"/>
      <c r="DDW215" s="7"/>
      <c r="DDX215" s="7"/>
      <c r="DDY215" s="7"/>
      <c r="DDZ215" s="7"/>
      <c r="DEA215" s="7"/>
      <c r="DEB215" s="7"/>
      <c r="DEC215" s="7"/>
      <c r="DED215" s="7"/>
      <c r="DEE215" s="7"/>
      <c r="DEF215" s="7"/>
      <c r="DEG215" s="7"/>
      <c r="DEH215" s="7"/>
      <c r="DEI215" s="7"/>
      <c r="DEJ215" s="7"/>
      <c r="DEK215" s="7"/>
      <c r="DEL215" s="7"/>
      <c r="DEM215" s="7"/>
      <c r="DEN215" s="7"/>
      <c r="DEO215" s="7"/>
      <c r="DEP215" s="7"/>
      <c r="DEQ215" s="7"/>
      <c r="DER215" s="7"/>
      <c r="DES215" s="7"/>
      <c r="DET215" s="7"/>
      <c r="DEU215" s="7"/>
      <c r="DEV215" s="7"/>
      <c r="DEW215" s="7"/>
      <c r="DEX215" s="7"/>
      <c r="DEY215" s="7"/>
      <c r="DEZ215" s="7"/>
      <c r="DFA215" s="7"/>
      <c r="DFB215" s="7"/>
      <c r="DFC215" s="7"/>
      <c r="DFD215" s="7"/>
      <c r="DFE215" s="7"/>
      <c r="DFF215" s="7"/>
      <c r="DFG215" s="7"/>
      <c r="DFH215" s="7"/>
      <c r="DFI215" s="7"/>
      <c r="DFJ215" s="7"/>
      <c r="DFK215" s="7"/>
      <c r="DFL215" s="7"/>
      <c r="DFM215" s="7"/>
      <c r="DFN215" s="7"/>
      <c r="DFO215" s="7"/>
      <c r="DFP215" s="7"/>
      <c r="DFQ215" s="7"/>
      <c r="DFR215" s="7"/>
      <c r="DFS215" s="7"/>
      <c r="DFT215" s="7"/>
      <c r="DFU215" s="7"/>
      <c r="DFV215" s="7"/>
      <c r="DFW215" s="7"/>
      <c r="DFX215" s="7"/>
      <c r="DFY215" s="7"/>
      <c r="DFZ215" s="7"/>
      <c r="DGA215" s="7"/>
      <c r="DGB215" s="7"/>
      <c r="DGC215" s="7"/>
      <c r="DGD215" s="7"/>
      <c r="DGE215" s="7"/>
      <c r="DGF215" s="7"/>
      <c r="DGG215" s="7"/>
      <c r="DGH215" s="7"/>
      <c r="DGI215" s="7"/>
      <c r="DGJ215" s="7"/>
      <c r="DGK215" s="7"/>
      <c r="DGL215" s="7"/>
      <c r="DGM215" s="7"/>
      <c r="DGN215" s="7"/>
      <c r="DGO215" s="7"/>
      <c r="DGP215" s="7"/>
      <c r="DGQ215" s="7"/>
      <c r="DGR215" s="7"/>
      <c r="DGS215" s="7"/>
      <c r="DGT215" s="7"/>
      <c r="DGU215" s="7"/>
      <c r="DGV215" s="7"/>
      <c r="DGW215" s="7"/>
      <c r="DGX215" s="7"/>
      <c r="DGY215" s="7"/>
      <c r="DGZ215" s="7"/>
      <c r="DHA215" s="7"/>
      <c r="DHB215" s="7"/>
      <c r="DHC215" s="7"/>
      <c r="DHD215" s="7"/>
      <c r="DHE215" s="7"/>
      <c r="DHF215" s="7"/>
      <c r="DHG215" s="7"/>
      <c r="DHH215" s="7"/>
      <c r="DHI215" s="7"/>
      <c r="DHJ215" s="7"/>
      <c r="DHK215" s="7"/>
      <c r="DHL215" s="7"/>
      <c r="DHM215" s="7"/>
      <c r="DHN215" s="7"/>
      <c r="DHO215" s="7"/>
      <c r="DHP215" s="7"/>
      <c r="DHQ215" s="7"/>
      <c r="DHR215" s="7"/>
      <c r="DHS215" s="7"/>
      <c r="DHT215" s="7"/>
      <c r="DHU215" s="7"/>
      <c r="DHV215" s="7"/>
      <c r="DHW215" s="7"/>
      <c r="DHX215" s="7"/>
      <c r="DHY215" s="7"/>
      <c r="DHZ215" s="7"/>
      <c r="DIA215" s="7"/>
      <c r="DIB215" s="7"/>
      <c r="DIC215" s="7"/>
      <c r="DID215" s="7"/>
      <c r="DIE215" s="7"/>
      <c r="DIF215" s="7"/>
      <c r="DIG215" s="7"/>
      <c r="DIH215" s="7"/>
      <c r="DII215" s="7"/>
      <c r="DIJ215" s="7"/>
      <c r="DIK215" s="7"/>
      <c r="DIL215" s="7"/>
      <c r="DIM215" s="7"/>
      <c r="DIN215" s="7"/>
      <c r="DIO215" s="7"/>
      <c r="DIP215" s="7"/>
      <c r="DIQ215" s="7"/>
      <c r="DIR215" s="7"/>
      <c r="DIS215" s="7"/>
      <c r="DIT215" s="7"/>
      <c r="DIU215" s="7"/>
      <c r="DIV215" s="7"/>
      <c r="DIW215" s="7"/>
      <c r="DIX215" s="7"/>
      <c r="DIY215" s="7"/>
      <c r="DIZ215" s="7"/>
      <c r="DJA215" s="7"/>
      <c r="DJB215" s="7"/>
      <c r="DJC215" s="7"/>
      <c r="DJD215" s="7"/>
      <c r="DJE215" s="7"/>
      <c r="DJF215" s="7"/>
      <c r="DJG215" s="7"/>
      <c r="DJH215" s="7"/>
      <c r="DJI215" s="7"/>
      <c r="DJJ215" s="7"/>
      <c r="DJK215" s="7"/>
      <c r="DJL215" s="7"/>
      <c r="DJM215" s="7"/>
      <c r="DJN215" s="7"/>
      <c r="DJO215" s="7"/>
      <c r="DJP215" s="7"/>
      <c r="DJQ215" s="7"/>
      <c r="DJR215" s="7"/>
      <c r="DJS215" s="7"/>
      <c r="DJT215" s="7"/>
      <c r="DJU215" s="7"/>
      <c r="DJV215" s="7"/>
      <c r="DJW215" s="7"/>
      <c r="DJX215" s="7"/>
      <c r="DJY215" s="7"/>
      <c r="DJZ215" s="7"/>
      <c r="DKA215" s="7"/>
      <c r="DKB215" s="7"/>
      <c r="DKC215" s="7"/>
      <c r="DKD215" s="7"/>
      <c r="DKE215" s="7"/>
      <c r="DKF215" s="7"/>
      <c r="DKG215" s="7"/>
      <c r="DKH215" s="7"/>
      <c r="DKI215" s="7"/>
      <c r="DKJ215" s="7"/>
      <c r="DKK215" s="7"/>
      <c r="DKL215" s="7"/>
      <c r="DKM215" s="7"/>
      <c r="DKN215" s="7"/>
      <c r="DKO215" s="7"/>
      <c r="DKP215" s="7"/>
      <c r="DKQ215" s="7"/>
      <c r="DKR215" s="7"/>
      <c r="DKS215" s="7"/>
      <c r="DKT215" s="7"/>
      <c r="DKU215" s="7"/>
      <c r="DKV215" s="7"/>
      <c r="DKW215" s="7"/>
      <c r="DKX215" s="7"/>
      <c r="DKY215" s="7"/>
      <c r="DKZ215" s="7"/>
      <c r="DLA215" s="7"/>
      <c r="DLB215" s="7"/>
      <c r="DLC215" s="7"/>
      <c r="DLD215" s="7"/>
      <c r="DLE215" s="7"/>
      <c r="DLF215" s="7"/>
      <c r="DLG215" s="7"/>
      <c r="DLH215" s="7"/>
      <c r="DLI215" s="7"/>
      <c r="DLJ215" s="7"/>
      <c r="DLK215" s="7"/>
      <c r="DLL215" s="7"/>
      <c r="DLM215" s="7"/>
      <c r="DLN215" s="7"/>
      <c r="DLO215" s="7"/>
      <c r="DLP215" s="7"/>
      <c r="DLQ215" s="7"/>
      <c r="DLR215" s="7"/>
      <c r="DLS215" s="7"/>
      <c r="DLT215" s="7"/>
      <c r="DLU215" s="7"/>
      <c r="DLV215" s="7"/>
      <c r="DLW215" s="7"/>
      <c r="DLX215" s="7"/>
      <c r="DLY215" s="7"/>
      <c r="DLZ215" s="7"/>
      <c r="DMA215" s="7"/>
      <c r="DMB215" s="7"/>
      <c r="DMC215" s="7"/>
      <c r="DMD215" s="7"/>
      <c r="DME215" s="7"/>
      <c r="DMF215" s="7"/>
      <c r="DMG215" s="7"/>
      <c r="DMH215" s="7"/>
      <c r="DMI215" s="7"/>
      <c r="DMJ215" s="7"/>
      <c r="DMK215" s="7"/>
      <c r="DML215" s="7"/>
      <c r="DMM215" s="7"/>
      <c r="DMN215" s="7"/>
      <c r="DMO215" s="7"/>
      <c r="DMP215" s="7"/>
      <c r="DMQ215" s="7"/>
      <c r="DMR215" s="7"/>
      <c r="DMS215" s="7"/>
      <c r="DMT215" s="7"/>
      <c r="DMU215" s="7"/>
      <c r="DMV215" s="7"/>
      <c r="DMW215" s="7"/>
      <c r="DMX215" s="7"/>
      <c r="DMY215" s="7"/>
      <c r="DMZ215" s="7"/>
      <c r="DNA215" s="7"/>
      <c r="DNB215" s="7"/>
      <c r="DNC215" s="7"/>
      <c r="DND215" s="7"/>
      <c r="DNE215" s="7"/>
      <c r="DNF215" s="7"/>
      <c r="DNG215" s="7"/>
      <c r="DNH215" s="7"/>
      <c r="DNI215" s="7"/>
      <c r="DNJ215" s="7"/>
      <c r="DNK215" s="7"/>
      <c r="DNL215" s="7"/>
      <c r="DNM215" s="7"/>
      <c r="DNN215" s="7"/>
      <c r="DNO215" s="7"/>
      <c r="DNP215" s="7"/>
      <c r="DNQ215" s="7"/>
      <c r="DNR215" s="7"/>
      <c r="DNS215" s="7"/>
      <c r="DNT215" s="7"/>
      <c r="DNU215" s="7"/>
      <c r="DNV215" s="7"/>
      <c r="DNW215" s="7"/>
      <c r="DNX215" s="7"/>
      <c r="DNY215" s="7"/>
      <c r="DNZ215" s="7"/>
      <c r="DOA215" s="7"/>
      <c r="DOB215" s="7"/>
      <c r="DOC215" s="7"/>
      <c r="DOD215" s="7"/>
      <c r="DOE215" s="7"/>
      <c r="DOF215" s="7"/>
      <c r="DOG215" s="7"/>
      <c r="DOH215" s="7"/>
      <c r="DOI215" s="7"/>
      <c r="DOJ215" s="7"/>
      <c r="DOK215" s="7"/>
      <c r="DOL215" s="7"/>
      <c r="DOM215" s="7"/>
      <c r="DON215" s="7"/>
      <c r="DOO215" s="7"/>
      <c r="DOP215" s="7"/>
      <c r="DOQ215" s="7"/>
      <c r="DOR215" s="7"/>
      <c r="DOS215" s="7"/>
      <c r="DOT215" s="7"/>
      <c r="DOU215" s="7"/>
      <c r="DOV215" s="7"/>
      <c r="DOW215" s="7"/>
      <c r="DOX215" s="7"/>
      <c r="DOY215" s="7"/>
      <c r="DOZ215" s="7"/>
      <c r="DPA215" s="7"/>
      <c r="DPB215" s="7"/>
      <c r="DPC215" s="7"/>
      <c r="DPD215" s="7"/>
      <c r="DPE215" s="7"/>
      <c r="DPF215" s="7"/>
      <c r="DPG215" s="7"/>
      <c r="DPH215" s="7"/>
      <c r="DPI215" s="7"/>
      <c r="DPJ215" s="7"/>
      <c r="DPK215" s="7"/>
      <c r="DPL215" s="7"/>
      <c r="DPM215" s="7"/>
      <c r="DPN215" s="7"/>
      <c r="DPO215" s="7"/>
      <c r="DPP215" s="7"/>
      <c r="DPQ215" s="7"/>
      <c r="DPR215" s="7"/>
      <c r="DPS215" s="7"/>
      <c r="DPT215" s="7"/>
      <c r="DPU215" s="7"/>
      <c r="DPV215" s="7"/>
      <c r="DPW215" s="7"/>
      <c r="DPX215" s="7"/>
      <c r="DPY215" s="7"/>
      <c r="DPZ215" s="7"/>
      <c r="DQA215" s="7"/>
      <c r="DQB215" s="7"/>
      <c r="DQC215" s="7"/>
      <c r="DQD215" s="7"/>
      <c r="DQE215" s="7"/>
      <c r="DQF215" s="7"/>
      <c r="DQG215" s="7"/>
      <c r="DQH215" s="7"/>
      <c r="DQI215" s="7"/>
      <c r="DQJ215" s="7"/>
      <c r="DQK215" s="7"/>
      <c r="DQL215" s="7"/>
      <c r="DQM215" s="7"/>
      <c r="DQN215" s="7"/>
      <c r="DQO215" s="7"/>
      <c r="DQP215" s="7"/>
      <c r="DQQ215" s="7"/>
      <c r="DQR215" s="7"/>
      <c r="DQS215" s="7"/>
      <c r="DQT215" s="7"/>
      <c r="DQU215" s="7"/>
      <c r="DQV215" s="7"/>
      <c r="DQW215" s="7"/>
      <c r="DQX215" s="7"/>
      <c r="DQY215" s="7"/>
      <c r="DQZ215" s="7"/>
      <c r="DRA215" s="7"/>
      <c r="DRB215" s="7"/>
      <c r="DRC215" s="7"/>
      <c r="DRD215" s="7"/>
      <c r="DRE215" s="7"/>
      <c r="DRF215" s="7"/>
      <c r="DRG215" s="7"/>
      <c r="DRH215" s="7"/>
      <c r="DRI215" s="7"/>
      <c r="DRJ215" s="7"/>
      <c r="DRK215" s="7"/>
      <c r="DRL215" s="7"/>
      <c r="DRM215" s="7"/>
      <c r="DRN215" s="7"/>
      <c r="DRO215" s="7"/>
      <c r="DRP215" s="7"/>
      <c r="DRQ215" s="7"/>
      <c r="DRR215" s="7"/>
      <c r="DRS215" s="7"/>
      <c r="DRT215" s="7"/>
      <c r="DRU215" s="7"/>
      <c r="DRV215" s="7"/>
      <c r="DRW215" s="7"/>
      <c r="DRX215" s="7"/>
      <c r="DRY215" s="7"/>
      <c r="DRZ215" s="7"/>
      <c r="DSA215" s="7"/>
      <c r="DSB215" s="7"/>
      <c r="DSC215" s="7"/>
      <c r="DSD215" s="7"/>
      <c r="DSE215" s="7"/>
      <c r="DSF215" s="7"/>
      <c r="DSG215" s="7"/>
      <c r="DSH215" s="7"/>
      <c r="DSI215" s="7"/>
      <c r="DSJ215" s="7"/>
      <c r="DSK215" s="7"/>
      <c r="DSL215" s="7"/>
      <c r="DSM215" s="7"/>
      <c r="DSN215" s="7"/>
      <c r="DSO215" s="7"/>
      <c r="DSP215" s="7"/>
      <c r="DSQ215" s="7"/>
      <c r="DSR215" s="7"/>
      <c r="DSS215" s="7"/>
      <c r="DST215" s="7"/>
      <c r="DSU215" s="7"/>
      <c r="DSV215" s="7"/>
      <c r="DSW215" s="7"/>
      <c r="DSX215" s="7"/>
      <c r="DSY215" s="7"/>
      <c r="DSZ215" s="7"/>
      <c r="DTA215" s="7"/>
      <c r="DTB215" s="7"/>
      <c r="DTC215" s="7"/>
      <c r="DTD215" s="7"/>
      <c r="DTE215" s="7"/>
      <c r="DTF215" s="7"/>
      <c r="DTG215" s="7"/>
      <c r="DTH215" s="7"/>
      <c r="DTI215" s="7"/>
      <c r="DTJ215" s="7"/>
      <c r="DTK215" s="7"/>
      <c r="DTL215" s="7"/>
    </row>
    <row r="216" spans="1:3236" ht="46.5" x14ac:dyDescent="0.7">
      <c r="A216" s="66">
        <v>43819</v>
      </c>
      <c r="B216" s="66">
        <v>43819</v>
      </c>
      <c r="C216" s="62" t="s">
        <v>21</v>
      </c>
      <c r="D216" s="62">
        <v>47131812</v>
      </c>
      <c r="E216" s="63" t="s">
        <v>183</v>
      </c>
      <c r="F216" s="62" t="s">
        <v>28</v>
      </c>
      <c r="G216" s="64">
        <v>245</v>
      </c>
      <c r="H216" s="64">
        <f t="shared" si="11"/>
        <v>3185</v>
      </c>
      <c r="I216" s="62">
        <v>17</v>
      </c>
      <c r="J216" s="62">
        <v>4</v>
      </c>
      <c r="K216" s="65">
        <v>13</v>
      </c>
      <c r="L216" s="35"/>
      <c r="M216" s="31"/>
      <c r="N216" s="32">
        <f t="shared" si="9"/>
        <v>13</v>
      </c>
      <c r="O216" s="33"/>
      <c r="P216" s="34">
        <f t="shared" si="10"/>
        <v>13</v>
      </c>
      <c r="Q216" s="10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  <c r="IH216" s="7"/>
      <c r="II216" s="7"/>
      <c r="IJ216" s="7"/>
      <c r="IK216" s="7"/>
      <c r="IL216" s="7"/>
      <c r="IM216" s="7"/>
      <c r="IN216" s="7"/>
      <c r="IO216" s="7"/>
      <c r="IP216" s="7"/>
      <c r="IQ216" s="7"/>
      <c r="IR216" s="7"/>
      <c r="IS216" s="7"/>
      <c r="IT216" s="7"/>
      <c r="IU216" s="7"/>
      <c r="IV216" s="7"/>
      <c r="IW216" s="7"/>
      <c r="IX216" s="7"/>
      <c r="IY216" s="7"/>
      <c r="IZ216" s="7"/>
      <c r="JA216" s="7"/>
      <c r="JB216" s="7"/>
      <c r="JC216" s="7"/>
      <c r="JD216" s="7"/>
      <c r="JE216" s="7"/>
      <c r="JF216" s="7"/>
      <c r="JG216" s="7"/>
      <c r="JH216" s="7"/>
      <c r="JI216" s="7"/>
      <c r="JJ216" s="7"/>
      <c r="JK216" s="7"/>
      <c r="JL216" s="7"/>
      <c r="JM216" s="7"/>
      <c r="JN216" s="7"/>
      <c r="JO216" s="7"/>
      <c r="JP216" s="7"/>
      <c r="JQ216" s="7"/>
      <c r="JR216" s="7"/>
      <c r="JS216" s="7"/>
      <c r="JT216" s="7"/>
      <c r="JU216" s="7"/>
      <c r="JV216" s="7"/>
      <c r="JW216" s="7"/>
      <c r="JX216" s="7"/>
      <c r="JY216" s="7"/>
      <c r="JZ216" s="7"/>
      <c r="KA216" s="7"/>
      <c r="KB216" s="7"/>
      <c r="KC216" s="7"/>
      <c r="KD216" s="7"/>
      <c r="KE216" s="7"/>
      <c r="KF216" s="7"/>
      <c r="KG216" s="7"/>
      <c r="KH216" s="7"/>
      <c r="KI216" s="7"/>
      <c r="KJ216" s="7"/>
      <c r="KK216" s="7"/>
      <c r="KL216" s="7"/>
      <c r="KM216" s="7"/>
      <c r="KN216" s="7"/>
      <c r="KO216" s="7"/>
      <c r="KP216" s="7"/>
      <c r="KQ216" s="7"/>
      <c r="KR216" s="7"/>
      <c r="KS216" s="7"/>
      <c r="KT216" s="7"/>
      <c r="KU216" s="7"/>
      <c r="KV216" s="7"/>
      <c r="KW216" s="7"/>
      <c r="KX216" s="7"/>
      <c r="KY216" s="7"/>
      <c r="KZ216" s="7"/>
      <c r="LA216" s="7"/>
      <c r="LB216" s="7"/>
      <c r="LC216" s="7"/>
      <c r="LD216" s="7"/>
      <c r="LE216" s="7"/>
      <c r="LF216" s="7"/>
      <c r="LG216" s="7"/>
      <c r="LH216" s="7"/>
      <c r="LI216" s="7"/>
      <c r="LJ216" s="7"/>
      <c r="LK216" s="7"/>
      <c r="LL216" s="7"/>
      <c r="LM216" s="7"/>
      <c r="LN216" s="7"/>
      <c r="LO216" s="7"/>
      <c r="LP216" s="7"/>
      <c r="LQ216" s="7"/>
      <c r="LR216" s="7"/>
      <c r="LS216" s="7"/>
      <c r="LT216" s="7"/>
      <c r="LU216" s="7"/>
      <c r="LV216" s="7"/>
      <c r="LW216" s="7"/>
      <c r="LX216" s="7"/>
      <c r="LY216" s="7"/>
      <c r="LZ216" s="7"/>
      <c r="MA216" s="7"/>
      <c r="MB216" s="7"/>
      <c r="MC216" s="7"/>
      <c r="MD216" s="7"/>
      <c r="ME216" s="7"/>
      <c r="MF216" s="7"/>
      <c r="MG216" s="7"/>
      <c r="MH216" s="7"/>
      <c r="MI216" s="7"/>
      <c r="MJ216" s="7"/>
      <c r="MK216" s="7"/>
      <c r="ML216" s="7"/>
      <c r="MM216" s="7"/>
      <c r="MN216" s="7"/>
      <c r="MO216" s="7"/>
      <c r="MP216" s="7"/>
      <c r="MQ216" s="7"/>
      <c r="MR216" s="7"/>
      <c r="MS216" s="7"/>
      <c r="MT216" s="7"/>
      <c r="MU216" s="7"/>
      <c r="MV216" s="7"/>
      <c r="MW216" s="7"/>
      <c r="MX216" s="7"/>
      <c r="MY216" s="7"/>
      <c r="MZ216" s="7"/>
      <c r="NA216" s="7"/>
      <c r="NB216" s="7"/>
      <c r="NC216" s="7"/>
      <c r="ND216" s="7"/>
      <c r="NE216" s="7"/>
      <c r="NF216" s="7"/>
      <c r="NG216" s="7"/>
      <c r="NH216" s="7"/>
      <c r="NI216" s="7"/>
      <c r="NJ216" s="7"/>
      <c r="NK216" s="7"/>
      <c r="NL216" s="7"/>
      <c r="NM216" s="7"/>
      <c r="NN216" s="7"/>
      <c r="NO216" s="7"/>
      <c r="NP216" s="7"/>
      <c r="NQ216" s="7"/>
      <c r="NR216" s="7"/>
      <c r="NS216" s="7"/>
      <c r="NT216" s="7"/>
      <c r="NU216" s="7"/>
      <c r="NV216" s="7"/>
      <c r="NW216" s="7"/>
      <c r="NX216" s="7"/>
      <c r="NY216" s="7"/>
      <c r="NZ216" s="7"/>
      <c r="OA216" s="7"/>
      <c r="OB216" s="7"/>
      <c r="OC216" s="7"/>
      <c r="OD216" s="7"/>
      <c r="OE216" s="7"/>
      <c r="OF216" s="7"/>
      <c r="OG216" s="7"/>
      <c r="OH216" s="7"/>
      <c r="OI216" s="7"/>
      <c r="OJ216" s="7"/>
      <c r="OK216" s="7"/>
      <c r="OL216" s="7"/>
      <c r="OM216" s="7"/>
      <c r="ON216" s="7"/>
      <c r="OO216" s="7"/>
      <c r="OP216" s="7"/>
      <c r="OQ216" s="7"/>
      <c r="OR216" s="7"/>
      <c r="OS216" s="7"/>
      <c r="OT216" s="7"/>
      <c r="OU216" s="7"/>
      <c r="OV216" s="7"/>
      <c r="OW216" s="7"/>
      <c r="OX216" s="7"/>
      <c r="OY216" s="7"/>
      <c r="OZ216" s="7"/>
      <c r="PA216" s="7"/>
      <c r="PB216" s="7"/>
      <c r="PC216" s="7"/>
      <c r="PD216" s="7"/>
      <c r="PE216" s="7"/>
      <c r="PF216" s="7"/>
      <c r="PG216" s="7"/>
      <c r="PH216" s="7"/>
      <c r="PI216" s="7"/>
      <c r="PJ216" s="7"/>
      <c r="PK216" s="7"/>
      <c r="PL216" s="7"/>
      <c r="PM216" s="7"/>
      <c r="PN216" s="7"/>
      <c r="PO216" s="7"/>
      <c r="PP216" s="7"/>
      <c r="PQ216" s="7"/>
      <c r="PR216" s="7"/>
      <c r="PS216" s="7"/>
      <c r="PT216" s="7"/>
      <c r="PU216" s="7"/>
      <c r="PV216" s="7"/>
      <c r="PW216" s="7"/>
      <c r="PX216" s="7"/>
      <c r="PY216" s="7"/>
      <c r="PZ216" s="7"/>
      <c r="QA216" s="7"/>
      <c r="QB216" s="7"/>
      <c r="QC216" s="7"/>
      <c r="QD216" s="7"/>
      <c r="QE216" s="7"/>
      <c r="QF216" s="7"/>
      <c r="QG216" s="7"/>
      <c r="QH216" s="7"/>
      <c r="QI216" s="7"/>
      <c r="QJ216" s="7"/>
      <c r="QK216" s="7"/>
      <c r="QL216" s="7"/>
      <c r="QM216" s="7"/>
      <c r="QN216" s="7"/>
      <c r="QO216" s="7"/>
      <c r="QP216" s="7"/>
      <c r="QQ216" s="7"/>
      <c r="QR216" s="7"/>
      <c r="QS216" s="7"/>
      <c r="QT216" s="7"/>
      <c r="QU216" s="7"/>
      <c r="QV216" s="7"/>
      <c r="QW216" s="7"/>
      <c r="QX216" s="7"/>
      <c r="QY216" s="7"/>
      <c r="QZ216" s="7"/>
      <c r="RA216" s="7"/>
      <c r="RB216" s="7"/>
      <c r="RC216" s="7"/>
      <c r="RD216" s="7"/>
      <c r="RE216" s="7"/>
      <c r="RF216" s="7"/>
      <c r="RG216" s="7"/>
      <c r="RH216" s="7"/>
      <c r="RI216" s="7"/>
      <c r="RJ216" s="7"/>
      <c r="RK216" s="7"/>
      <c r="RL216" s="7"/>
      <c r="RM216" s="7"/>
      <c r="RN216" s="7"/>
      <c r="RO216" s="7"/>
      <c r="RP216" s="7"/>
      <c r="RQ216" s="7"/>
      <c r="RR216" s="7"/>
      <c r="RS216" s="7"/>
      <c r="RT216" s="7"/>
      <c r="RU216" s="7"/>
      <c r="RV216" s="7"/>
      <c r="RW216" s="7"/>
      <c r="RX216" s="7"/>
      <c r="RY216" s="7"/>
      <c r="RZ216" s="7"/>
      <c r="SA216" s="7"/>
      <c r="SB216" s="7"/>
      <c r="SC216" s="7"/>
      <c r="SD216" s="7"/>
      <c r="SE216" s="7"/>
      <c r="SF216" s="7"/>
      <c r="SG216" s="7"/>
      <c r="SH216" s="7"/>
      <c r="SI216" s="7"/>
      <c r="SJ216" s="7"/>
      <c r="SK216" s="7"/>
      <c r="SL216" s="7"/>
      <c r="SM216" s="7"/>
      <c r="SN216" s="7"/>
      <c r="SO216" s="7"/>
      <c r="SP216" s="7"/>
      <c r="SQ216" s="7"/>
      <c r="SR216" s="7"/>
      <c r="SS216" s="7"/>
      <c r="ST216" s="7"/>
      <c r="SU216" s="7"/>
      <c r="SV216" s="7"/>
      <c r="SW216" s="7"/>
      <c r="SX216" s="7"/>
      <c r="SY216" s="7"/>
      <c r="SZ216" s="7"/>
      <c r="TA216" s="7"/>
      <c r="TB216" s="7"/>
      <c r="TC216" s="7"/>
      <c r="TD216" s="7"/>
      <c r="TE216" s="7"/>
      <c r="TF216" s="7"/>
      <c r="TG216" s="7"/>
      <c r="TH216" s="7"/>
      <c r="TI216" s="7"/>
      <c r="TJ216" s="7"/>
      <c r="TK216" s="7"/>
      <c r="TL216" s="7"/>
      <c r="TM216" s="7"/>
      <c r="TN216" s="7"/>
      <c r="TO216" s="7"/>
      <c r="TP216" s="7"/>
      <c r="TQ216" s="7"/>
      <c r="TR216" s="7"/>
      <c r="TS216" s="7"/>
      <c r="TT216" s="7"/>
      <c r="TU216" s="7"/>
      <c r="TV216" s="7"/>
      <c r="TW216" s="7"/>
      <c r="TX216" s="7"/>
      <c r="TY216" s="7"/>
      <c r="TZ216" s="7"/>
      <c r="UA216" s="7"/>
      <c r="UB216" s="7"/>
      <c r="UC216" s="7"/>
      <c r="UD216" s="7"/>
      <c r="UE216" s="7"/>
      <c r="UF216" s="7"/>
      <c r="UG216" s="7"/>
      <c r="UH216" s="7"/>
      <c r="UI216" s="7"/>
      <c r="UJ216" s="7"/>
      <c r="UK216" s="7"/>
      <c r="UL216" s="7"/>
      <c r="UM216" s="7"/>
      <c r="UN216" s="7"/>
      <c r="UO216" s="7"/>
      <c r="UP216" s="7"/>
      <c r="UQ216" s="7"/>
      <c r="UR216" s="7"/>
      <c r="US216" s="7"/>
      <c r="UT216" s="7"/>
      <c r="UU216" s="7"/>
      <c r="UV216" s="7"/>
      <c r="UW216" s="7"/>
      <c r="UX216" s="7"/>
      <c r="UY216" s="7"/>
      <c r="UZ216" s="7"/>
      <c r="VA216" s="7"/>
      <c r="VB216" s="7"/>
      <c r="VC216" s="7"/>
      <c r="VD216" s="7"/>
      <c r="VE216" s="7"/>
      <c r="VF216" s="7"/>
      <c r="VG216" s="7"/>
      <c r="VH216" s="7"/>
      <c r="VI216" s="7"/>
      <c r="VJ216" s="7"/>
      <c r="VK216" s="7"/>
      <c r="VL216" s="7"/>
      <c r="VM216" s="7"/>
      <c r="VN216" s="7"/>
      <c r="VO216" s="7"/>
      <c r="VP216" s="7"/>
      <c r="VQ216" s="7"/>
      <c r="VR216" s="7"/>
      <c r="VS216" s="7"/>
      <c r="VT216" s="7"/>
      <c r="VU216" s="7"/>
      <c r="VV216" s="7"/>
      <c r="VW216" s="7"/>
      <c r="VX216" s="7"/>
      <c r="VY216" s="7"/>
      <c r="VZ216" s="7"/>
      <c r="WA216" s="7"/>
      <c r="WB216" s="7"/>
      <c r="WC216" s="7"/>
      <c r="WD216" s="7"/>
      <c r="WE216" s="7"/>
      <c r="WF216" s="7"/>
      <c r="WG216" s="7"/>
      <c r="WH216" s="7"/>
      <c r="WI216" s="7"/>
      <c r="WJ216" s="7"/>
      <c r="WK216" s="7"/>
      <c r="WL216" s="7"/>
      <c r="WM216" s="7"/>
      <c r="WN216" s="7"/>
      <c r="WO216" s="7"/>
      <c r="WP216" s="7"/>
      <c r="WQ216" s="7"/>
      <c r="WR216" s="7"/>
      <c r="WS216" s="7"/>
      <c r="WT216" s="7"/>
      <c r="WU216" s="7"/>
      <c r="WV216" s="7"/>
      <c r="WW216" s="7"/>
      <c r="WX216" s="7"/>
      <c r="WY216" s="7"/>
      <c r="WZ216" s="7"/>
      <c r="XA216" s="7"/>
      <c r="XB216" s="7"/>
      <c r="XC216" s="7"/>
      <c r="XD216" s="7"/>
      <c r="XE216" s="7"/>
      <c r="XF216" s="7"/>
      <c r="XG216" s="7"/>
      <c r="XH216" s="7"/>
      <c r="XI216" s="7"/>
      <c r="XJ216" s="7"/>
      <c r="XK216" s="7"/>
      <c r="XL216" s="7"/>
      <c r="XM216" s="7"/>
      <c r="XN216" s="7"/>
      <c r="XO216" s="7"/>
      <c r="XP216" s="7"/>
      <c r="XQ216" s="7"/>
      <c r="XR216" s="7"/>
      <c r="XS216" s="7"/>
      <c r="XT216" s="7"/>
      <c r="XU216" s="7"/>
      <c r="XV216" s="7"/>
      <c r="XW216" s="7"/>
      <c r="XX216" s="7"/>
      <c r="XY216" s="7"/>
      <c r="XZ216" s="7"/>
      <c r="YA216" s="7"/>
      <c r="YB216" s="7"/>
      <c r="YC216" s="7"/>
      <c r="YD216" s="7"/>
      <c r="YE216" s="7"/>
      <c r="YF216" s="7"/>
      <c r="YG216" s="7"/>
      <c r="YH216" s="7"/>
      <c r="YI216" s="7"/>
      <c r="YJ216" s="7"/>
      <c r="YK216" s="7"/>
      <c r="YL216" s="7"/>
      <c r="YM216" s="7"/>
      <c r="YN216" s="7"/>
      <c r="YO216" s="7"/>
      <c r="YP216" s="7"/>
      <c r="YQ216" s="7"/>
      <c r="YR216" s="7"/>
      <c r="YS216" s="7"/>
      <c r="YT216" s="7"/>
      <c r="YU216" s="7"/>
      <c r="YV216" s="7"/>
      <c r="YW216" s="7"/>
      <c r="YX216" s="7"/>
      <c r="YY216" s="7"/>
      <c r="YZ216" s="7"/>
      <c r="ZA216" s="7"/>
      <c r="ZB216" s="7"/>
      <c r="ZC216" s="7"/>
      <c r="ZD216" s="7"/>
      <c r="ZE216" s="7"/>
      <c r="ZF216" s="7"/>
      <c r="ZG216" s="7"/>
      <c r="ZH216" s="7"/>
      <c r="ZI216" s="7"/>
      <c r="ZJ216" s="7"/>
      <c r="ZK216" s="7"/>
      <c r="ZL216" s="7"/>
      <c r="ZM216" s="7"/>
      <c r="ZN216" s="7"/>
      <c r="ZO216" s="7"/>
      <c r="ZP216" s="7"/>
      <c r="ZQ216" s="7"/>
      <c r="ZR216" s="7"/>
      <c r="ZS216" s="7"/>
      <c r="ZT216" s="7"/>
      <c r="ZU216" s="7"/>
      <c r="ZV216" s="7"/>
      <c r="ZW216" s="7"/>
      <c r="ZX216" s="7"/>
      <c r="ZY216" s="7"/>
      <c r="ZZ216" s="7"/>
      <c r="AAA216" s="7"/>
      <c r="AAB216" s="7"/>
      <c r="AAC216" s="7"/>
      <c r="AAD216" s="7"/>
      <c r="AAE216" s="7"/>
      <c r="AAF216" s="7"/>
      <c r="AAG216" s="7"/>
      <c r="AAH216" s="7"/>
      <c r="AAI216" s="7"/>
      <c r="AAJ216" s="7"/>
      <c r="AAK216" s="7"/>
      <c r="AAL216" s="7"/>
      <c r="AAM216" s="7"/>
      <c r="AAN216" s="7"/>
      <c r="AAO216" s="7"/>
      <c r="AAP216" s="7"/>
      <c r="AAQ216" s="7"/>
      <c r="AAR216" s="7"/>
      <c r="AAS216" s="7"/>
      <c r="AAT216" s="7"/>
      <c r="AAU216" s="7"/>
      <c r="AAV216" s="7"/>
      <c r="AAW216" s="7"/>
      <c r="AAX216" s="7"/>
      <c r="AAY216" s="7"/>
      <c r="AAZ216" s="7"/>
      <c r="ABA216" s="7"/>
      <c r="ABB216" s="7"/>
      <c r="ABC216" s="7"/>
      <c r="ABD216" s="7"/>
      <c r="ABE216" s="7"/>
      <c r="ABF216" s="7"/>
      <c r="ABG216" s="7"/>
      <c r="ABH216" s="7"/>
      <c r="ABI216" s="7"/>
      <c r="ABJ216" s="7"/>
      <c r="ABK216" s="7"/>
      <c r="ABL216" s="7"/>
      <c r="ABM216" s="7"/>
      <c r="ABN216" s="7"/>
      <c r="ABO216" s="7"/>
      <c r="ABP216" s="7"/>
      <c r="ABQ216" s="7"/>
      <c r="ABR216" s="7"/>
      <c r="ABS216" s="7"/>
      <c r="ABT216" s="7"/>
      <c r="ABU216" s="7"/>
      <c r="ABV216" s="7"/>
      <c r="ABW216" s="7"/>
      <c r="ABX216" s="7"/>
      <c r="ABY216" s="7"/>
      <c r="ABZ216" s="7"/>
      <c r="ACA216" s="7"/>
      <c r="ACB216" s="7"/>
      <c r="ACC216" s="7"/>
      <c r="ACD216" s="7"/>
      <c r="ACE216" s="7"/>
      <c r="ACF216" s="7"/>
      <c r="ACG216" s="7"/>
      <c r="ACH216" s="7"/>
      <c r="ACI216" s="7"/>
      <c r="ACJ216" s="7"/>
      <c r="ACK216" s="7"/>
      <c r="ACL216" s="7"/>
      <c r="ACM216" s="7"/>
      <c r="ACN216" s="7"/>
      <c r="ACO216" s="7"/>
      <c r="ACP216" s="7"/>
      <c r="ACQ216" s="7"/>
      <c r="ACR216" s="7"/>
      <c r="ACS216" s="7"/>
      <c r="ACT216" s="7"/>
      <c r="ACU216" s="7"/>
      <c r="ACV216" s="7"/>
      <c r="ACW216" s="7"/>
      <c r="ACX216" s="7"/>
      <c r="ACY216" s="7"/>
      <c r="ACZ216" s="7"/>
      <c r="ADA216" s="7"/>
      <c r="ADB216" s="7"/>
      <c r="ADC216" s="7"/>
      <c r="ADD216" s="7"/>
      <c r="ADE216" s="7"/>
      <c r="ADF216" s="7"/>
      <c r="ADG216" s="7"/>
      <c r="ADH216" s="7"/>
      <c r="ADI216" s="7"/>
      <c r="ADJ216" s="7"/>
      <c r="ADK216" s="7"/>
      <c r="ADL216" s="7"/>
      <c r="ADM216" s="7"/>
      <c r="ADN216" s="7"/>
      <c r="ADO216" s="7"/>
      <c r="ADP216" s="7"/>
      <c r="ADQ216" s="7"/>
      <c r="ADR216" s="7"/>
      <c r="ADS216" s="7"/>
      <c r="ADT216" s="7"/>
      <c r="ADU216" s="7"/>
      <c r="ADV216" s="7"/>
      <c r="ADW216" s="7"/>
      <c r="ADX216" s="7"/>
      <c r="ADY216" s="7"/>
      <c r="ADZ216" s="7"/>
      <c r="AEA216" s="7"/>
      <c r="AEB216" s="7"/>
      <c r="AEC216" s="7"/>
      <c r="AED216" s="7"/>
      <c r="AEE216" s="7"/>
      <c r="AEF216" s="7"/>
      <c r="AEG216" s="7"/>
      <c r="AEH216" s="7"/>
      <c r="AEI216" s="7"/>
      <c r="AEJ216" s="7"/>
      <c r="AEK216" s="7"/>
      <c r="AEL216" s="7"/>
      <c r="AEM216" s="7"/>
      <c r="AEN216" s="7"/>
      <c r="AEO216" s="7"/>
      <c r="AEP216" s="7"/>
      <c r="AEQ216" s="7"/>
      <c r="AER216" s="7"/>
      <c r="AES216" s="7"/>
      <c r="AET216" s="7"/>
      <c r="AEU216" s="7"/>
      <c r="AEV216" s="7"/>
      <c r="AEW216" s="7"/>
      <c r="AEX216" s="7"/>
      <c r="AEY216" s="7"/>
      <c r="AEZ216" s="7"/>
      <c r="AFA216" s="7"/>
      <c r="AFB216" s="7"/>
      <c r="AFC216" s="7"/>
      <c r="AFD216" s="7"/>
      <c r="AFE216" s="7"/>
      <c r="AFF216" s="7"/>
      <c r="AFG216" s="7"/>
      <c r="AFH216" s="7"/>
      <c r="AFI216" s="7"/>
      <c r="AFJ216" s="7"/>
      <c r="AFK216" s="7"/>
      <c r="AFL216" s="7"/>
      <c r="AFM216" s="7"/>
      <c r="AFN216" s="7"/>
      <c r="AFO216" s="7"/>
      <c r="AFP216" s="7"/>
      <c r="AFQ216" s="7"/>
      <c r="AFR216" s="7"/>
      <c r="AFS216" s="7"/>
      <c r="AFT216" s="7"/>
      <c r="AFU216" s="7"/>
      <c r="AFV216" s="7"/>
      <c r="AFW216" s="7"/>
      <c r="AFX216" s="7"/>
      <c r="AFY216" s="7"/>
      <c r="AFZ216" s="7"/>
      <c r="AGA216" s="7"/>
      <c r="AGB216" s="7"/>
      <c r="AGC216" s="7"/>
      <c r="AGD216" s="7"/>
      <c r="AGE216" s="7"/>
      <c r="AGF216" s="7"/>
      <c r="AGG216" s="7"/>
      <c r="AGH216" s="7"/>
      <c r="AGI216" s="7"/>
      <c r="AGJ216" s="7"/>
      <c r="AGK216" s="7"/>
      <c r="AGL216" s="7"/>
      <c r="AGM216" s="7"/>
      <c r="AGN216" s="7"/>
      <c r="AGO216" s="7"/>
      <c r="AGP216" s="7"/>
      <c r="AGQ216" s="7"/>
      <c r="AGR216" s="7"/>
      <c r="AGS216" s="7"/>
      <c r="AGT216" s="7"/>
      <c r="AGU216" s="7"/>
      <c r="AGV216" s="7"/>
      <c r="AGW216" s="7"/>
      <c r="AGX216" s="7"/>
      <c r="AGY216" s="7"/>
      <c r="AGZ216" s="7"/>
      <c r="AHA216" s="7"/>
      <c r="AHB216" s="7"/>
      <c r="AHC216" s="7"/>
      <c r="AHD216" s="7"/>
      <c r="AHE216" s="7"/>
      <c r="AHF216" s="7"/>
      <c r="AHG216" s="7"/>
      <c r="AHH216" s="7"/>
      <c r="AHI216" s="7"/>
      <c r="AHJ216" s="7"/>
      <c r="AHK216" s="7"/>
      <c r="AHL216" s="7"/>
      <c r="AHM216" s="7"/>
      <c r="AHN216" s="7"/>
      <c r="AHO216" s="7"/>
      <c r="AHP216" s="7"/>
      <c r="AHQ216" s="7"/>
      <c r="AHR216" s="7"/>
      <c r="AHS216" s="7"/>
      <c r="AHT216" s="7"/>
      <c r="AHU216" s="7"/>
      <c r="AHV216" s="7"/>
      <c r="AHW216" s="7"/>
      <c r="AHX216" s="7"/>
      <c r="AHY216" s="7"/>
      <c r="AHZ216" s="7"/>
      <c r="AIA216" s="7"/>
      <c r="AIB216" s="7"/>
      <c r="AIC216" s="7"/>
      <c r="AID216" s="7"/>
      <c r="AIE216" s="7"/>
      <c r="AIF216" s="7"/>
      <c r="AIG216" s="7"/>
      <c r="AIH216" s="7"/>
      <c r="AII216" s="7"/>
      <c r="AIJ216" s="7"/>
      <c r="AIK216" s="7"/>
      <c r="AIL216" s="7"/>
      <c r="AIM216" s="7"/>
      <c r="AIN216" s="7"/>
      <c r="AIO216" s="7"/>
      <c r="AIP216" s="7"/>
      <c r="AIQ216" s="7"/>
      <c r="AIR216" s="7"/>
      <c r="AIS216" s="7"/>
      <c r="AIT216" s="7"/>
      <c r="AIU216" s="7"/>
      <c r="AIV216" s="7"/>
      <c r="AIW216" s="7"/>
      <c r="AIX216" s="7"/>
      <c r="AIY216" s="7"/>
      <c r="AIZ216" s="7"/>
      <c r="AJA216" s="7"/>
      <c r="AJB216" s="7"/>
      <c r="AJC216" s="7"/>
      <c r="AJD216" s="7"/>
      <c r="AJE216" s="7"/>
      <c r="AJF216" s="7"/>
      <c r="AJG216" s="7"/>
      <c r="AJH216" s="7"/>
      <c r="AJI216" s="7"/>
      <c r="AJJ216" s="7"/>
      <c r="AJK216" s="7"/>
      <c r="AJL216" s="7"/>
      <c r="AJM216" s="7"/>
      <c r="AJN216" s="7"/>
      <c r="AJO216" s="7"/>
      <c r="AJP216" s="7"/>
      <c r="AJQ216" s="7"/>
      <c r="AJR216" s="7"/>
      <c r="AJS216" s="7"/>
      <c r="AJT216" s="7"/>
      <c r="AJU216" s="7"/>
      <c r="AJV216" s="7"/>
      <c r="AJW216" s="7"/>
      <c r="AJX216" s="7"/>
      <c r="AJY216" s="7"/>
      <c r="AJZ216" s="7"/>
      <c r="AKA216" s="7"/>
      <c r="AKB216" s="7"/>
      <c r="AKC216" s="7"/>
      <c r="AKD216" s="7"/>
      <c r="AKE216" s="7"/>
      <c r="AKF216" s="7"/>
      <c r="AKG216" s="7"/>
      <c r="AKH216" s="7"/>
      <c r="AKI216" s="7"/>
      <c r="AKJ216" s="7"/>
      <c r="AKK216" s="7"/>
      <c r="AKL216" s="7"/>
      <c r="AKM216" s="7"/>
      <c r="AKN216" s="7"/>
      <c r="AKO216" s="7"/>
      <c r="AKP216" s="7"/>
      <c r="AKQ216" s="7"/>
      <c r="AKR216" s="7"/>
      <c r="AKS216" s="7"/>
      <c r="AKT216" s="7"/>
      <c r="AKU216" s="7"/>
      <c r="AKV216" s="7"/>
      <c r="AKW216" s="7"/>
      <c r="AKX216" s="7"/>
      <c r="AKY216" s="7"/>
      <c r="AKZ216" s="7"/>
      <c r="ALA216" s="7"/>
      <c r="ALB216" s="7"/>
      <c r="ALC216" s="7"/>
      <c r="ALD216" s="7"/>
      <c r="ALE216" s="7"/>
      <c r="ALF216" s="7"/>
      <c r="ALG216" s="7"/>
      <c r="ALH216" s="7"/>
      <c r="ALI216" s="7"/>
      <c r="ALJ216" s="7"/>
      <c r="ALK216" s="7"/>
      <c r="ALL216" s="7"/>
      <c r="ALM216" s="7"/>
      <c r="ALN216" s="7"/>
      <c r="ALO216" s="7"/>
      <c r="ALP216" s="7"/>
      <c r="ALQ216" s="7"/>
      <c r="ALR216" s="7"/>
      <c r="ALS216" s="7"/>
      <c r="ALT216" s="7"/>
      <c r="ALU216" s="7"/>
      <c r="ALV216" s="7"/>
      <c r="ALW216" s="7"/>
      <c r="ALX216" s="7"/>
      <c r="ALY216" s="7"/>
      <c r="ALZ216" s="7"/>
      <c r="AMA216" s="7"/>
      <c r="AMB216" s="7"/>
      <c r="AMC216" s="7"/>
      <c r="AMD216" s="7"/>
      <c r="AME216" s="7"/>
      <c r="AMF216" s="7"/>
      <c r="AMG216" s="7"/>
      <c r="AMH216" s="7"/>
      <c r="AMI216" s="7"/>
      <c r="AMJ216" s="7"/>
      <c r="AMK216" s="7"/>
      <c r="AML216" s="7"/>
      <c r="AMM216" s="7"/>
      <c r="AMN216" s="7"/>
      <c r="AMO216" s="7"/>
      <c r="AMP216" s="7"/>
      <c r="AMQ216" s="7"/>
      <c r="AMR216" s="7"/>
      <c r="AMS216" s="7"/>
      <c r="AMT216" s="7"/>
      <c r="AMU216" s="7"/>
      <c r="AMV216" s="7"/>
      <c r="AMW216" s="7"/>
      <c r="AMX216" s="7"/>
      <c r="AMY216" s="7"/>
      <c r="AMZ216" s="7"/>
      <c r="ANA216" s="7"/>
      <c r="ANB216" s="7"/>
      <c r="ANC216" s="7"/>
      <c r="AND216" s="7"/>
      <c r="ANE216" s="7"/>
      <c r="ANF216" s="7"/>
      <c r="ANG216" s="7"/>
      <c r="ANH216" s="7"/>
      <c r="ANI216" s="7"/>
      <c r="ANJ216" s="7"/>
      <c r="ANK216" s="7"/>
      <c r="ANL216" s="7"/>
      <c r="ANM216" s="7"/>
      <c r="ANN216" s="7"/>
      <c r="ANO216" s="7"/>
      <c r="ANP216" s="7"/>
      <c r="ANQ216" s="7"/>
      <c r="ANR216" s="7"/>
      <c r="ANS216" s="7"/>
      <c r="ANT216" s="7"/>
      <c r="ANU216" s="7"/>
      <c r="ANV216" s="7"/>
      <c r="ANW216" s="7"/>
      <c r="ANX216" s="7"/>
      <c r="ANY216" s="7"/>
      <c r="ANZ216" s="7"/>
      <c r="AOA216" s="7"/>
      <c r="AOB216" s="7"/>
      <c r="AOC216" s="7"/>
      <c r="AOD216" s="7"/>
      <c r="AOE216" s="7"/>
      <c r="AOF216" s="7"/>
      <c r="AOG216" s="7"/>
      <c r="AOH216" s="7"/>
      <c r="AOI216" s="7"/>
      <c r="AOJ216" s="7"/>
      <c r="AOK216" s="7"/>
      <c r="AOL216" s="7"/>
      <c r="AOM216" s="7"/>
      <c r="AON216" s="7"/>
      <c r="AOO216" s="7"/>
      <c r="AOP216" s="7"/>
      <c r="AOQ216" s="7"/>
      <c r="AOR216" s="7"/>
      <c r="AOS216" s="7"/>
      <c r="AOT216" s="7"/>
      <c r="AOU216" s="7"/>
      <c r="AOV216" s="7"/>
      <c r="AOW216" s="7"/>
      <c r="AOX216" s="7"/>
      <c r="AOY216" s="7"/>
      <c r="AOZ216" s="7"/>
      <c r="APA216" s="7"/>
      <c r="APB216" s="7"/>
      <c r="APC216" s="7"/>
      <c r="APD216" s="7"/>
      <c r="APE216" s="7"/>
      <c r="APF216" s="7"/>
      <c r="APG216" s="7"/>
      <c r="APH216" s="7"/>
      <c r="API216" s="7"/>
      <c r="APJ216" s="7"/>
      <c r="APK216" s="7"/>
      <c r="APL216" s="7"/>
      <c r="APM216" s="7"/>
      <c r="APN216" s="7"/>
      <c r="APO216" s="7"/>
      <c r="APP216" s="7"/>
      <c r="APQ216" s="7"/>
      <c r="APR216" s="7"/>
      <c r="APS216" s="7"/>
      <c r="APT216" s="7"/>
      <c r="APU216" s="7"/>
      <c r="APV216" s="7"/>
      <c r="APW216" s="7"/>
      <c r="APX216" s="7"/>
      <c r="APY216" s="7"/>
      <c r="APZ216" s="7"/>
      <c r="AQA216" s="7"/>
      <c r="AQB216" s="7"/>
      <c r="AQC216" s="7"/>
      <c r="AQD216" s="7"/>
      <c r="AQE216" s="7"/>
      <c r="AQF216" s="7"/>
      <c r="AQG216" s="7"/>
      <c r="AQH216" s="7"/>
      <c r="AQI216" s="7"/>
      <c r="AQJ216" s="7"/>
      <c r="AQK216" s="7"/>
      <c r="AQL216" s="7"/>
      <c r="AQM216" s="7"/>
      <c r="AQN216" s="7"/>
      <c r="AQO216" s="7"/>
      <c r="AQP216" s="7"/>
      <c r="AQQ216" s="7"/>
      <c r="AQR216" s="7"/>
      <c r="AQS216" s="7"/>
      <c r="AQT216" s="7"/>
      <c r="AQU216" s="7"/>
      <c r="AQV216" s="7"/>
      <c r="AQW216" s="7"/>
      <c r="AQX216" s="7"/>
      <c r="AQY216" s="7"/>
      <c r="AQZ216" s="7"/>
      <c r="ARA216" s="7"/>
      <c r="ARB216" s="7"/>
      <c r="ARC216" s="7"/>
      <c r="ARD216" s="7"/>
      <c r="ARE216" s="7"/>
      <c r="ARF216" s="7"/>
      <c r="ARG216" s="7"/>
      <c r="ARH216" s="7"/>
      <c r="ARI216" s="7"/>
      <c r="ARJ216" s="7"/>
      <c r="ARK216" s="7"/>
      <c r="ARL216" s="7"/>
      <c r="ARM216" s="7"/>
      <c r="ARN216" s="7"/>
      <c r="ARO216" s="7"/>
      <c r="ARP216" s="7"/>
      <c r="ARQ216" s="7"/>
      <c r="ARR216" s="7"/>
      <c r="ARS216" s="7"/>
      <c r="ART216" s="7"/>
      <c r="ARU216" s="7"/>
      <c r="ARV216" s="7"/>
      <c r="ARW216" s="7"/>
      <c r="ARX216" s="7"/>
      <c r="ARY216" s="7"/>
      <c r="ARZ216" s="7"/>
      <c r="ASA216" s="7"/>
      <c r="ASB216" s="7"/>
      <c r="ASC216" s="7"/>
      <c r="ASD216" s="7"/>
      <c r="ASE216" s="7"/>
      <c r="ASF216" s="7"/>
      <c r="ASG216" s="7"/>
      <c r="ASH216" s="7"/>
      <c r="ASI216" s="7"/>
      <c r="ASJ216" s="7"/>
      <c r="ASK216" s="7"/>
      <c r="ASL216" s="7"/>
      <c r="ASM216" s="7"/>
      <c r="ASN216" s="7"/>
      <c r="ASO216" s="7"/>
      <c r="ASP216" s="7"/>
      <c r="ASQ216" s="7"/>
      <c r="ASR216" s="7"/>
      <c r="ASS216" s="7"/>
      <c r="AST216" s="7"/>
      <c r="ASU216" s="7"/>
      <c r="ASV216" s="7"/>
      <c r="ASW216" s="7"/>
      <c r="ASX216" s="7"/>
      <c r="ASY216" s="7"/>
      <c r="ASZ216" s="7"/>
      <c r="ATA216" s="7"/>
      <c r="ATB216" s="7"/>
      <c r="ATC216" s="7"/>
      <c r="ATD216" s="7"/>
      <c r="ATE216" s="7"/>
      <c r="ATF216" s="7"/>
      <c r="ATG216" s="7"/>
      <c r="ATH216" s="7"/>
      <c r="ATI216" s="7"/>
      <c r="ATJ216" s="7"/>
      <c r="ATK216" s="7"/>
      <c r="ATL216" s="7"/>
      <c r="ATM216" s="7"/>
      <c r="ATN216" s="7"/>
      <c r="ATO216" s="7"/>
      <c r="ATP216" s="7"/>
      <c r="ATQ216" s="7"/>
      <c r="ATR216" s="7"/>
      <c r="ATS216" s="7"/>
      <c r="ATT216" s="7"/>
      <c r="ATU216" s="7"/>
      <c r="ATV216" s="7"/>
      <c r="ATW216" s="7"/>
      <c r="ATX216" s="7"/>
      <c r="ATY216" s="7"/>
      <c r="ATZ216" s="7"/>
      <c r="AUA216" s="7"/>
      <c r="AUB216" s="7"/>
      <c r="AUC216" s="7"/>
      <c r="AUD216" s="7"/>
      <c r="AUE216" s="7"/>
      <c r="AUF216" s="7"/>
      <c r="AUG216" s="7"/>
      <c r="AUH216" s="7"/>
      <c r="AUI216" s="7"/>
      <c r="AUJ216" s="7"/>
      <c r="AUK216" s="7"/>
      <c r="AUL216" s="7"/>
      <c r="AUM216" s="7"/>
      <c r="AUN216" s="7"/>
      <c r="AUO216" s="7"/>
      <c r="AUP216" s="7"/>
      <c r="AUQ216" s="7"/>
      <c r="AUR216" s="7"/>
      <c r="AUS216" s="7"/>
      <c r="AUT216" s="7"/>
      <c r="AUU216" s="7"/>
      <c r="AUV216" s="7"/>
      <c r="AUW216" s="7"/>
      <c r="AUX216" s="7"/>
      <c r="AUY216" s="7"/>
      <c r="AUZ216" s="7"/>
      <c r="AVA216" s="7"/>
      <c r="AVB216" s="7"/>
      <c r="AVC216" s="7"/>
      <c r="AVD216" s="7"/>
      <c r="AVE216" s="7"/>
      <c r="AVF216" s="7"/>
      <c r="AVG216" s="7"/>
      <c r="AVH216" s="7"/>
      <c r="AVI216" s="7"/>
      <c r="AVJ216" s="7"/>
      <c r="AVK216" s="7"/>
      <c r="AVL216" s="7"/>
      <c r="AVM216" s="7"/>
      <c r="AVN216" s="7"/>
      <c r="AVO216" s="7"/>
      <c r="AVP216" s="7"/>
      <c r="AVQ216" s="7"/>
      <c r="AVR216" s="7"/>
      <c r="AVS216" s="7"/>
      <c r="AVT216" s="7"/>
      <c r="AVU216" s="7"/>
      <c r="AVV216" s="7"/>
      <c r="AVW216" s="7"/>
      <c r="AVX216" s="7"/>
      <c r="AVY216" s="7"/>
      <c r="AVZ216" s="7"/>
      <c r="AWA216" s="7"/>
      <c r="AWB216" s="7"/>
      <c r="AWC216" s="7"/>
      <c r="AWD216" s="7"/>
      <c r="AWE216" s="7"/>
      <c r="AWF216" s="7"/>
      <c r="AWG216" s="7"/>
      <c r="AWH216" s="7"/>
      <c r="AWI216" s="7"/>
      <c r="AWJ216" s="7"/>
      <c r="AWK216" s="7"/>
      <c r="AWL216" s="7"/>
      <c r="AWM216" s="7"/>
      <c r="AWN216" s="7"/>
      <c r="AWO216" s="7"/>
      <c r="AWP216" s="7"/>
      <c r="AWQ216" s="7"/>
      <c r="AWR216" s="7"/>
      <c r="AWS216" s="7"/>
      <c r="AWT216" s="7"/>
      <c r="AWU216" s="7"/>
      <c r="AWV216" s="7"/>
      <c r="AWW216" s="7"/>
      <c r="AWX216" s="7"/>
      <c r="AWY216" s="7"/>
      <c r="AWZ216" s="7"/>
      <c r="AXA216" s="7"/>
      <c r="AXB216" s="7"/>
      <c r="AXC216" s="7"/>
      <c r="AXD216" s="7"/>
      <c r="AXE216" s="7"/>
      <c r="AXF216" s="7"/>
      <c r="AXG216" s="7"/>
      <c r="AXH216" s="7"/>
      <c r="AXI216" s="7"/>
      <c r="AXJ216" s="7"/>
      <c r="AXK216" s="7"/>
      <c r="AXL216" s="7"/>
      <c r="AXM216" s="7"/>
      <c r="AXN216" s="7"/>
      <c r="AXO216" s="7"/>
      <c r="AXP216" s="7"/>
      <c r="AXQ216" s="7"/>
      <c r="AXR216" s="7"/>
      <c r="AXS216" s="7"/>
      <c r="AXT216" s="7"/>
      <c r="AXU216" s="7"/>
      <c r="AXV216" s="7"/>
      <c r="AXW216" s="7"/>
      <c r="AXX216" s="7"/>
      <c r="AXY216" s="7"/>
      <c r="AXZ216" s="7"/>
      <c r="AYA216" s="7"/>
      <c r="AYB216" s="7"/>
      <c r="AYC216" s="7"/>
      <c r="AYD216" s="7"/>
      <c r="AYE216" s="7"/>
      <c r="AYF216" s="7"/>
      <c r="AYG216" s="7"/>
      <c r="AYH216" s="7"/>
      <c r="AYI216" s="7"/>
      <c r="AYJ216" s="7"/>
      <c r="AYK216" s="7"/>
      <c r="AYL216" s="7"/>
      <c r="AYM216" s="7"/>
      <c r="AYN216" s="7"/>
      <c r="AYO216" s="7"/>
      <c r="AYP216" s="7"/>
      <c r="AYQ216" s="7"/>
      <c r="AYR216" s="7"/>
      <c r="AYS216" s="7"/>
      <c r="AYT216" s="7"/>
      <c r="AYU216" s="7"/>
      <c r="AYV216" s="7"/>
      <c r="AYW216" s="7"/>
      <c r="AYX216" s="7"/>
      <c r="AYY216" s="7"/>
      <c r="AYZ216" s="7"/>
      <c r="AZA216" s="7"/>
      <c r="AZB216" s="7"/>
      <c r="AZC216" s="7"/>
      <c r="AZD216" s="7"/>
      <c r="AZE216" s="7"/>
      <c r="AZF216" s="7"/>
      <c r="AZG216" s="7"/>
      <c r="AZH216" s="7"/>
      <c r="AZI216" s="7"/>
      <c r="AZJ216" s="7"/>
      <c r="AZK216" s="7"/>
      <c r="AZL216" s="7"/>
      <c r="AZM216" s="7"/>
      <c r="AZN216" s="7"/>
      <c r="AZO216" s="7"/>
      <c r="AZP216" s="7"/>
      <c r="AZQ216" s="7"/>
      <c r="AZR216" s="7"/>
      <c r="AZS216" s="7"/>
      <c r="AZT216" s="7"/>
      <c r="AZU216" s="7"/>
      <c r="AZV216" s="7"/>
      <c r="AZW216" s="7"/>
      <c r="AZX216" s="7"/>
      <c r="AZY216" s="7"/>
      <c r="AZZ216" s="7"/>
      <c r="BAA216" s="7"/>
      <c r="BAB216" s="7"/>
      <c r="BAC216" s="7"/>
      <c r="BAD216" s="7"/>
      <c r="BAE216" s="7"/>
      <c r="BAF216" s="7"/>
      <c r="BAG216" s="7"/>
      <c r="BAH216" s="7"/>
      <c r="BAI216" s="7"/>
      <c r="BAJ216" s="7"/>
      <c r="BAK216" s="7"/>
      <c r="BAL216" s="7"/>
      <c r="BAM216" s="7"/>
      <c r="BAN216" s="7"/>
      <c r="BAO216" s="7"/>
      <c r="BAP216" s="7"/>
      <c r="BAQ216" s="7"/>
      <c r="BAR216" s="7"/>
      <c r="BAS216" s="7"/>
      <c r="BAT216" s="7"/>
      <c r="BAU216" s="7"/>
      <c r="BAV216" s="7"/>
      <c r="BAW216" s="7"/>
      <c r="BAX216" s="7"/>
      <c r="BAY216" s="7"/>
      <c r="BAZ216" s="7"/>
      <c r="BBA216" s="7"/>
      <c r="BBB216" s="7"/>
      <c r="BBC216" s="7"/>
      <c r="BBD216" s="7"/>
      <c r="BBE216" s="7"/>
      <c r="BBF216" s="7"/>
      <c r="BBG216" s="7"/>
      <c r="BBH216" s="7"/>
      <c r="BBI216" s="7"/>
      <c r="BBJ216" s="7"/>
      <c r="BBK216" s="7"/>
      <c r="BBL216" s="7"/>
      <c r="BBM216" s="7"/>
      <c r="BBN216" s="7"/>
      <c r="BBO216" s="7"/>
      <c r="BBP216" s="7"/>
      <c r="BBQ216" s="7"/>
      <c r="BBR216" s="7"/>
      <c r="BBS216" s="7"/>
      <c r="BBT216" s="7"/>
      <c r="BBU216" s="7"/>
      <c r="BBV216" s="7"/>
      <c r="BBW216" s="7"/>
      <c r="BBX216" s="7"/>
      <c r="BBY216" s="7"/>
      <c r="BBZ216" s="7"/>
      <c r="BCA216" s="7"/>
      <c r="BCB216" s="7"/>
      <c r="BCC216" s="7"/>
      <c r="BCD216" s="7"/>
      <c r="BCE216" s="7"/>
      <c r="BCF216" s="7"/>
      <c r="BCG216" s="7"/>
      <c r="BCH216" s="7"/>
      <c r="BCI216" s="7"/>
      <c r="BCJ216" s="7"/>
      <c r="BCK216" s="7"/>
      <c r="BCL216" s="7"/>
      <c r="BCM216" s="7"/>
      <c r="BCN216" s="7"/>
      <c r="BCO216" s="7"/>
      <c r="BCP216" s="7"/>
      <c r="BCQ216" s="7"/>
      <c r="BCR216" s="7"/>
      <c r="BCS216" s="7"/>
      <c r="BCT216" s="7"/>
      <c r="BCU216" s="7"/>
      <c r="BCV216" s="7"/>
      <c r="BCW216" s="7"/>
      <c r="BCX216" s="7"/>
      <c r="BCY216" s="7"/>
      <c r="BCZ216" s="7"/>
      <c r="BDA216" s="7"/>
      <c r="BDB216" s="7"/>
      <c r="BDC216" s="7"/>
      <c r="BDD216" s="7"/>
      <c r="BDE216" s="7"/>
      <c r="BDF216" s="7"/>
      <c r="BDG216" s="7"/>
      <c r="BDH216" s="7"/>
      <c r="BDI216" s="7"/>
      <c r="BDJ216" s="7"/>
      <c r="BDK216" s="7"/>
      <c r="BDL216" s="7"/>
      <c r="BDM216" s="7"/>
      <c r="BDN216" s="7"/>
      <c r="BDO216" s="7"/>
      <c r="BDP216" s="7"/>
      <c r="BDQ216" s="7"/>
      <c r="BDR216" s="7"/>
      <c r="BDS216" s="7"/>
      <c r="BDT216" s="7"/>
      <c r="BDU216" s="7"/>
      <c r="BDV216" s="7"/>
      <c r="BDW216" s="7"/>
      <c r="BDX216" s="7"/>
      <c r="BDY216" s="7"/>
      <c r="BDZ216" s="7"/>
      <c r="BEA216" s="7"/>
      <c r="BEB216" s="7"/>
      <c r="BEC216" s="7"/>
      <c r="BED216" s="7"/>
      <c r="BEE216" s="7"/>
      <c r="BEF216" s="7"/>
      <c r="BEG216" s="7"/>
      <c r="BEH216" s="7"/>
      <c r="BEI216" s="7"/>
      <c r="BEJ216" s="7"/>
      <c r="BEK216" s="7"/>
      <c r="BEL216" s="7"/>
      <c r="BEM216" s="7"/>
      <c r="BEN216" s="7"/>
      <c r="BEO216" s="7"/>
      <c r="BEP216" s="7"/>
      <c r="BEQ216" s="7"/>
      <c r="BER216" s="7"/>
      <c r="BES216" s="7"/>
      <c r="BET216" s="7"/>
      <c r="BEU216" s="7"/>
      <c r="BEV216" s="7"/>
      <c r="BEW216" s="7"/>
      <c r="BEX216" s="7"/>
      <c r="BEY216" s="7"/>
      <c r="BEZ216" s="7"/>
      <c r="BFA216" s="7"/>
      <c r="BFB216" s="7"/>
      <c r="BFC216" s="7"/>
      <c r="BFD216" s="7"/>
      <c r="BFE216" s="7"/>
      <c r="BFF216" s="7"/>
      <c r="BFG216" s="7"/>
      <c r="BFH216" s="7"/>
      <c r="BFI216" s="7"/>
      <c r="BFJ216" s="7"/>
      <c r="BFK216" s="7"/>
      <c r="BFL216" s="7"/>
      <c r="BFM216" s="7"/>
      <c r="BFN216" s="7"/>
      <c r="BFO216" s="7"/>
      <c r="BFP216" s="7"/>
      <c r="BFQ216" s="7"/>
      <c r="BFR216" s="7"/>
      <c r="BFS216" s="7"/>
      <c r="BFT216" s="7"/>
      <c r="BFU216" s="7"/>
      <c r="BFV216" s="7"/>
      <c r="BFW216" s="7"/>
      <c r="BFX216" s="7"/>
      <c r="BFY216" s="7"/>
      <c r="BFZ216" s="7"/>
      <c r="BGA216" s="7"/>
      <c r="BGB216" s="7"/>
      <c r="BGC216" s="7"/>
      <c r="BGD216" s="7"/>
      <c r="BGE216" s="7"/>
      <c r="BGF216" s="7"/>
      <c r="BGG216" s="7"/>
      <c r="BGH216" s="7"/>
      <c r="BGI216" s="7"/>
      <c r="BGJ216" s="7"/>
      <c r="BGK216" s="7"/>
      <c r="BGL216" s="7"/>
      <c r="BGM216" s="7"/>
      <c r="BGN216" s="7"/>
      <c r="BGO216" s="7"/>
      <c r="BGP216" s="7"/>
      <c r="BGQ216" s="7"/>
      <c r="BGR216" s="7"/>
      <c r="BGS216" s="7"/>
      <c r="BGT216" s="7"/>
      <c r="BGU216" s="7"/>
      <c r="BGV216" s="7"/>
      <c r="BGW216" s="7"/>
      <c r="BGX216" s="7"/>
      <c r="BGY216" s="7"/>
      <c r="BGZ216" s="7"/>
      <c r="BHA216" s="7"/>
      <c r="BHB216" s="7"/>
      <c r="BHC216" s="7"/>
      <c r="BHD216" s="7"/>
      <c r="BHE216" s="7"/>
      <c r="BHF216" s="7"/>
      <c r="BHG216" s="7"/>
      <c r="BHH216" s="7"/>
      <c r="BHI216" s="7"/>
      <c r="BHJ216" s="7"/>
      <c r="BHK216" s="7"/>
      <c r="BHL216" s="7"/>
      <c r="BHM216" s="7"/>
      <c r="BHN216" s="7"/>
      <c r="BHO216" s="7"/>
      <c r="BHP216" s="7"/>
      <c r="BHQ216" s="7"/>
      <c r="BHR216" s="7"/>
      <c r="BHS216" s="7"/>
      <c r="BHT216" s="7"/>
      <c r="BHU216" s="7"/>
      <c r="BHV216" s="7"/>
      <c r="BHW216" s="7"/>
      <c r="BHX216" s="7"/>
      <c r="BHY216" s="7"/>
      <c r="BHZ216" s="7"/>
      <c r="BIA216" s="7"/>
      <c r="BIB216" s="7"/>
      <c r="BIC216" s="7"/>
      <c r="BID216" s="7"/>
      <c r="BIE216" s="7"/>
      <c r="BIF216" s="7"/>
      <c r="BIG216" s="7"/>
      <c r="BIH216" s="7"/>
      <c r="BII216" s="7"/>
      <c r="BIJ216" s="7"/>
      <c r="BIK216" s="7"/>
      <c r="BIL216" s="7"/>
      <c r="BIM216" s="7"/>
      <c r="BIN216" s="7"/>
      <c r="BIO216" s="7"/>
      <c r="BIP216" s="7"/>
      <c r="BIQ216" s="7"/>
      <c r="BIR216" s="7"/>
      <c r="BIS216" s="7"/>
      <c r="BIT216" s="7"/>
      <c r="BIU216" s="7"/>
      <c r="BIV216" s="7"/>
      <c r="BIW216" s="7"/>
      <c r="BIX216" s="7"/>
      <c r="BIY216" s="7"/>
      <c r="BIZ216" s="7"/>
      <c r="BJA216" s="7"/>
      <c r="BJB216" s="7"/>
      <c r="BJC216" s="7"/>
      <c r="BJD216" s="7"/>
      <c r="BJE216" s="7"/>
      <c r="BJF216" s="7"/>
      <c r="BJG216" s="7"/>
      <c r="BJH216" s="7"/>
      <c r="BJI216" s="7"/>
      <c r="BJJ216" s="7"/>
      <c r="BJK216" s="7"/>
      <c r="BJL216" s="7"/>
      <c r="BJM216" s="7"/>
      <c r="BJN216" s="7"/>
      <c r="BJO216" s="7"/>
      <c r="BJP216" s="7"/>
      <c r="BJQ216" s="7"/>
      <c r="BJR216" s="7"/>
      <c r="BJS216" s="7"/>
      <c r="BJT216" s="7"/>
      <c r="BJU216" s="7"/>
      <c r="BJV216" s="7"/>
      <c r="BJW216" s="7"/>
      <c r="BJX216" s="7"/>
      <c r="BJY216" s="7"/>
      <c r="BJZ216" s="7"/>
      <c r="BKA216" s="7"/>
      <c r="BKB216" s="7"/>
      <c r="BKC216" s="7"/>
      <c r="BKD216" s="7"/>
      <c r="BKE216" s="7"/>
      <c r="BKF216" s="7"/>
      <c r="BKG216" s="7"/>
      <c r="BKH216" s="7"/>
      <c r="BKI216" s="7"/>
      <c r="BKJ216" s="7"/>
      <c r="BKK216" s="7"/>
      <c r="BKL216" s="7"/>
      <c r="BKM216" s="7"/>
      <c r="BKN216" s="7"/>
      <c r="BKO216" s="7"/>
      <c r="BKP216" s="7"/>
      <c r="BKQ216" s="7"/>
      <c r="BKR216" s="7"/>
      <c r="BKS216" s="7"/>
      <c r="BKT216" s="7"/>
      <c r="BKU216" s="7"/>
      <c r="BKV216" s="7"/>
      <c r="BKW216" s="7"/>
      <c r="BKX216" s="7"/>
      <c r="BKY216" s="7"/>
      <c r="BKZ216" s="7"/>
      <c r="BLA216" s="7"/>
      <c r="BLB216" s="7"/>
      <c r="BLC216" s="7"/>
      <c r="BLD216" s="7"/>
      <c r="BLE216" s="7"/>
      <c r="BLF216" s="7"/>
      <c r="BLG216" s="7"/>
      <c r="BLH216" s="7"/>
      <c r="BLI216" s="7"/>
      <c r="BLJ216" s="7"/>
      <c r="BLK216" s="7"/>
      <c r="BLL216" s="7"/>
      <c r="BLM216" s="7"/>
      <c r="BLN216" s="7"/>
      <c r="BLO216" s="7"/>
      <c r="BLP216" s="7"/>
      <c r="BLQ216" s="7"/>
      <c r="BLR216" s="7"/>
      <c r="BLS216" s="7"/>
      <c r="BLT216" s="7"/>
      <c r="BLU216" s="7"/>
      <c r="BLV216" s="7"/>
      <c r="BLW216" s="7"/>
      <c r="BLX216" s="7"/>
      <c r="BLY216" s="7"/>
      <c r="BLZ216" s="7"/>
      <c r="BMA216" s="7"/>
      <c r="BMB216" s="7"/>
      <c r="BMC216" s="7"/>
      <c r="BMD216" s="7"/>
      <c r="BME216" s="7"/>
      <c r="BMF216" s="7"/>
      <c r="BMG216" s="7"/>
      <c r="BMH216" s="7"/>
      <c r="BMI216" s="7"/>
      <c r="BMJ216" s="7"/>
      <c r="BMK216" s="7"/>
      <c r="BML216" s="7"/>
      <c r="BMM216" s="7"/>
      <c r="BMN216" s="7"/>
      <c r="BMO216" s="7"/>
      <c r="BMP216" s="7"/>
      <c r="BMQ216" s="7"/>
      <c r="BMR216" s="7"/>
      <c r="BMS216" s="7"/>
      <c r="BMT216" s="7"/>
      <c r="BMU216" s="7"/>
      <c r="BMV216" s="7"/>
      <c r="BMW216" s="7"/>
      <c r="BMX216" s="7"/>
      <c r="BMY216" s="7"/>
      <c r="BMZ216" s="7"/>
      <c r="BNA216" s="7"/>
      <c r="BNB216" s="7"/>
      <c r="BNC216" s="7"/>
      <c r="BND216" s="7"/>
      <c r="BNE216" s="7"/>
      <c r="BNF216" s="7"/>
      <c r="BNG216" s="7"/>
      <c r="BNH216" s="7"/>
      <c r="BNI216" s="7"/>
      <c r="BNJ216" s="7"/>
      <c r="BNK216" s="7"/>
      <c r="BNL216" s="7"/>
      <c r="BNM216" s="7"/>
      <c r="BNN216" s="7"/>
      <c r="BNO216" s="7"/>
      <c r="BNP216" s="7"/>
      <c r="BNQ216" s="7"/>
      <c r="BNR216" s="7"/>
      <c r="BNS216" s="7"/>
      <c r="BNT216" s="7"/>
      <c r="BNU216" s="7"/>
      <c r="BNV216" s="7"/>
      <c r="BNW216" s="7"/>
      <c r="BNX216" s="7"/>
      <c r="BNY216" s="7"/>
      <c r="BNZ216" s="7"/>
      <c r="BOA216" s="7"/>
      <c r="BOB216" s="7"/>
      <c r="BOC216" s="7"/>
      <c r="BOD216" s="7"/>
      <c r="BOE216" s="7"/>
      <c r="BOF216" s="7"/>
      <c r="BOG216" s="7"/>
      <c r="BOH216" s="7"/>
      <c r="BOI216" s="7"/>
      <c r="BOJ216" s="7"/>
      <c r="BOK216" s="7"/>
      <c r="BOL216" s="7"/>
      <c r="BOM216" s="7"/>
      <c r="BON216" s="7"/>
      <c r="BOO216" s="7"/>
      <c r="BOP216" s="7"/>
      <c r="BOQ216" s="7"/>
      <c r="BOR216" s="7"/>
      <c r="BOS216" s="7"/>
      <c r="BOT216" s="7"/>
      <c r="BOU216" s="7"/>
      <c r="BOV216" s="7"/>
      <c r="BOW216" s="7"/>
      <c r="BOX216" s="7"/>
      <c r="BOY216" s="7"/>
      <c r="BOZ216" s="7"/>
      <c r="BPA216" s="7"/>
      <c r="BPB216" s="7"/>
      <c r="BPC216" s="7"/>
      <c r="BPD216" s="7"/>
      <c r="BPE216" s="7"/>
      <c r="BPF216" s="7"/>
      <c r="BPG216" s="7"/>
      <c r="BPH216" s="7"/>
      <c r="BPI216" s="7"/>
      <c r="BPJ216" s="7"/>
      <c r="BPK216" s="7"/>
      <c r="BPL216" s="7"/>
      <c r="BPM216" s="7"/>
      <c r="BPN216" s="7"/>
      <c r="BPO216" s="7"/>
      <c r="BPP216" s="7"/>
      <c r="BPQ216" s="7"/>
      <c r="BPR216" s="7"/>
      <c r="BPS216" s="7"/>
      <c r="BPT216" s="7"/>
      <c r="BPU216" s="7"/>
      <c r="BPV216" s="7"/>
      <c r="BPW216" s="7"/>
      <c r="BPX216" s="7"/>
      <c r="BPY216" s="7"/>
      <c r="BPZ216" s="7"/>
      <c r="BQA216" s="7"/>
      <c r="BQB216" s="7"/>
      <c r="BQC216" s="7"/>
      <c r="BQD216" s="7"/>
      <c r="BQE216" s="7"/>
      <c r="BQF216" s="7"/>
      <c r="BQG216" s="7"/>
      <c r="BQH216" s="7"/>
      <c r="BQI216" s="7"/>
      <c r="BQJ216" s="7"/>
      <c r="BQK216" s="7"/>
      <c r="BQL216" s="7"/>
      <c r="BQM216" s="7"/>
      <c r="BQN216" s="7"/>
      <c r="BQO216" s="7"/>
      <c r="BQP216" s="7"/>
      <c r="BQQ216" s="7"/>
      <c r="BQR216" s="7"/>
      <c r="BQS216" s="7"/>
      <c r="BQT216" s="7"/>
      <c r="BQU216" s="7"/>
      <c r="BQV216" s="7"/>
      <c r="BQW216" s="7"/>
      <c r="BQX216" s="7"/>
      <c r="BQY216" s="7"/>
      <c r="BQZ216" s="7"/>
      <c r="BRA216" s="7"/>
      <c r="BRB216" s="7"/>
      <c r="BRC216" s="7"/>
      <c r="BRD216" s="7"/>
      <c r="BRE216" s="7"/>
      <c r="BRF216" s="7"/>
      <c r="BRG216" s="7"/>
      <c r="BRH216" s="7"/>
      <c r="BRI216" s="7"/>
      <c r="BRJ216" s="7"/>
      <c r="BRK216" s="7"/>
      <c r="BRL216" s="7"/>
      <c r="BRM216" s="7"/>
      <c r="BRN216" s="7"/>
      <c r="BRO216" s="7"/>
      <c r="BRP216" s="7"/>
      <c r="BRQ216" s="7"/>
      <c r="BRR216" s="7"/>
      <c r="BRS216" s="7"/>
      <c r="BRT216" s="7"/>
      <c r="BRU216" s="7"/>
      <c r="BRV216" s="7"/>
      <c r="BRW216" s="7"/>
      <c r="BRX216" s="7"/>
      <c r="BRY216" s="7"/>
      <c r="BRZ216" s="7"/>
      <c r="BSA216" s="7"/>
      <c r="BSB216" s="7"/>
      <c r="BSC216" s="7"/>
      <c r="BSD216" s="7"/>
      <c r="BSE216" s="7"/>
      <c r="BSF216" s="7"/>
      <c r="BSG216" s="7"/>
      <c r="BSH216" s="7"/>
      <c r="BSI216" s="7"/>
      <c r="BSJ216" s="7"/>
      <c r="BSK216" s="7"/>
      <c r="BSL216" s="7"/>
      <c r="BSM216" s="7"/>
      <c r="BSN216" s="7"/>
      <c r="BSO216" s="7"/>
      <c r="BSP216" s="7"/>
      <c r="BSQ216" s="7"/>
      <c r="BSR216" s="7"/>
      <c r="BSS216" s="7"/>
      <c r="BST216" s="7"/>
      <c r="BSU216" s="7"/>
      <c r="BSV216" s="7"/>
      <c r="BSW216" s="7"/>
      <c r="BSX216" s="7"/>
      <c r="BSY216" s="7"/>
      <c r="BSZ216" s="7"/>
      <c r="BTA216" s="7"/>
      <c r="BTB216" s="7"/>
      <c r="BTC216" s="7"/>
      <c r="BTD216" s="7"/>
      <c r="BTE216" s="7"/>
      <c r="BTF216" s="7"/>
      <c r="BTG216" s="7"/>
      <c r="BTH216" s="7"/>
      <c r="BTI216" s="7"/>
      <c r="BTJ216" s="7"/>
      <c r="BTK216" s="7"/>
      <c r="BTL216" s="7"/>
      <c r="BTM216" s="7"/>
      <c r="BTN216" s="7"/>
      <c r="BTO216" s="7"/>
      <c r="BTP216" s="7"/>
      <c r="BTQ216" s="7"/>
      <c r="BTR216" s="7"/>
      <c r="BTS216" s="7"/>
      <c r="BTT216" s="7"/>
      <c r="BTU216" s="7"/>
      <c r="BTV216" s="7"/>
      <c r="BTW216" s="7"/>
      <c r="BTX216" s="7"/>
      <c r="BTY216" s="7"/>
      <c r="BTZ216" s="7"/>
      <c r="BUA216" s="7"/>
      <c r="BUB216" s="7"/>
      <c r="BUC216" s="7"/>
      <c r="BUD216" s="7"/>
      <c r="BUE216" s="7"/>
      <c r="BUF216" s="7"/>
      <c r="BUG216" s="7"/>
      <c r="BUH216" s="7"/>
      <c r="BUI216" s="7"/>
      <c r="BUJ216" s="7"/>
      <c r="BUK216" s="7"/>
      <c r="BUL216" s="7"/>
      <c r="BUM216" s="7"/>
      <c r="BUN216" s="7"/>
      <c r="BUO216" s="7"/>
      <c r="BUP216" s="7"/>
      <c r="BUQ216" s="7"/>
      <c r="BUR216" s="7"/>
      <c r="BUS216" s="7"/>
      <c r="BUT216" s="7"/>
      <c r="BUU216" s="7"/>
      <c r="BUV216" s="7"/>
      <c r="BUW216" s="7"/>
      <c r="BUX216" s="7"/>
      <c r="BUY216" s="7"/>
      <c r="BUZ216" s="7"/>
      <c r="BVA216" s="7"/>
      <c r="BVB216" s="7"/>
      <c r="BVC216" s="7"/>
      <c r="BVD216" s="7"/>
      <c r="BVE216" s="7"/>
      <c r="BVF216" s="7"/>
      <c r="BVG216" s="7"/>
      <c r="BVH216" s="7"/>
      <c r="BVI216" s="7"/>
      <c r="BVJ216" s="7"/>
      <c r="BVK216" s="7"/>
      <c r="BVL216" s="7"/>
      <c r="BVM216" s="7"/>
      <c r="BVN216" s="7"/>
      <c r="BVO216" s="7"/>
      <c r="BVP216" s="7"/>
      <c r="BVQ216" s="7"/>
      <c r="BVR216" s="7"/>
      <c r="BVS216" s="7"/>
      <c r="BVT216" s="7"/>
      <c r="BVU216" s="7"/>
      <c r="BVV216" s="7"/>
      <c r="BVW216" s="7"/>
      <c r="BVX216" s="7"/>
      <c r="BVY216" s="7"/>
      <c r="BVZ216" s="7"/>
      <c r="BWA216" s="7"/>
      <c r="BWB216" s="7"/>
      <c r="BWC216" s="7"/>
      <c r="BWD216" s="7"/>
      <c r="BWE216" s="7"/>
      <c r="BWF216" s="7"/>
      <c r="BWG216" s="7"/>
      <c r="BWH216" s="7"/>
      <c r="BWI216" s="7"/>
      <c r="BWJ216" s="7"/>
      <c r="BWK216" s="7"/>
      <c r="BWL216" s="7"/>
      <c r="BWM216" s="7"/>
      <c r="BWN216" s="7"/>
      <c r="BWO216" s="7"/>
      <c r="BWP216" s="7"/>
      <c r="BWQ216" s="7"/>
      <c r="BWR216" s="7"/>
      <c r="BWS216" s="7"/>
      <c r="BWT216" s="7"/>
      <c r="BWU216" s="7"/>
      <c r="BWV216" s="7"/>
      <c r="BWW216" s="7"/>
      <c r="BWX216" s="7"/>
      <c r="BWY216" s="7"/>
      <c r="BWZ216" s="7"/>
      <c r="BXA216" s="7"/>
      <c r="BXB216" s="7"/>
      <c r="BXC216" s="7"/>
      <c r="BXD216" s="7"/>
      <c r="BXE216" s="7"/>
      <c r="BXF216" s="7"/>
      <c r="BXG216" s="7"/>
      <c r="BXH216" s="7"/>
      <c r="BXI216" s="7"/>
      <c r="BXJ216" s="7"/>
      <c r="BXK216" s="7"/>
      <c r="BXL216" s="7"/>
      <c r="BXM216" s="7"/>
      <c r="BXN216" s="7"/>
      <c r="BXO216" s="7"/>
      <c r="BXP216" s="7"/>
      <c r="BXQ216" s="7"/>
      <c r="BXR216" s="7"/>
      <c r="BXS216" s="7"/>
      <c r="BXT216" s="7"/>
      <c r="BXU216" s="7"/>
      <c r="BXV216" s="7"/>
      <c r="BXW216" s="7"/>
      <c r="BXX216" s="7"/>
      <c r="BXY216" s="7"/>
      <c r="BXZ216" s="7"/>
      <c r="BYA216" s="7"/>
      <c r="BYB216" s="7"/>
      <c r="BYC216" s="7"/>
      <c r="BYD216" s="7"/>
      <c r="BYE216" s="7"/>
      <c r="BYF216" s="7"/>
      <c r="BYG216" s="7"/>
      <c r="BYH216" s="7"/>
      <c r="BYI216" s="7"/>
      <c r="BYJ216" s="7"/>
      <c r="BYK216" s="7"/>
      <c r="BYL216" s="7"/>
      <c r="BYM216" s="7"/>
      <c r="BYN216" s="7"/>
      <c r="BYO216" s="7"/>
      <c r="BYP216" s="7"/>
      <c r="BYQ216" s="7"/>
      <c r="BYR216" s="7"/>
      <c r="BYS216" s="7"/>
      <c r="BYT216" s="7"/>
      <c r="BYU216" s="7"/>
      <c r="BYV216" s="7"/>
      <c r="BYW216" s="7"/>
      <c r="BYX216" s="7"/>
      <c r="BYY216" s="7"/>
      <c r="BYZ216" s="7"/>
      <c r="BZA216" s="7"/>
      <c r="BZB216" s="7"/>
      <c r="BZC216" s="7"/>
      <c r="BZD216" s="7"/>
      <c r="BZE216" s="7"/>
      <c r="BZF216" s="7"/>
      <c r="BZG216" s="7"/>
      <c r="BZH216" s="7"/>
      <c r="BZI216" s="7"/>
      <c r="BZJ216" s="7"/>
      <c r="BZK216" s="7"/>
      <c r="BZL216" s="7"/>
      <c r="BZM216" s="7"/>
      <c r="BZN216" s="7"/>
      <c r="BZO216" s="7"/>
      <c r="BZP216" s="7"/>
      <c r="BZQ216" s="7"/>
      <c r="BZR216" s="7"/>
      <c r="BZS216" s="7"/>
      <c r="BZT216" s="7"/>
      <c r="BZU216" s="7"/>
      <c r="BZV216" s="7"/>
      <c r="BZW216" s="7"/>
      <c r="BZX216" s="7"/>
      <c r="BZY216" s="7"/>
      <c r="BZZ216" s="7"/>
      <c r="CAA216" s="7"/>
      <c r="CAB216" s="7"/>
      <c r="CAC216" s="7"/>
      <c r="CAD216" s="7"/>
      <c r="CAE216" s="7"/>
      <c r="CAF216" s="7"/>
      <c r="CAG216" s="7"/>
      <c r="CAH216" s="7"/>
      <c r="CAI216" s="7"/>
      <c r="CAJ216" s="7"/>
      <c r="CAK216" s="7"/>
      <c r="CAL216" s="7"/>
      <c r="CAM216" s="7"/>
      <c r="CAN216" s="7"/>
      <c r="CAO216" s="7"/>
      <c r="CAP216" s="7"/>
      <c r="CAQ216" s="7"/>
      <c r="CAR216" s="7"/>
      <c r="CAS216" s="7"/>
      <c r="CAT216" s="7"/>
      <c r="CAU216" s="7"/>
      <c r="CAV216" s="7"/>
      <c r="CAW216" s="7"/>
      <c r="CAX216" s="7"/>
      <c r="CAY216" s="7"/>
      <c r="CAZ216" s="7"/>
      <c r="CBA216" s="7"/>
      <c r="CBB216" s="7"/>
      <c r="CBC216" s="7"/>
      <c r="CBD216" s="7"/>
      <c r="CBE216" s="7"/>
      <c r="CBF216" s="7"/>
      <c r="CBG216" s="7"/>
      <c r="CBH216" s="7"/>
      <c r="CBI216" s="7"/>
      <c r="CBJ216" s="7"/>
      <c r="CBK216" s="7"/>
      <c r="CBL216" s="7"/>
      <c r="CBM216" s="7"/>
      <c r="CBN216" s="7"/>
      <c r="CBO216" s="7"/>
      <c r="CBP216" s="7"/>
      <c r="CBQ216" s="7"/>
      <c r="CBR216" s="7"/>
      <c r="CBS216" s="7"/>
      <c r="CBT216" s="7"/>
      <c r="CBU216" s="7"/>
      <c r="CBV216" s="7"/>
      <c r="CBW216" s="7"/>
      <c r="CBX216" s="7"/>
      <c r="CBY216" s="7"/>
      <c r="CBZ216" s="7"/>
      <c r="CCA216" s="7"/>
      <c r="CCB216" s="7"/>
      <c r="CCC216" s="7"/>
      <c r="CCD216" s="7"/>
      <c r="CCE216" s="7"/>
      <c r="CCF216" s="7"/>
      <c r="CCG216" s="7"/>
      <c r="CCH216" s="7"/>
      <c r="CCI216" s="7"/>
      <c r="CCJ216" s="7"/>
      <c r="CCK216" s="7"/>
      <c r="CCL216" s="7"/>
      <c r="CCM216" s="7"/>
      <c r="CCN216" s="7"/>
      <c r="CCO216" s="7"/>
      <c r="CCP216" s="7"/>
      <c r="CCQ216" s="7"/>
      <c r="CCR216" s="7"/>
      <c r="CCS216" s="7"/>
      <c r="CCT216" s="7"/>
      <c r="CCU216" s="7"/>
      <c r="CCV216" s="7"/>
      <c r="CCW216" s="7"/>
      <c r="CCX216" s="7"/>
      <c r="CCY216" s="7"/>
      <c r="CCZ216" s="7"/>
      <c r="CDA216" s="7"/>
      <c r="CDB216" s="7"/>
      <c r="CDC216" s="7"/>
      <c r="CDD216" s="7"/>
      <c r="CDE216" s="7"/>
      <c r="CDF216" s="7"/>
      <c r="CDG216" s="7"/>
      <c r="CDH216" s="7"/>
      <c r="CDI216" s="7"/>
      <c r="CDJ216" s="7"/>
      <c r="CDK216" s="7"/>
      <c r="CDL216" s="7"/>
      <c r="CDM216" s="7"/>
      <c r="CDN216" s="7"/>
      <c r="CDO216" s="7"/>
      <c r="CDP216" s="7"/>
      <c r="CDQ216" s="7"/>
      <c r="CDR216" s="7"/>
      <c r="CDS216" s="7"/>
      <c r="CDT216" s="7"/>
      <c r="CDU216" s="7"/>
      <c r="CDV216" s="7"/>
      <c r="CDW216" s="7"/>
      <c r="CDX216" s="7"/>
      <c r="CDY216" s="7"/>
      <c r="CDZ216" s="7"/>
      <c r="CEA216" s="7"/>
      <c r="CEB216" s="7"/>
      <c r="CEC216" s="7"/>
      <c r="CED216" s="7"/>
      <c r="CEE216" s="7"/>
      <c r="CEF216" s="7"/>
      <c r="CEG216" s="7"/>
      <c r="CEH216" s="7"/>
      <c r="CEI216" s="7"/>
      <c r="CEJ216" s="7"/>
      <c r="CEK216" s="7"/>
      <c r="CEL216" s="7"/>
      <c r="CEM216" s="7"/>
      <c r="CEN216" s="7"/>
      <c r="CEO216" s="7"/>
      <c r="CEP216" s="7"/>
      <c r="CEQ216" s="7"/>
      <c r="CER216" s="7"/>
      <c r="CES216" s="7"/>
      <c r="CET216" s="7"/>
      <c r="CEU216" s="7"/>
      <c r="CEV216" s="7"/>
      <c r="CEW216" s="7"/>
      <c r="CEX216" s="7"/>
      <c r="CEY216" s="7"/>
      <c r="CEZ216" s="7"/>
      <c r="CFA216" s="7"/>
      <c r="CFB216" s="7"/>
      <c r="CFC216" s="7"/>
      <c r="CFD216" s="7"/>
      <c r="CFE216" s="7"/>
      <c r="CFF216" s="7"/>
      <c r="CFG216" s="7"/>
      <c r="CFH216" s="7"/>
      <c r="CFI216" s="7"/>
      <c r="CFJ216" s="7"/>
      <c r="CFK216" s="7"/>
      <c r="CFL216" s="7"/>
      <c r="CFM216" s="7"/>
      <c r="CFN216" s="7"/>
      <c r="CFO216" s="7"/>
      <c r="CFP216" s="7"/>
      <c r="CFQ216" s="7"/>
      <c r="CFR216" s="7"/>
      <c r="CFS216" s="7"/>
      <c r="CFT216" s="7"/>
      <c r="CFU216" s="7"/>
      <c r="CFV216" s="7"/>
      <c r="CFW216" s="7"/>
      <c r="CFX216" s="7"/>
      <c r="CFY216" s="7"/>
      <c r="CFZ216" s="7"/>
      <c r="CGA216" s="7"/>
      <c r="CGB216" s="7"/>
      <c r="CGC216" s="7"/>
      <c r="CGD216" s="7"/>
      <c r="CGE216" s="7"/>
      <c r="CGF216" s="7"/>
      <c r="CGG216" s="7"/>
      <c r="CGH216" s="7"/>
      <c r="CGI216" s="7"/>
      <c r="CGJ216" s="7"/>
      <c r="CGK216" s="7"/>
      <c r="CGL216" s="7"/>
      <c r="CGM216" s="7"/>
      <c r="CGN216" s="7"/>
      <c r="CGO216" s="7"/>
      <c r="CGP216" s="7"/>
      <c r="CGQ216" s="7"/>
      <c r="CGR216" s="7"/>
      <c r="CGS216" s="7"/>
      <c r="CGT216" s="7"/>
      <c r="CGU216" s="7"/>
      <c r="CGV216" s="7"/>
      <c r="CGW216" s="7"/>
      <c r="CGX216" s="7"/>
      <c r="CGY216" s="7"/>
      <c r="CGZ216" s="7"/>
      <c r="CHA216" s="7"/>
      <c r="CHB216" s="7"/>
      <c r="CHC216" s="7"/>
      <c r="CHD216" s="7"/>
      <c r="CHE216" s="7"/>
      <c r="CHF216" s="7"/>
      <c r="CHG216" s="7"/>
      <c r="CHH216" s="7"/>
      <c r="CHI216" s="7"/>
      <c r="CHJ216" s="7"/>
      <c r="CHK216" s="7"/>
      <c r="CHL216" s="7"/>
      <c r="CHM216" s="7"/>
      <c r="CHN216" s="7"/>
      <c r="CHO216" s="7"/>
      <c r="CHP216" s="7"/>
      <c r="CHQ216" s="7"/>
      <c r="CHR216" s="7"/>
      <c r="CHS216" s="7"/>
      <c r="CHT216" s="7"/>
      <c r="CHU216" s="7"/>
      <c r="CHV216" s="7"/>
      <c r="CHW216" s="7"/>
      <c r="CHX216" s="7"/>
      <c r="CHY216" s="7"/>
      <c r="CHZ216" s="7"/>
      <c r="CIA216" s="7"/>
      <c r="CIB216" s="7"/>
      <c r="CIC216" s="7"/>
      <c r="CID216" s="7"/>
      <c r="CIE216" s="7"/>
      <c r="CIF216" s="7"/>
      <c r="CIG216" s="7"/>
      <c r="CIH216" s="7"/>
      <c r="CII216" s="7"/>
      <c r="CIJ216" s="7"/>
      <c r="CIK216" s="7"/>
      <c r="CIL216" s="7"/>
      <c r="CIM216" s="7"/>
      <c r="CIN216" s="7"/>
      <c r="CIO216" s="7"/>
      <c r="CIP216" s="7"/>
      <c r="CIQ216" s="7"/>
      <c r="CIR216" s="7"/>
      <c r="CIS216" s="7"/>
      <c r="CIT216" s="7"/>
      <c r="CIU216" s="7"/>
      <c r="CIV216" s="7"/>
      <c r="CIW216" s="7"/>
      <c r="CIX216" s="7"/>
      <c r="CIY216" s="7"/>
      <c r="CIZ216" s="7"/>
      <c r="CJA216" s="7"/>
      <c r="CJB216" s="7"/>
      <c r="CJC216" s="7"/>
      <c r="CJD216" s="7"/>
      <c r="CJE216" s="7"/>
      <c r="CJF216" s="7"/>
      <c r="CJG216" s="7"/>
      <c r="CJH216" s="7"/>
      <c r="CJI216" s="7"/>
      <c r="CJJ216" s="7"/>
      <c r="CJK216" s="7"/>
      <c r="CJL216" s="7"/>
      <c r="CJM216" s="7"/>
      <c r="CJN216" s="7"/>
      <c r="CJO216" s="7"/>
      <c r="CJP216" s="7"/>
      <c r="CJQ216" s="7"/>
      <c r="CJR216" s="7"/>
      <c r="CJS216" s="7"/>
      <c r="CJT216" s="7"/>
      <c r="CJU216" s="7"/>
      <c r="CJV216" s="7"/>
      <c r="CJW216" s="7"/>
      <c r="CJX216" s="7"/>
      <c r="CJY216" s="7"/>
      <c r="CJZ216" s="7"/>
      <c r="CKA216" s="7"/>
      <c r="CKB216" s="7"/>
      <c r="CKC216" s="7"/>
      <c r="CKD216" s="7"/>
      <c r="CKE216" s="7"/>
      <c r="CKF216" s="7"/>
      <c r="CKG216" s="7"/>
      <c r="CKH216" s="7"/>
      <c r="CKI216" s="7"/>
      <c r="CKJ216" s="7"/>
      <c r="CKK216" s="7"/>
      <c r="CKL216" s="7"/>
      <c r="CKM216" s="7"/>
      <c r="CKN216" s="7"/>
      <c r="CKO216" s="7"/>
      <c r="CKP216" s="7"/>
      <c r="CKQ216" s="7"/>
      <c r="CKR216" s="7"/>
      <c r="CKS216" s="7"/>
      <c r="CKT216" s="7"/>
      <c r="CKU216" s="7"/>
      <c r="CKV216" s="7"/>
      <c r="CKW216" s="7"/>
      <c r="CKX216" s="7"/>
      <c r="CKY216" s="7"/>
      <c r="CKZ216" s="7"/>
      <c r="CLA216" s="7"/>
      <c r="CLB216" s="7"/>
      <c r="CLC216" s="7"/>
      <c r="CLD216" s="7"/>
      <c r="CLE216" s="7"/>
      <c r="CLF216" s="7"/>
      <c r="CLG216" s="7"/>
      <c r="CLH216" s="7"/>
      <c r="CLI216" s="7"/>
      <c r="CLJ216" s="7"/>
      <c r="CLK216" s="7"/>
      <c r="CLL216" s="7"/>
      <c r="CLM216" s="7"/>
      <c r="CLN216" s="7"/>
      <c r="CLO216" s="7"/>
      <c r="CLP216" s="7"/>
      <c r="CLQ216" s="7"/>
      <c r="CLR216" s="7"/>
      <c r="CLS216" s="7"/>
      <c r="CLT216" s="7"/>
      <c r="CLU216" s="7"/>
      <c r="CLV216" s="7"/>
      <c r="CLW216" s="7"/>
      <c r="CLX216" s="7"/>
      <c r="CLY216" s="7"/>
      <c r="CLZ216" s="7"/>
      <c r="CMA216" s="7"/>
      <c r="CMB216" s="7"/>
      <c r="CMC216" s="7"/>
      <c r="CMD216" s="7"/>
      <c r="CME216" s="7"/>
      <c r="CMF216" s="7"/>
      <c r="CMG216" s="7"/>
      <c r="CMH216" s="7"/>
      <c r="CMI216" s="7"/>
      <c r="CMJ216" s="7"/>
      <c r="CMK216" s="7"/>
      <c r="CML216" s="7"/>
      <c r="CMM216" s="7"/>
      <c r="CMN216" s="7"/>
      <c r="CMO216" s="7"/>
      <c r="CMP216" s="7"/>
      <c r="CMQ216" s="7"/>
      <c r="CMR216" s="7"/>
      <c r="CMS216" s="7"/>
      <c r="CMT216" s="7"/>
      <c r="CMU216" s="7"/>
      <c r="CMV216" s="7"/>
      <c r="CMW216" s="7"/>
      <c r="CMX216" s="7"/>
      <c r="CMY216" s="7"/>
      <c r="CMZ216" s="7"/>
      <c r="CNA216" s="7"/>
      <c r="CNB216" s="7"/>
      <c r="CNC216" s="7"/>
      <c r="CND216" s="7"/>
      <c r="CNE216" s="7"/>
      <c r="CNF216" s="7"/>
      <c r="CNG216" s="7"/>
      <c r="CNH216" s="7"/>
      <c r="CNI216" s="7"/>
      <c r="CNJ216" s="7"/>
      <c r="CNK216" s="7"/>
      <c r="CNL216" s="7"/>
      <c r="CNM216" s="7"/>
      <c r="CNN216" s="7"/>
      <c r="CNO216" s="7"/>
      <c r="CNP216" s="7"/>
      <c r="CNQ216" s="7"/>
      <c r="CNR216" s="7"/>
      <c r="CNS216" s="7"/>
      <c r="CNT216" s="7"/>
      <c r="CNU216" s="7"/>
      <c r="CNV216" s="7"/>
      <c r="CNW216" s="7"/>
      <c r="CNX216" s="7"/>
      <c r="CNY216" s="7"/>
      <c r="CNZ216" s="7"/>
      <c r="COA216" s="7"/>
      <c r="COB216" s="7"/>
      <c r="COC216" s="7"/>
      <c r="COD216" s="7"/>
      <c r="COE216" s="7"/>
      <c r="COF216" s="7"/>
      <c r="COG216" s="7"/>
      <c r="COH216" s="7"/>
      <c r="COI216" s="7"/>
      <c r="COJ216" s="7"/>
      <c r="COK216" s="7"/>
      <c r="COL216" s="7"/>
      <c r="COM216" s="7"/>
      <c r="CON216" s="7"/>
      <c r="COO216" s="7"/>
      <c r="COP216" s="7"/>
      <c r="COQ216" s="7"/>
      <c r="COR216" s="7"/>
      <c r="COS216" s="7"/>
      <c r="COT216" s="7"/>
      <c r="COU216" s="7"/>
      <c r="COV216" s="7"/>
      <c r="COW216" s="7"/>
      <c r="COX216" s="7"/>
      <c r="COY216" s="7"/>
      <c r="COZ216" s="7"/>
      <c r="CPA216" s="7"/>
      <c r="CPB216" s="7"/>
      <c r="CPC216" s="7"/>
      <c r="CPD216" s="7"/>
      <c r="CPE216" s="7"/>
      <c r="CPF216" s="7"/>
      <c r="CPG216" s="7"/>
      <c r="CPH216" s="7"/>
      <c r="CPI216" s="7"/>
      <c r="CPJ216" s="7"/>
      <c r="CPK216" s="7"/>
      <c r="CPL216" s="7"/>
      <c r="CPM216" s="7"/>
      <c r="CPN216" s="7"/>
      <c r="CPO216" s="7"/>
      <c r="CPP216" s="7"/>
      <c r="CPQ216" s="7"/>
      <c r="CPR216" s="7"/>
      <c r="CPS216" s="7"/>
      <c r="CPT216" s="7"/>
      <c r="CPU216" s="7"/>
      <c r="CPV216" s="7"/>
      <c r="CPW216" s="7"/>
      <c r="CPX216" s="7"/>
      <c r="CPY216" s="7"/>
      <c r="CPZ216" s="7"/>
      <c r="CQA216" s="7"/>
      <c r="CQB216" s="7"/>
      <c r="CQC216" s="7"/>
      <c r="CQD216" s="7"/>
      <c r="CQE216" s="7"/>
      <c r="CQF216" s="7"/>
      <c r="CQG216" s="7"/>
      <c r="CQH216" s="7"/>
      <c r="CQI216" s="7"/>
      <c r="CQJ216" s="7"/>
      <c r="CQK216" s="7"/>
      <c r="CQL216" s="7"/>
      <c r="CQM216" s="7"/>
      <c r="CQN216" s="7"/>
      <c r="CQO216" s="7"/>
      <c r="CQP216" s="7"/>
      <c r="CQQ216" s="7"/>
      <c r="CQR216" s="7"/>
      <c r="CQS216" s="7"/>
      <c r="CQT216" s="7"/>
      <c r="CQU216" s="7"/>
      <c r="CQV216" s="7"/>
      <c r="CQW216" s="7"/>
      <c r="CQX216" s="7"/>
      <c r="CQY216" s="7"/>
      <c r="CQZ216" s="7"/>
      <c r="CRA216" s="7"/>
      <c r="CRB216" s="7"/>
      <c r="CRC216" s="7"/>
      <c r="CRD216" s="7"/>
      <c r="CRE216" s="7"/>
      <c r="CRF216" s="7"/>
      <c r="CRG216" s="7"/>
      <c r="CRH216" s="7"/>
      <c r="CRI216" s="7"/>
      <c r="CRJ216" s="7"/>
      <c r="CRK216" s="7"/>
      <c r="CRL216" s="7"/>
      <c r="CRM216" s="7"/>
      <c r="CRN216" s="7"/>
      <c r="CRO216" s="7"/>
      <c r="CRP216" s="7"/>
      <c r="CRQ216" s="7"/>
      <c r="CRR216" s="7"/>
      <c r="CRS216" s="7"/>
      <c r="CRT216" s="7"/>
      <c r="CRU216" s="7"/>
      <c r="CRV216" s="7"/>
      <c r="CRW216" s="7"/>
      <c r="CRX216" s="7"/>
      <c r="CRY216" s="7"/>
      <c r="CRZ216" s="7"/>
      <c r="CSA216" s="7"/>
      <c r="CSB216" s="7"/>
      <c r="CSC216" s="7"/>
      <c r="CSD216" s="7"/>
      <c r="CSE216" s="7"/>
      <c r="CSF216" s="7"/>
      <c r="CSG216" s="7"/>
      <c r="CSH216" s="7"/>
      <c r="CSI216" s="7"/>
      <c r="CSJ216" s="7"/>
      <c r="CSK216" s="7"/>
      <c r="CSL216" s="7"/>
      <c r="CSM216" s="7"/>
      <c r="CSN216" s="7"/>
      <c r="CSO216" s="7"/>
      <c r="CSP216" s="7"/>
      <c r="CSQ216" s="7"/>
      <c r="CSR216" s="7"/>
      <c r="CSS216" s="7"/>
      <c r="CST216" s="7"/>
      <c r="CSU216" s="7"/>
      <c r="CSV216" s="7"/>
      <c r="CSW216" s="7"/>
      <c r="CSX216" s="7"/>
      <c r="CSY216" s="7"/>
      <c r="CSZ216" s="7"/>
      <c r="CTA216" s="7"/>
      <c r="CTB216" s="7"/>
      <c r="CTC216" s="7"/>
      <c r="CTD216" s="7"/>
      <c r="CTE216" s="7"/>
      <c r="CTF216" s="7"/>
      <c r="CTG216" s="7"/>
      <c r="CTH216" s="7"/>
      <c r="CTI216" s="7"/>
      <c r="CTJ216" s="7"/>
      <c r="CTK216" s="7"/>
      <c r="CTL216" s="7"/>
      <c r="CTM216" s="7"/>
      <c r="CTN216" s="7"/>
      <c r="CTO216" s="7"/>
      <c r="CTP216" s="7"/>
      <c r="CTQ216" s="7"/>
      <c r="CTR216" s="7"/>
      <c r="CTS216" s="7"/>
      <c r="CTT216" s="7"/>
      <c r="CTU216" s="7"/>
      <c r="CTV216" s="7"/>
      <c r="CTW216" s="7"/>
      <c r="CTX216" s="7"/>
      <c r="CTY216" s="7"/>
      <c r="CTZ216" s="7"/>
      <c r="CUA216" s="7"/>
      <c r="CUB216" s="7"/>
      <c r="CUC216" s="7"/>
      <c r="CUD216" s="7"/>
      <c r="CUE216" s="7"/>
      <c r="CUF216" s="7"/>
      <c r="CUG216" s="7"/>
      <c r="CUH216" s="7"/>
      <c r="CUI216" s="7"/>
      <c r="CUJ216" s="7"/>
      <c r="CUK216" s="7"/>
      <c r="CUL216" s="7"/>
      <c r="CUM216" s="7"/>
      <c r="CUN216" s="7"/>
      <c r="CUO216" s="7"/>
      <c r="CUP216" s="7"/>
      <c r="CUQ216" s="7"/>
      <c r="CUR216" s="7"/>
      <c r="CUS216" s="7"/>
      <c r="CUT216" s="7"/>
      <c r="CUU216" s="7"/>
      <c r="CUV216" s="7"/>
      <c r="CUW216" s="7"/>
      <c r="CUX216" s="7"/>
      <c r="CUY216" s="7"/>
      <c r="CUZ216" s="7"/>
      <c r="CVA216" s="7"/>
      <c r="CVB216" s="7"/>
      <c r="CVC216" s="7"/>
      <c r="CVD216" s="7"/>
      <c r="CVE216" s="7"/>
      <c r="CVF216" s="7"/>
      <c r="CVG216" s="7"/>
      <c r="CVH216" s="7"/>
      <c r="CVI216" s="7"/>
      <c r="CVJ216" s="7"/>
      <c r="CVK216" s="7"/>
      <c r="CVL216" s="7"/>
      <c r="CVM216" s="7"/>
      <c r="CVN216" s="7"/>
      <c r="CVO216" s="7"/>
      <c r="CVP216" s="7"/>
      <c r="CVQ216" s="7"/>
      <c r="CVR216" s="7"/>
      <c r="CVS216" s="7"/>
      <c r="CVT216" s="7"/>
      <c r="CVU216" s="7"/>
      <c r="CVV216" s="7"/>
      <c r="CVW216" s="7"/>
      <c r="CVX216" s="7"/>
      <c r="CVY216" s="7"/>
      <c r="CVZ216" s="7"/>
      <c r="CWA216" s="7"/>
      <c r="CWB216" s="7"/>
      <c r="CWC216" s="7"/>
      <c r="CWD216" s="7"/>
      <c r="CWE216" s="7"/>
      <c r="CWF216" s="7"/>
      <c r="CWG216" s="7"/>
      <c r="CWH216" s="7"/>
      <c r="CWI216" s="7"/>
      <c r="CWJ216" s="7"/>
      <c r="CWK216" s="7"/>
      <c r="CWL216" s="7"/>
      <c r="CWM216" s="7"/>
      <c r="CWN216" s="7"/>
      <c r="CWO216" s="7"/>
      <c r="CWP216" s="7"/>
      <c r="CWQ216" s="7"/>
      <c r="CWR216" s="7"/>
      <c r="CWS216" s="7"/>
      <c r="CWT216" s="7"/>
      <c r="CWU216" s="7"/>
      <c r="CWV216" s="7"/>
      <c r="CWW216" s="7"/>
      <c r="CWX216" s="7"/>
      <c r="CWY216" s="7"/>
      <c r="CWZ216" s="7"/>
      <c r="CXA216" s="7"/>
      <c r="CXB216" s="7"/>
      <c r="CXC216" s="7"/>
      <c r="CXD216" s="7"/>
      <c r="CXE216" s="7"/>
      <c r="CXF216" s="7"/>
      <c r="CXG216" s="7"/>
      <c r="CXH216" s="7"/>
      <c r="CXI216" s="7"/>
      <c r="CXJ216" s="7"/>
      <c r="CXK216" s="7"/>
      <c r="CXL216" s="7"/>
      <c r="CXM216" s="7"/>
      <c r="CXN216" s="7"/>
      <c r="CXO216" s="7"/>
      <c r="CXP216" s="7"/>
      <c r="CXQ216" s="7"/>
      <c r="CXR216" s="7"/>
      <c r="CXS216" s="7"/>
      <c r="CXT216" s="7"/>
      <c r="CXU216" s="7"/>
      <c r="CXV216" s="7"/>
      <c r="CXW216" s="7"/>
      <c r="CXX216" s="7"/>
      <c r="CXY216" s="7"/>
      <c r="CXZ216" s="7"/>
      <c r="CYA216" s="7"/>
      <c r="CYB216" s="7"/>
      <c r="CYC216" s="7"/>
      <c r="CYD216" s="7"/>
      <c r="CYE216" s="7"/>
      <c r="CYF216" s="7"/>
      <c r="CYG216" s="7"/>
      <c r="CYH216" s="7"/>
      <c r="CYI216" s="7"/>
      <c r="CYJ216" s="7"/>
      <c r="CYK216" s="7"/>
      <c r="CYL216" s="7"/>
      <c r="CYM216" s="7"/>
      <c r="CYN216" s="7"/>
      <c r="CYO216" s="7"/>
      <c r="CYP216" s="7"/>
      <c r="CYQ216" s="7"/>
      <c r="CYR216" s="7"/>
      <c r="CYS216" s="7"/>
      <c r="CYT216" s="7"/>
      <c r="CYU216" s="7"/>
      <c r="CYV216" s="7"/>
      <c r="CYW216" s="7"/>
      <c r="CYX216" s="7"/>
      <c r="CYY216" s="7"/>
      <c r="CYZ216" s="7"/>
      <c r="CZA216" s="7"/>
      <c r="CZB216" s="7"/>
      <c r="CZC216" s="7"/>
      <c r="CZD216" s="7"/>
      <c r="CZE216" s="7"/>
      <c r="CZF216" s="7"/>
      <c r="CZG216" s="7"/>
      <c r="CZH216" s="7"/>
      <c r="CZI216" s="7"/>
      <c r="CZJ216" s="7"/>
      <c r="CZK216" s="7"/>
      <c r="CZL216" s="7"/>
      <c r="CZM216" s="7"/>
      <c r="CZN216" s="7"/>
      <c r="CZO216" s="7"/>
      <c r="CZP216" s="7"/>
      <c r="CZQ216" s="7"/>
      <c r="CZR216" s="7"/>
      <c r="CZS216" s="7"/>
      <c r="CZT216" s="7"/>
      <c r="CZU216" s="7"/>
      <c r="CZV216" s="7"/>
      <c r="CZW216" s="7"/>
      <c r="CZX216" s="7"/>
      <c r="CZY216" s="7"/>
      <c r="CZZ216" s="7"/>
      <c r="DAA216" s="7"/>
      <c r="DAB216" s="7"/>
      <c r="DAC216" s="7"/>
      <c r="DAD216" s="7"/>
      <c r="DAE216" s="7"/>
      <c r="DAF216" s="7"/>
      <c r="DAG216" s="7"/>
      <c r="DAH216" s="7"/>
      <c r="DAI216" s="7"/>
      <c r="DAJ216" s="7"/>
      <c r="DAK216" s="7"/>
      <c r="DAL216" s="7"/>
      <c r="DAM216" s="7"/>
      <c r="DAN216" s="7"/>
      <c r="DAO216" s="7"/>
      <c r="DAP216" s="7"/>
      <c r="DAQ216" s="7"/>
      <c r="DAR216" s="7"/>
      <c r="DAS216" s="7"/>
      <c r="DAT216" s="7"/>
      <c r="DAU216" s="7"/>
      <c r="DAV216" s="7"/>
      <c r="DAW216" s="7"/>
      <c r="DAX216" s="7"/>
      <c r="DAY216" s="7"/>
      <c r="DAZ216" s="7"/>
      <c r="DBA216" s="7"/>
      <c r="DBB216" s="7"/>
      <c r="DBC216" s="7"/>
      <c r="DBD216" s="7"/>
      <c r="DBE216" s="7"/>
      <c r="DBF216" s="7"/>
      <c r="DBG216" s="7"/>
      <c r="DBH216" s="7"/>
      <c r="DBI216" s="7"/>
      <c r="DBJ216" s="7"/>
      <c r="DBK216" s="7"/>
      <c r="DBL216" s="7"/>
      <c r="DBM216" s="7"/>
      <c r="DBN216" s="7"/>
      <c r="DBO216" s="7"/>
      <c r="DBP216" s="7"/>
      <c r="DBQ216" s="7"/>
      <c r="DBR216" s="7"/>
      <c r="DBS216" s="7"/>
      <c r="DBT216" s="7"/>
      <c r="DBU216" s="7"/>
      <c r="DBV216" s="7"/>
      <c r="DBW216" s="7"/>
      <c r="DBX216" s="7"/>
      <c r="DBY216" s="7"/>
      <c r="DBZ216" s="7"/>
      <c r="DCA216" s="7"/>
      <c r="DCB216" s="7"/>
      <c r="DCC216" s="7"/>
      <c r="DCD216" s="7"/>
      <c r="DCE216" s="7"/>
      <c r="DCF216" s="7"/>
      <c r="DCG216" s="7"/>
      <c r="DCH216" s="7"/>
      <c r="DCI216" s="7"/>
      <c r="DCJ216" s="7"/>
      <c r="DCK216" s="7"/>
      <c r="DCL216" s="7"/>
      <c r="DCM216" s="7"/>
      <c r="DCN216" s="7"/>
      <c r="DCO216" s="7"/>
      <c r="DCP216" s="7"/>
      <c r="DCQ216" s="7"/>
      <c r="DCR216" s="7"/>
      <c r="DCS216" s="7"/>
      <c r="DCT216" s="7"/>
      <c r="DCU216" s="7"/>
      <c r="DCV216" s="7"/>
      <c r="DCW216" s="7"/>
      <c r="DCX216" s="7"/>
      <c r="DCY216" s="7"/>
      <c r="DCZ216" s="7"/>
      <c r="DDA216" s="7"/>
      <c r="DDB216" s="7"/>
      <c r="DDC216" s="7"/>
      <c r="DDD216" s="7"/>
      <c r="DDE216" s="7"/>
      <c r="DDF216" s="7"/>
      <c r="DDG216" s="7"/>
      <c r="DDH216" s="7"/>
      <c r="DDI216" s="7"/>
      <c r="DDJ216" s="7"/>
      <c r="DDK216" s="7"/>
      <c r="DDL216" s="7"/>
      <c r="DDM216" s="7"/>
      <c r="DDN216" s="7"/>
      <c r="DDO216" s="7"/>
      <c r="DDP216" s="7"/>
      <c r="DDQ216" s="7"/>
      <c r="DDR216" s="7"/>
      <c r="DDS216" s="7"/>
      <c r="DDT216" s="7"/>
      <c r="DDU216" s="7"/>
      <c r="DDV216" s="7"/>
      <c r="DDW216" s="7"/>
      <c r="DDX216" s="7"/>
      <c r="DDY216" s="7"/>
      <c r="DDZ216" s="7"/>
      <c r="DEA216" s="7"/>
      <c r="DEB216" s="7"/>
      <c r="DEC216" s="7"/>
      <c r="DED216" s="7"/>
      <c r="DEE216" s="7"/>
      <c r="DEF216" s="7"/>
      <c r="DEG216" s="7"/>
      <c r="DEH216" s="7"/>
      <c r="DEI216" s="7"/>
      <c r="DEJ216" s="7"/>
      <c r="DEK216" s="7"/>
      <c r="DEL216" s="7"/>
      <c r="DEM216" s="7"/>
      <c r="DEN216" s="7"/>
      <c r="DEO216" s="7"/>
      <c r="DEP216" s="7"/>
      <c r="DEQ216" s="7"/>
      <c r="DER216" s="7"/>
      <c r="DES216" s="7"/>
      <c r="DET216" s="7"/>
      <c r="DEU216" s="7"/>
      <c r="DEV216" s="7"/>
      <c r="DEW216" s="7"/>
      <c r="DEX216" s="7"/>
      <c r="DEY216" s="7"/>
      <c r="DEZ216" s="7"/>
      <c r="DFA216" s="7"/>
      <c r="DFB216" s="7"/>
      <c r="DFC216" s="7"/>
      <c r="DFD216" s="7"/>
      <c r="DFE216" s="7"/>
      <c r="DFF216" s="7"/>
      <c r="DFG216" s="7"/>
      <c r="DFH216" s="7"/>
      <c r="DFI216" s="7"/>
      <c r="DFJ216" s="7"/>
      <c r="DFK216" s="7"/>
      <c r="DFL216" s="7"/>
      <c r="DFM216" s="7"/>
      <c r="DFN216" s="7"/>
      <c r="DFO216" s="7"/>
      <c r="DFP216" s="7"/>
      <c r="DFQ216" s="7"/>
      <c r="DFR216" s="7"/>
      <c r="DFS216" s="7"/>
      <c r="DFT216" s="7"/>
      <c r="DFU216" s="7"/>
      <c r="DFV216" s="7"/>
      <c r="DFW216" s="7"/>
      <c r="DFX216" s="7"/>
      <c r="DFY216" s="7"/>
      <c r="DFZ216" s="7"/>
      <c r="DGA216" s="7"/>
      <c r="DGB216" s="7"/>
      <c r="DGC216" s="7"/>
      <c r="DGD216" s="7"/>
      <c r="DGE216" s="7"/>
      <c r="DGF216" s="7"/>
      <c r="DGG216" s="7"/>
      <c r="DGH216" s="7"/>
      <c r="DGI216" s="7"/>
      <c r="DGJ216" s="7"/>
      <c r="DGK216" s="7"/>
      <c r="DGL216" s="7"/>
      <c r="DGM216" s="7"/>
      <c r="DGN216" s="7"/>
      <c r="DGO216" s="7"/>
      <c r="DGP216" s="7"/>
      <c r="DGQ216" s="7"/>
      <c r="DGR216" s="7"/>
      <c r="DGS216" s="7"/>
      <c r="DGT216" s="7"/>
      <c r="DGU216" s="7"/>
      <c r="DGV216" s="7"/>
      <c r="DGW216" s="7"/>
      <c r="DGX216" s="7"/>
      <c r="DGY216" s="7"/>
      <c r="DGZ216" s="7"/>
      <c r="DHA216" s="7"/>
      <c r="DHB216" s="7"/>
      <c r="DHC216" s="7"/>
      <c r="DHD216" s="7"/>
      <c r="DHE216" s="7"/>
      <c r="DHF216" s="7"/>
      <c r="DHG216" s="7"/>
      <c r="DHH216" s="7"/>
      <c r="DHI216" s="7"/>
      <c r="DHJ216" s="7"/>
      <c r="DHK216" s="7"/>
      <c r="DHL216" s="7"/>
      <c r="DHM216" s="7"/>
      <c r="DHN216" s="7"/>
      <c r="DHO216" s="7"/>
      <c r="DHP216" s="7"/>
      <c r="DHQ216" s="7"/>
      <c r="DHR216" s="7"/>
      <c r="DHS216" s="7"/>
      <c r="DHT216" s="7"/>
      <c r="DHU216" s="7"/>
      <c r="DHV216" s="7"/>
      <c r="DHW216" s="7"/>
      <c r="DHX216" s="7"/>
      <c r="DHY216" s="7"/>
      <c r="DHZ216" s="7"/>
      <c r="DIA216" s="7"/>
      <c r="DIB216" s="7"/>
      <c r="DIC216" s="7"/>
      <c r="DID216" s="7"/>
      <c r="DIE216" s="7"/>
      <c r="DIF216" s="7"/>
      <c r="DIG216" s="7"/>
      <c r="DIH216" s="7"/>
      <c r="DII216" s="7"/>
      <c r="DIJ216" s="7"/>
      <c r="DIK216" s="7"/>
      <c r="DIL216" s="7"/>
      <c r="DIM216" s="7"/>
      <c r="DIN216" s="7"/>
      <c r="DIO216" s="7"/>
      <c r="DIP216" s="7"/>
      <c r="DIQ216" s="7"/>
      <c r="DIR216" s="7"/>
      <c r="DIS216" s="7"/>
      <c r="DIT216" s="7"/>
      <c r="DIU216" s="7"/>
      <c r="DIV216" s="7"/>
      <c r="DIW216" s="7"/>
      <c r="DIX216" s="7"/>
      <c r="DIY216" s="7"/>
      <c r="DIZ216" s="7"/>
      <c r="DJA216" s="7"/>
      <c r="DJB216" s="7"/>
      <c r="DJC216" s="7"/>
      <c r="DJD216" s="7"/>
      <c r="DJE216" s="7"/>
      <c r="DJF216" s="7"/>
      <c r="DJG216" s="7"/>
      <c r="DJH216" s="7"/>
      <c r="DJI216" s="7"/>
      <c r="DJJ216" s="7"/>
      <c r="DJK216" s="7"/>
      <c r="DJL216" s="7"/>
      <c r="DJM216" s="7"/>
      <c r="DJN216" s="7"/>
      <c r="DJO216" s="7"/>
      <c r="DJP216" s="7"/>
      <c r="DJQ216" s="7"/>
      <c r="DJR216" s="7"/>
      <c r="DJS216" s="7"/>
      <c r="DJT216" s="7"/>
      <c r="DJU216" s="7"/>
      <c r="DJV216" s="7"/>
      <c r="DJW216" s="7"/>
      <c r="DJX216" s="7"/>
      <c r="DJY216" s="7"/>
      <c r="DJZ216" s="7"/>
      <c r="DKA216" s="7"/>
      <c r="DKB216" s="7"/>
      <c r="DKC216" s="7"/>
      <c r="DKD216" s="7"/>
      <c r="DKE216" s="7"/>
      <c r="DKF216" s="7"/>
      <c r="DKG216" s="7"/>
      <c r="DKH216" s="7"/>
      <c r="DKI216" s="7"/>
      <c r="DKJ216" s="7"/>
      <c r="DKK216" s="7"/>
      <c r="DKL216" s="7"/>
      <c r="DKM216" s="7"/>
      <c r="DKN216" s="7"/>
      <c r="DKO216" s="7"/>
      <c r="DKP216" s="7"/>
      <c r="DKQ216" s="7"/>
      <c r="DKR216" s="7"/>
      <c r="DKS216" s="7"/>
      <c r="DKT216" s="7"/>
      <c r="DKU216" s="7"/>
      <c r="DKV216" s="7"/>
      <c r="DKW216" s="7"/>
      <c r="DKX216" s="7"/>
      <c r="DKY216" s="7"/>
      <c r="DKZ216" s="7"/>
      <c r="DLA216" s="7"/>
      <c r="DLB216" s="7"/>
      <c r="DLC216" s="7"/>
      <c r="DLD216" s="7"/>
      <c r="DLE216" s="7"/>
      <c r="DLF216" s="7"/>
      <c r="DLG216" s="7"/>
      <c r="DLH216" s="7"/>
      <c r="DLI216" s="7"/>
      <c r="DLJ216" s="7"/>
      <c r="DLK216" s="7"/>
      <c r="DLL216" s="7"/>
      <c r="DLM216" s="7"/>
      <c r="DLN216" s="7"/>
      <c r="DLO216" s="7"/>
      <c r="DLP216" s="7"/>
      <c r="DLQ216" s="7"/>
      <c r="DLR216" s="7"/>
      <c r="DLS216" s="7"/>
      <c r="DLT216" s="7"/>
      <c r="DLU216" s="7"/>
      <c r="DLV216" s="7"/>
      <c r="DLW216" s="7"/>
      <c r="DLX216" s="7"/>
      <c r="DLY216" s="7"/>
      <c r="DLZ216" s="7"/>
      <c r="DMA216" s="7"/>
      <c r="DMB216" s="7"/>
      <c r="DMC216" s="7"/>
      <c r="DMD216" s="7"/>
      <c r="DME216" s="7"/>
      <c r="DMF216" s="7"/>
      <c r="DMG216" s="7"/>
      <c r="DMH216" s="7"/>
      <c r="DMI216" s="7"/>
      <c r="DMJ216" s="7"/>
      <c r="DMK216" s="7"/>
      <c r="DML216" s="7"/>
      <c r="DMM216" s="7"/>
      <c r="DMN216" s="7"/>
      <c r="DMO216" s="7"/>
      <c r="DMP216" s="7"/>
      <c r="DMQ216" s="7"/>
      <c r="DMR216" s="7"/>
      <c r="DMS216" s="7"/>
      <c r="DMT216" s="7"/>
      <c r="DMU216" s="7"/>
      <c r="DMV216" s="7"/>
      <c r="DMW216" s="7"/>
      <c r="DMX216" s="7"/>
      <c r="DMY216" s="7"/>
      <c r="DMZ216" s="7"/>
      <c r="DNA216" s="7"/>
      <c r="DNB216" s="7"/>
      <c r="DNC216" s="7"/>
      <c r="DND216" s="7"/>
      <c r="DNE216" s="7"/>
      <c r="DNF216" s="7"/>
      <c r="DNG216" s="7"/>
      <c r="DNH216" s="7"/>
      <c r="DNI216" s="7"/>
      <c r="DNJ216" s="7"/>
      <c r="DNK216" s="7"/>
      <c r="DNL216" s="7"/>
      <c r="DNM216" s="7"/>
      <c r="DNN216" s="7"/>
      <c r="DNO216" s="7"/>
      <c r="DNP216" s="7"/>
      <c r="DNQ216" s="7"/>
      <c r="DNR216" s="7"/>
      <c r="DNS216" s="7"/>
      <c r="DNT216" s="7"/>
      <c r="DNU216" s="7"/>
      <c r="DNV216" s="7"/>
      <c r="DNW216" s="7"/>
      <c r="DNX216" s="7"/>
      <c r="DNY216" s="7"/>
      <c r="DNZ216" s="7"/>
      <c r="DOA216" s="7"/>
      <c r="DOB216" s="7"/>
      <c r="DOC216" s="7"/>
      <c r="DOD216" s="7"/>
      <c r="DOE216" s="7"/>
      <c r="DOF216" s="7"/>
      <c r="DOG216" s="7"/>
      <c r="DOH216" s="7"/>
      <c r="DOI216" s="7"/>
      <c r="DOJ216" s="7"/>
      <c r="DOK216" s="7"/>
      <c r="DOL216" s="7"/>
      <c r="DOM216" s="7"/>
      <c r="DON216" s="7"/>
      <c r="DOO216" s="7"/>
      <c r="DOP216" s="7"/>
      <c r="DOQ216" s="7"/>
      <c r="DOR216" s="7"/>
      <c r="DOS216" s="7"/>
      <c r="DOT216" s="7"/>
      <c r="DOU216" s="7"/>
      <c r="DOV216" s="7"/>
      <c r="DOW216" s="7"/>
      <c r="DOX216" s="7"/>
      <c r="DOY216" s="7"/>
      <c r="DOZ216" s="7"/>
      <c r="DPA216" s="7"/>
      <c r="DPB216" s="7"/>
      <c r="DPC216" s="7"/>
      <c r="DPD216" s="7"/>
      <c r="DPE216" s="7"/>
      <c r="DPF216" s="7"/>
      <c r="DPG216" s="7"/>
      <c r="DPH216" s="7"/>
      <c r="DPI216" s="7"/>
      <c r="DPJ216" s="7"/>
      <c r="DPK216" s="7"/>
      <c r="DPL216" s="7"/>
      <c r="DPM216" s="7"/>
      <c r="DPN216" s="7"/>
      <c r="DPO216" s="7"/>
      <c r="DPP216" s="7"/>
      <c r="DPQ216" s="7"/>
      <c r="DPR216" s="7"/>
      <c r="DPS216" s="7"/>
      <c r="DPT216" s="7"/>
      <c r="DPU216" s="7"/>
      <c r="DPV216" s="7"/>
      <c r="DPW216" s="7"/>
      <c r="DPX216" s="7"/>
      <c r="DPY216" s="7"/>
      <c r="DPZ216" s="7"/>
      <c r="DQA216" s="7"/>
      <c r="DQB216" s="7"/>
      <c r="DQC216" s="7"/>
      <c r="DQD216" s="7"/>
      <c r="DQE216" s="7"/>
      <c r="DQF216" s="7"/>
      <c r="DQG216" s="7"/>
      <c r="DQH216" s="7"/>
      <c r="DQI216" s="7"/>
      <c r="DQJ216" s="7"/>
      <c r="DQK216" s="7"/>
      <c r="DQL216" s="7"/>
      <c r="DQM216" s="7"/>
      <c r="DQN216" s="7"/>
      <c r="DQO216" s="7"/>
      <c r="DQP216" s="7"/>
      <c r="DQQ216" s="7"/>
      <c r="DQR216" s="7"/>
      <c r="DQS216" s="7"/>
      <c r="DQT216" s="7"/>
      <c r="DQU216" s="7"/>
      <c r="DQV216" s="7"/>
      <c r="DQW216" s="7"/>
      <c r="DQX216" s="7"/>
      <c r="DQY216" s="7"/>
      <c r="DQZ216" s="7"/>
      <c r="DRA216" s="7"/>
      <c r="DRB216" s="7"/>
      <c r="DRC216" s="7"/>
      <c r="DRD216" s="7"/>
      <c r="DRE216" s="7"/>
      <c r="DRF216" s="7"/>
      <c r="DRG216" s="7"/>
      <c r="DRH216" s="7"/>
      <c r="DRI216" s="7"/>
      <c r="DRJ216" s="7"/>
      <c r="DRK216" s="7"/>
      <c r="DRL216" s="7"/>
      <c r="DRM216" s="7"/>
      <c r="DRN216" s="7"/>
      <c r="DRO216" s="7"/>
      <c r="DRP216" s="7"/>
      <c r="DRQ216" s="7"/>
      <c r="DRR216" s="7"/>
      <c r="DRS216" s="7"/>
      <c r="DRT216" s="7"/>
      <c r="DRU216" s="7"/>
      <c r="DRV216" s="7"/>
      <c r="DRW216" s="7"/>
      <c r="DRX216" s="7"/>
      <c r="DRY216" s="7"/>
      <c r="DRZ216" s="7"/>
      <c r="DSA216" s="7"/>
      <c r="DSB216" s="7"/>
      <c r="DSC216" s="7"/>
      <c r="DSD216" s="7"/>
      <c r="DSE216" s="7"/>
      <c r="DSF216" s="7"/>
      <c r="DSG216" s="7"/>
      <c r="DSH216" s="7"/>
      <c r="DSI216" s="7"/>
      <c r="DSJ216" s="7"/>
      <c r="DSK216" s="7"/>
      <c r="DSL216" s="7"/>
      <c r="DSM216" s="7"/>
      <c r="DSN216" s="7"/>
      <c r="DSO216" s="7"/>
      <c r="DSP216" s="7"/>
      <c r="DSQ216" s="7"/>
      <c r="DSR216" s="7"/>
      <c r="DSS216" s="7"/>
      <c r="DST216" s="7"/>
      <c r="DSU216" s="7"/>
      <c r="DSV216" s="7"/>
      <c r="DSW216" s="7"/>
      <c r="DSX216" s="7"/>
      <c r="DSY216" s="7"/>
      <c r="DSZ216" s="7"/>
      <c r="DTA216" s="7"/>
      <c r="DTB216" s="7"/>
      <c r="DTC216" s="7"/>
      <c r="DTD216" s="7"/>
      <c r="DTE216" s="7"/>
      <c r="DTF216" s="7"/>
      <c r="DTG216" s="7"/>
      <c r="DTH216" s="7"/>
      <c r="DTI216" s="7"/>
      <c r="DTJ216" s="7"/>
      <c r="DTK216" s="7"/>
      <c r="DTL216" s="7"/>
    </row>
    <row r="217" spans="1:3236" s="7" customFormat="1" ht="46.5" x14ac:dyDescent="0.7">
      <c r="A217" s="61">
        <v>45222</v>
      </c>
      <c r="B217" s="61">
        <v>45222</v>
      </c>
      <c r="C217" s="62" t="s">
        <v>21</v>
      </c>
      <c r="D217" s="62">
        <v>47131812</v>
      </c>
      <c r="E217" s="63" t="s">
        <v>184</v>
      </c>
      <c r="F217" s="62" t="s">
        <v>28</v>
      </c>
      <c r="G217" s="64">
        <v>111</v>
      </c>
      <c r="H217" s="64">
        <f t="shared" si="11"/>
        <v>3885</v>
      </c>
      <c r="I217" s="62">
        <v>87</v>
      </c>
      <c r="J217" s="62">
        <v>52</v>
      </c>
      <c r="K217" s="65">
        <v>35</v>
      </c>
      <c r="L217" s="35"/>
      <c r="M217" s="31">
        <v>25</v>
      </c>
      <c r="N217" s="32">
        <f t="shared" si="9"/>
        <v>60</v>
      </c>
      <c r="O217" s="33">
        <v>1</v>
      </c>
      <c r="P217" s="34">
        <v>238</v>
      </c>
      <c r="Q217" s="10"/>
    </row>
    <row r="218" spans="1:3236" s="7" customFormat="1" ht="46.5" x14ac:dyDescent="0.7">
      <c r="A218" s="61">
        <v>45211</v>
      </c>
      <c r="B218" s="61">
        <v>45211</v>
      </c>
      <c r="C218" s="62" t="s">
        <v>21</v>
      </c>
      <c r="D218" s="62">
        <v>47131812</v>
      </c>
      <c r="E218" s="63" t="s">
        <v>185</v>
      </c>
      <c r="F218" s="62" t="s">
        <v>28</v>
      </c>
      <c r="G218" s="64">
        <v>463</v>
      </c>
      <c r="H218" s="64">
        <f t="shared" si="11"/>
        <v>67135</v>
      </c>
      <c r="I218" s="62">
        <v>194</v>
      </c>
      <c r="J218" s="62">
        <v>49</v>
      </c>
      <c r="K218" s="65">
        <v>145</v>
      </c>
      <c r="L218" s="35"/>
      <c r="M218" s="31"/>
      <c r="N218" s="32">
        <f t="shared" si="9"/>
        <v>145</v>
      </c>
      <c r="O218" s="33"/>
      <c r="P218" s="34">
        <v>32</v>
      </c>
      <c r="Q218" s="10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  <c r="JD218"/>
      <c r="JE218"/>
      <c r="JF218"/>
      <c r="JG218"/>
      <c r="JH218"/>
      <c r="JI218"/>
      <c r="JJ218"/>
      <c r="JK218"/>
      <c r="JL218"/>
      <c r="JM218"/>
      <c r="JN218"/>
      <c r="JO218"/>
      <c r="JP218"/>
      <c r="JQ218"/>
      <c r="JR218"/>
      <c r="JS218"/>
      <c r="JT218"/>
      <c r="JU218"/>
      <c r="JV218"/>
      <c r="JW218"/>
      <c r="JX218"/>
      <c r="JY218"/>
      <c r="JZ218"/>
      <c r="KA218"/>
      <c r="KB218"/>
      <c r="KC218"/>
      <c r="KD218"/>
      <c r="KE218"/>
      <c r="KF218"/>
      <c r="KG218"/>
      <c r="KH218"/>
      <c r="KI218"/>
      <c r="KJ218"/>
      <c r="KK218"/>
      <c r="KL218"/>
      <c r="KM218"/>
      <c r="KN218"/>
      <c r="KO218"/>
      <c r="KP218"/>
      <c r="KQ218"/>
      <c r="KR218"/>
      <c r="KS218"/>
      <c r="KT218"/>
      <c r="KU218"/>
      <c r="KV218"/>
      <c r="KW218"/>
      <c r="KX218"/>
      <c r="KY218"/>
      <c r="KZ218"/>
      <c r="LA218"/>
      <c r="LB218"/>
      <c r="LC218"/>
      <c r="LD218"/>
      <c r="LE218"/>
      <c r="LF218"/>
      <c r="LG218"/>
      <c r="LH218"/>
      <c r="LI218"/>
      <c r="LJ218"/>
      <c r="LK218"/>
      <c r="LL218"/>
      <c r="LM218"/>
      <c r="LN218"/>
      <c r="LO218"/>
      <c r="LP218"/>
      <c r="LQ218"/>
      <c r="LR218"/>
      <c r="LS218"/>
      <c r="LT218"/>
      <c r="LU218"/>
      <c r="LV218"/>
      <c r="LW218"/>
      <c r="LX218"/>
      <c r="LY218"/>
      <c r="LZ218"/>
      <c r="MA218"/>
      <c r="MB218"/>
      <c r="MC218"/>
      <c r="MD218"/>
      <c r="ME218"/>
      <c r="MF218"/>
      <c r="MG218"/>
      <c r="MH218"/>
      <c r="MI218"/>
      <c r="MJ218"/>
      <c r="MK218"/>
      <c r="ML218"/>
      <c r="MM218"/>
      <c r="MN218"/>
      <c r="MO218"/>
      <c r="MP218"/>
      <c r="MQ218"/>
      <c r="MR218"/>
      <c r="MS218"/>
      <c r="MT218"/>
      <c r="MU218"/>
      <c r="MV218"/>
      <c r="MW218"/>
      <c r="MX218"/>
      <c r="MY218"/>
      <c r="MZ218"/>
      <c r="NA218"/>
      <c r="NB218"/>
      <c r="NC218"/>
      <c r="ND218"/>
      <c r="NE218"/>
      <c r="NF218"/>
      <c r="NG218"/>
      <c r="NH218"/>
      <c r="NI218"/>
      <c r="NJ218"/>
      <c r="NK218"/>
      <c r="NL218"/>
      <c r="NM218"/>
      <c r="NN218"/>
      <c r="NO218"/>
      <c r="NP218"/>
      <c r="NQ218"/>
      <c r="NR218"/>
      <c r="NS218"/>
      <c r="NT218"/>
      <c r="NU218"/>
      <c r="NV218"/>
      <c r="NW218"/>
      <c r="NX218"/>
      <c r="NY218"/>
      <c r="NZ218"/>
      <c r="OA218"/>
      <c r="OB218"/>
      <c r="OC218"/>
      <c r="OD218"/>
      <c r="OE218"/>
      <c r="OF218"/>
      <c r="OG218"/>
      <c r="OH218"/>
      <c r="OI218"/>
      <c r="OJ218"/>
      <c r="OK218"/>
      <c r="OL218"/>
      <c r="OM218"/>
      <c r="ON218"/>
      <c r="OO218"/>
      <c r="OP218"/>
      <c r="OQ218"/>
      <c r="OR218"/>
      <c r="OS218"/>
      <c r="OT218"/>
      <c r="OU218"/>
      <c r="OV218"/>
      <c r="OW218"/>
      <c r="OX218"/>
      <c r="OY218"/>
      <c r="OZ218"/>
      <c r="PA218"/>
      <c r="PB218"/>
      <c r="PC218"/>
      <c r="PD218"/>
      <c r="PE218"/>
      <c r="PF218"/>
      <c r="PG218"/>
      <c r="PH218"/>
      <c r="PI218"/>
      <c r="PJ218"/>
      <c r="PK218"/>
      <c r="PL218"/>
      <c r="PM218"/>
      <c r="PN218"/>
      <c r="PO218"/>
      <c r="PP218"/>
      <c r="PQ218"/>
      <c r="PR218"/>
      <c r="PS218"/>
      <c r="PT218"/>
      <c r="PU218"/>
      <c r="PV218"/>
      <c r="PW218"/>
      <c r="PX218"/>
      <c r="PY218"/>
      <c r="PZ218"/>
      <c r="QA218"/>
      <c r="QB218"/>
      <c r="QC218"/>
      <c r="QD218"/>
      <c r="QE218"/>
      <c r="QF218"/>
      <c r="QG218"/>
      <c r="QH218"/>
      <c r="QI218"/>
      <c r="QJ218"/>
      <c r="QK218"/>
      <c r="QL218"/>
      <c r="QM218"/>
      <c r="QN218"/>
      <c r="QO218"/>
      <c r="QP218"/>
      <c r="QQ218"/>
      <c r="QR218"/>
      <c r="QS218"/>
      <c r="QT218"/>
      <c r="QU218"/>
      <c r="QV218"/>
      <c r="QW218"/>
      <c r="QX218"/>
      <c r="QY218"/>
      <c r="QZ218"/>
      <c r="RA218"/>
      <c r="RB218"/>
      <c r="RC218"/>
      <c r="RD218"/>
      <c r="RE218"/>
      <c r="RF218"/>
      <c r="RG218"/>
      <c r="RH218"/>
      <c r="RI218"/>
      <c r="RJ218"/>
      <c r="RK218"/>
      <c r="RL218"/>
      <c r="RM218"/>
      <c r="RN218"/>
      <c r="RO218"/>
      <c r="RP218"/>
      <c r="RQ218"/>
      <c r="RR218"/>
      <c r="RS218"/>
      <c r="RT218"/>
      <c r="RU218"/>
      <c r="RV218"/>
      <c r="RW218"/>
      <c r="RX218"/>
      <c r="RY218"/>
      <c r="RZ218"/>
      <c r="SA218"/>
      <c r="SB218"/>
      <c r="SC218"/>
      <c r="SD218"/>
      <c r="SE218"/>
      <c r="SF218"/>
      <c r="SG218"/>
      <c r="SH218"/>
      <c r="SI218"/>
      <c r="SJ218"/>
      <c r="SK218"/>
      <c r="SL218"/>
      <c r="SM218"/>
      <c r="SN218"/>
      <c r="SO218"/>
      <c r="SP218"/>
      <c r="SQ218"/>
      <c r="SR218"/>
      <c r="SS218"/>
      <c r="ST218"/>
      <c r="SU218"/>
      <c r="SV218"/>
      <c r="SW218"/>
      <c r="SX218"/>
      <c r="SY218"/>
      <c r="SZ218"/>
      <c r="TA218"/>
      <c r="TB218"/>
      <c r="TC218"/>
      <c r="TD218"/>
      <c r="TE218"/>
      <c r="TF218"/>
      <c r="TG218"/>
      <c r="TH218"/>
      <c r="TI218"/>
      <c r="TJ218"/>
      <c r="TK218"/>
      <c r="TL218"/>
      <c r="TM218"/>
      <c r="TN218"/>
      <c r="TO218"/>
      <c r="TP218"/>
      <c r="TQ218"/>
      <c r="TR218"/>
      <c r="TS218"/>
      <c r="TT218"/>
      <c r="TU218"/>
      <c r="TV218"/>
      <c r="TW218"/>
      <c r="TX218"/>
      <c r="TY218"/>
      <c r="TZ218"/>
      <c r="UA218"/>
      <c r="UB218"/>
      <c r="UC218"/>
      <c r="UD218"/>
      <c r="UE218"/>
      <c r="UF218"/>
      <c r="UG218"/>
      <c r="UH218"/>
      <c r="UI218"/>
      <c r="UJ218"/>
      <c r="UK218"/>
      <c r="UL218"/>
      <c r="UM218"/>
      <c r="UN218"/>
      <c r="UO218"/>
      <c r="UP218"/>
      <c r="UQ218"/>
      <c r="UR218"/>
      <c r="US218"/>
      <c r="UT218"/>
      <c r="UU218"/>
      <c r="UV218"/>
      <c r="UW218"/>
      <c r="UX218"/>
      <c r="UY218"/>
      <c r="UZ218"/>
      <c r="VA218"/>
      <c r="VB218"/>
      <c r="VC218"/>
      <c r="VD218"/>
      <c r="VE218"/>
      <c r="VF218"/>
      <c r="VG218"/>
      <c r="VH218"/>
      <c r="VI218"/>
      <c r="VJ218"/>
      <c r="VK218"/>
      <c r="VL218"/>
      <c r="VM218"/>
      <c r="VN218"/>
      <c r="VO218"/>
      <c r="VP218"/>
      <c r="VQ218"/>
      <c r="VR218"/>
      <c r="VS218"/>
      <c r="VT218"/>
      <c r="VU218"/>
      <c r="VV218"/>
      <c r="VW218"/>
      <c r="VX218"/>
      <c r="VY218"/>
      <c r="VZ218"/>
      <c r="WA218"/>
      <c r="WB218"/>
      <c r="WC218"/>
      <c r="WD218"/>
      <c r="WE218"/>
      <c r="WF218"/>
      <c r="WG218"/>
      <c r="WH218"/>
      <c r="WI218"/>
      <c r="WJ218"/>
      <c r="WK218"/>
      <c r="WL218"/>
      <c r="WM218"/>
      <c r="WN218"/>
      <c r="WO218"/>
      <c r="WP218"/>
      <c r="WQ218"/>
      <c r="WR218"/>
      <c r="WS218"/>
      <c r="WT218"/>
      <c r="WU218"/>
      <c r="WV218"/>
      <c r="WW218"/>
      <c r="WX218"/>
      <c r="WY218"/>
      <c r="WZ218"/>
      <c r="XA218"/>
      <c r="XB218"/>
      <c r="XC218"/>
      <c r="XD218"/>
      <c r="XE218"/>
      <c r="XF218"/>
      <c r="XG218"/>
      <c r="XH218"/>
      <c r="XI218"/>
      <c r="XJ218"/>
      <c r="XK218"/>
      <c r="XL218"/>
      <c r="XM218"/>
      <c r="XN218"/>
      <c r="XO218"/>
      <c r="XP218"/>
      <c r="XQ218"/>
      <c r="XR218"/>
      <c r="XS218"/>
      <c r="XT218"/>
      <c r="XU218"/>
      <c r="XV218"/>
      <c r="XW218"/>
      <c r="XX218"/>
      <c r="XY218"/>
      <c r="XZ218"/>
      <c r="YA218"/>
      <c r="YB218"/>
      <c r="YC218"/>
      <c r="YD218"/>
      <c r="YE218"/>
      <c r="YF218"/>
      <c r="YG218"/>
      <c r="YH218"/>
      <c r="YI218"/>
      <c r="YJ218"/>
      <c r="YK218"/>
      <c r="YL218"/>
      <c r="YM218"/>
      <c r="YN218"/>
      <c r="YO218"/>
      <c r="YP218"/>
      <c r="YQ218"/>
      <c r="YR218"/>
      <c r="YS218"/>
      <c r="YT218"/>
      <c r="YU218"/>
      <c r="YV218"/>
      <c r="YW218"/>
      <c r="YX218"/>
      <c r="YY218"/>
      <c r="YZ218"/>
      <c r="ZA218"/>
      <c r="ZB218"/>
      <c r="ZC218"/>
      <c r="ZD218"/>
      <c r="ZE218"/>
      <c r="ZF218"/>
      <c r="ZG218"/>
      <c r="ZH218"/>
      <c r="ZI218"/>
      <c r="ZJ218"/>
      <c r="ZK218"/>
      <c r="ZL218"/>
      <c r="ZM218"/>
      <c r="ZN218"/>
      <c r="ZO218"/>
      <c r="ZP218"/>
      <c r="ZQ218"/>
      <c r="ZR218"/>
      <c r="ZS218"/>
      <c r="ZT218"/>
      <c r="ZU218"/>
      <c r="ZV218"/>
      <c r="ZW218"/>
      <c r="ZX218"/>
      <c r="ZY218"/>
      <c r="ZZ218"/>
      <c r="AAA218"/>
      <c r="AAB218"/>
      <c r="AAC218"/>
      <c r="AAD218"/>
      <c r="AAE218"/>
      <c r="AAF218"/>
      <c r="AAG218"/>
      <c r="AAH218"/>
      <c r="AAI218"/>
      <c r="AAJ218"/>
      <c r="AAK218"/>
      <c r="AAL218"/>
      <c r="AAM218"/>
      <c r="AAN218"/>
      <c r="AAO218"/>
      <c r="AAP218"/>
      <c r="AAQ218"/>
      <c r="AAR218"/>
      <c r="AAS218"/>
      <c r="AAT218"/>
      <c r="AAU218"/>
      <c r="AAV218"/>
      <c r="AAW218"/>
      <c r="AAX218"/>
      <c r="AAY218"/>
      <c r="AAZ218"/>
      <c r="ABA218"/>
      <c r="ABB218"/>
      <c r="ABC218"/>
      <c r="ABD218"/>
      <c r="ABE218"/>
      <c r="ABF218"/>
      <c r="ABG218"/>
      <c r="ABH218"/>
      <c r="ABI218"/>
      <c r="ABJ218"/>
      <c r="ABK218"/>
      <c r="ABL218"/>
      <c r="ABM218"/>
      <c r="ABN218"/>
      <c r="ABO218"/>
      <c r="ABP218"/>
      <c r="ABQ218"/>
      <c r="ABR218"/>
      <c r="ABS218"/>
      <c r="ABT218"/>
      <c r="ABU218"/>
      <c r="ABV218"/>
      <c r="ABW218"/>
      <c r="ABX218"/>
      <c r="ABY218"/>
      <c r="ABZ218"/>
      <c r="ACA218"/>
      <c r="ACB218"/>
      <c r="ACC218"/>
      <c r="ACD218"/>
      <c r="ACE218"/>
      <c r="ACF218"/>
      <c r="ACG218"/>
      <c r="ACH218"/>
      <c r="ACI218"/>
      <c r="ACJ218"/>
      <c r="ACK218"/>
      <c r="ACL218"/>
      <c r="ACM218"/>
      <c r="ACN218"/>
      <c r="ACO218"/>
      <c r="ACP218"/>
      <c r="ACQ218"/>
      <c r="ACR218"/>
      <c r="ACS218"/>
      <c r="ACT218"/>
      <c r="ACU218"/>
      <c r="ACV218"/>
      <c r="ACW218"/>
      <c r="ACX218"/>
      <c r="ACY218"/>
      <c r="ACZ218"/>
      <c r="ADA218"/>
      <c r="ADB218"/>
      <c r="ADC218"/>
      <c r="ADD218"/>
      <c r="ADE218"/>
      <c r="ADF218"/>
      <c r="ADG218"/>
      <c r="ADH218"/>
      <c r="ADI218"/>
      <c r="ADJ218"/>
      <c r="ADK218"/>
      <c r="ADL218"/>
      <c r="ADM218"/>
      <c r="ADN218"/>
      <c r="ADO218"/>
      <c r="ADP218"/>
      <c r="ADQ218"/>
      <c r="ADR218"/>
      <c r="ADS218"/>
      <c r="ADT218"/>
      <c r="ADU218"/>
      <c r="ADV218"/>
      <c r="ADW218"/>
      <c r="ADX218"/>
      <c r="ADY218"/>
      <c r="ADZ218"/>
      <c r="AEA218"/>
      <c r="AEB218"/>
      <c r="AEC218"/>
      <c r="AED218"/>
      <c r="AEE218"/>
      <c r="AEF218"/>
      <c r="AEG218"/>
      <c r="AEH218"/>
      <c r="AEI218"/>
      <c r="AEJ218"/>
      <c r="AEK218"/>
      <c r="AEL218"/>
      <c r="AEM218"/>
      <c r="AEN218"/>
      <c r="AEO218"/>
      <c r="AEP218"/>
      <c r="AEQ218"/>
      <c r="AER218"/>
      <c r="AES218"/>
      <c r="AET218"/>
      <c r="AEU218"/>
      <c r="AEV218"/>
      <c r="AEW218"/>
      <c r="AEX218"/>
      <c r="AEY218"/>
      <c r="AEZ218"/>
      <c r="AFA218"/>
      <c r="AFB218"/>
      <c r="AFC218"/>
      <c r="AFD218"/>
      <c r="AFE218"/>
      <c r="AFF218"/>
      <c r="AFG218"/>
      <c r="AFH218"/>
      <c r="AFI218"/>
      <c r="AFJ218"/>
      <c r="AFK218"/>
      <c r="AFL218"/>
      <c r="AFM218"/>
      <c r="AFN218"/>
      <c r="AFO218"/>
      <c r="AFP218"/>
      <c r="AFQ218"/>
      <c r="AFR218"/>
      <c r="AFS218"/>
      <c r="AFT218"/>
      <c r="AFU218"/>
      <c r="AFV218"/>
      <c r="AFW218"/>
      <c r="AFX218"/>
      <c r="AFY218"/>
      <c r="AFZ218"/>
      <c r="AGA218"/>
      <c r="AGB218"/>
      <c r="AGC218"/>
      <c r="AGD218"/>
      <c r="AGE218"/>
      <c r="AGF218"/>
      <c r="AGG218"/>
      <c r="AGH218"/>
      <c r="AGI218"/>
      <c r="AGJ218"/>
      <c r="AGK218"/>
      <c r="AGL218"/>
      <c r="AGM218"/>
      <c r="AGN218"/>
      <c r="AGO218"/>
      <c r="AGP218"/>
      <c r="AGQ218"/>
      <c r="AGR218"/>
      <c r="AGS218"/>
      <c r="AGT218"/>
      <c r="AGU218"/>
      <c r="AGV218"/>
      <c r="AGW218"/>
      <c r="AGX218"/>
      <c r="AGY218"/>
      <c r="AGZ218"/>
      <c r="AHA218"/>
      <c r="AHB218"/>
      <c r="AHC218"/>
      <c r="AHD218"/>
      <c r="AHE218"/>
      <c r="AHF218"/>
      <c r="AHG218"/>
      <c r="AHH218"/>
      <c r="AHI218"/>
      <c r="AHJ218"/>
      <c r="AHK218"/>
      <c r="AHL218"/>
      <c r="AHM218"/>
      <c r="AHN218"/>
      <c r="AHO218"/>
      <c r="AHP218"/>
      <c r="AHQ218"/>
      <c r="AHR218"/>
      <c r="AHS218"/>
      <c r="AHT218"/>
      <c r="AHU218"/>
      <c r="AHV218"/>
      <c r="AHW218"/>
      <c r="AHX218"/>
      <c r="AHY218"/>
      <c r="AHZ218"/>
      <c r="AIA218"/>
      <c r="AIB218"/>
      <c r="AIC218"/>
      <c r="AID218"/>
      <c r="AIE218"/>
      <c r="AIF218"/>
      <c r="AIG218"/>
      <c r="AIH218"/>
      <c r="AII218"/>
      <c r="AIJ218"/>
      <c r="AIK218"/>
      <c r="AIL218"/>
      <c r="AIM218"/>
      <c r="AIN218"/>
      <c r="AIO218"/>
      <c r="AIP218"/>
      <c r="AIQ218"/>
      <c r="AIR218"/>
      <c r="AIS218"/>
      <c r="AIT218"/>
      <c r="AIU218"/>
      <c r="AIV218"/>
      <c r="AIW218"/>
      <c r="AIX218"/>
      <c r="AIY218"/>
      <c r="AIZ218"/>
      <c r="AJA218"/>
      <c r="AJB218"/>
      <c r="AJC218"/>
      <c r="AJD218"/>
      <c r="AJE218"/>
      <c r="AJF218"/>
      <c r="AJG218"/>
      <c r="AJH218"/>
      <c r="AJI218"/>
      <c r="AJJ218"/>
      <c r="AJK218"/>
      <c r="AJL218"/>
      <c r="AJM218"/>
      <c r="AJN218"/>
      <c r="AJO218"/>
      <c r="AJP218"/>
      <c r="AJQ218"/>
      <c r="AJR218"/>
      <c r="AJS218"/>
      <c r="AJT218"/>
      <c r="AJU218"/>
      <c r="AJV218"/>
      <c r="AJW218"/>
      <c r="AJX218"/>
      <c r="AJY218"/>
      <c r="AJZ218"/>
      <c r="AKA218"/>
      <c r="AKB218"/>
      <c r="AKC218"/>
      <c r="AKD218"/>
      <c r="AKE218"/>
      <c r="AKF218"/>
      <c r="AKG218"/>
      <c r="AKH218"/>
      <c r="AKI218"/>
      <c r="AKJ218"/>
      <c r="AKK218"/>
      <c r="AKL218"/>
      <c r="AKM218"/>
      <c r="AKN218"/>
      <c r="AKO218"/>
      <c r="AKP218"/>
      <c r="AKQ218"/>
      <c r="AKR218"/>
      <c r="AKS218"/>
      <c r="AKT218"/>
      <c r="AKU218"/>
      <c r="AKV218"/>
      <c r="AKW218"/>
      <c r="AKX218"/>
      <c r="AKY218"/>
      <c r="AKZ218"/>
      <c r="ALA218"/>
      <c r="ALB218"/>
      <c r="ALC218"/>
      <c r="ALD218"/>
      <c r="ALE218"/>
      <c r="ALF218"/>
      <c r="ALG218"/>
      <c r="ALH218"/>
      <c r="ALI218"/>
      <c r="ALJ218"/>
      <c r="ALK218"/>
      <c r="ALL218"/>
      <c r="ALM218"/>
      <c r="ALN218"/>
      <c r="ALO218"/>
      <c r="ALP218"/>
      <c r="ALQ218"/>
      <c r="ALR218"/>
      <c r="ALS218"/>
      <c r="ALT218"/>
      <c r="ALU218"/>
      <c r="ALV218"/>
      <c r="ALW218"/>
      <c r="ALX218"/>
      <c r="ALY218"/>
      <c r="ALZ218"/>
      <c r="AMA218"/>
      <c r="AMB218"/>
      <c r="AMC218"/>
      <c r="AMD218"/>
      <c r="AME218"/>
      <c r="AMF218"/>
      <c r="AMG218"/>
      <c r="AMH218"/>
      <c r="AMI218"/>
      <c r="AMJ218"/>
      <c r="AMK218"/>
      <c r="AML218"/>
      <c r="AMM218"/>
      <c r="AMN218"/>
      <c r="AMO218"/>
      <c r="AMP218"/>
      <c r="AMQ218"/>
      <c r="AMR218"/>
      <c r="AMS218"/>
      <c r="AMT218"/>
      <c r="AMU218"/>
      <c r="AMV218"/>
      <c r="AMW218"/>
      <c r="AMX218"/>
      <c r="AMY218"/>
      <c r="AMZ218"/>
      <c r="ANA218"/>
      <c r="ANB218"/>
      <c r="ANC218"/>
      <c r="AND218"/>
      <c r="ANE218"/>
      <c r="ANF218"/>
      <c r="ANG218"/>
      <c r="ANH218"/>
      <c r="ANI218"/>
      <c r="ANJ218"/>
      <c r="ANK218"/>
      <c r="ANL218"/>
      <c r="ANM218"/>
      <c r="ANN218"/>
      <c r="ANO218"/>
      <c r="ANP218"/>
      <c r="ANQ218"/>
      <c r="ANR218"/>
      <c r="ANS218"/>
      <c r="ANT218"/>
      <c r="ANU218"/>
      <c r="ANV218"/>
      <c r="ANW218"/>
      <c r="ANX218"/>
      <c r="ANY218"/>
      <c r="ANZ218"/>
      <c r="AOA218"/>
      <c r="AOB218"/>
      <c r="AOC218"/>
      <c r="AOD218"/>
      <c r="AOE218"/>
      <c r="AOF218"/>
      <c r="AOG218"/>
      <c r="AOH218"/>
      <c r="AOI218"/>
      <c r="AOJ218"/>
      <c r="AOK218"/>
      <c r="AOL218"/>
      <c r="AOM218"/>
      <c r="AON218"/>
      <c r="AOO218"/>
      <c r="AOP218"/>
      <c r="AOQ218"/>
      <c r="AOR218"/>
      <c r="AOS218"/>
      <c r="AOT218"/>
      <c r="AOU218"/>
      <c r="AOV218"/>
      <c r="AOW218"/>
      <c r="AOX218"/>
      <c r="AOY218"/>
      <c r="AOZ218"/>
      <c r="APA218"/>
      <c r="APB218"/>
      <c r="APC218"/>
      <c r="APD218"/>
      <c r="APE218"/>
      <c r="APF218"/>
      <c r="APG218"/>
      <c r="APH218"/>
      <c r="API218"/>
      <c r="APJ218"/>
      <c r="APK218"/>
      <c r="APL218"/>
      <c r="APM218"/>
      <c r="APN218"/>
      <c r="APO218"/>
      <c r="APP218"/>
      <c r="APQ218"/>
      <c r="APR218"/>
      <c r="APS218"/>
      <c r="APT218"/>
      <c r="APU218"/>
      <c r="APV218"/>
      <c r="APW218"/>
      <c r="APX218"/>
      <c r="APY218"/>
      <c r="APZ218"/>
      <c r="AQA218"/>
      <c r="AQB218"/>
      <c r="AQC218"/>
      <c r="AQD218"/>
      <c r="AQE218"/>
      <c r="AQF218"/>
      <c r="AQG218"/>
      <c r="AQH218"/>
      <c r="AQI218"/>
      <c r="AQJ218"/>
      <c r="AQK218"/>
      <c r="AQL218"/>
      <c r="AQM218"/>
      <c r="AQN218"/>
      <c r="AQO218"/>
      <c r="AQP218"/>
      <c r="AQQ218"/>
      <c r="AQR218"/>
      <c r="AQS218"/>
      <c r="AQT218"/>
      <c r="AQU218"/>
      <c r="AQV218"/>
      <c r="AQW218"/>
      <c r="AQX218"/>
      <c r="AQY218"/>
      <c r="AQZ218"/>
      <c r="ARA218"/>
      <c r="ARB218"/>
      <c r="ARC218"/>
      <c r="ARD218"/>
      <c r="ARE218"/>
      <c r="ARF218"/>
      <c r="ARG218"/>
      <c r="ARH218"/>
      <c r="ARI218"/>
      <c r="ARJ218"/>
      <c r="ARK218"/>
      <c r="ARL218"/>
      <c r="ARM218"/>
      <c r="ARN218"/>
      <c r="ARO218"/>
      <c r="ARP218"/>
      <c r="ARQ218"/>
      <c r="ARR218"/>
      <c r="ARS218"/>
      <c r="ART218"/>
      <c r="ARU218"/>
      <c r="ARV218"/>
      <c r="ARW218"/>
      <c r="ARX218"/>
      <c r="ARY218"/>
      <c r="ARZ218"/>
      <c r="ASA218"/>
      <c r="ASB218"/>
      <c r="ASC218"/>
      <c r="ASD218"/>
      <c r="ASE218"/>
      <c r="ASF218"/>
      <c r="ASG218"/>
      <c r="ASH218"/>
      <c r="ASI218"/>
      <c r="ASJ218"/>
      <c r="ASK218"/>
      <c r="ASL218"/>
      <c r="ASM218"/>
      <c r="ASN218"/>
      <c r="ASO218"/>
      <c r="ASP218"/>
      <c r="ASQ218"/>
      <c r="ASR218"/>
      <c r="ASS218"/>
      <c r="AST218"/>
      <c r="ASU218"/>
      <c r="ASV218"/>
      <c r="ASW218"/>
      <c r="ASX218"/>
      <c r="ASY218"/>
      <c r="ASZ218"/>
      <c r="ATA218"/>
      <c r="ATB218"/>
      <c r="ATC218"/>
      <c r="ATD218"/>
      <c r="ATE218"/>
      <c r="ATF218"/>
      <c r="ATG218"/>
      <c r="ATH218"/>
      <c r="ATI218"/>
      <c r="ATJ218"/>
      <c r="ATK218"/>
      <c r="ATL218"/>
      <c r="ATM218"/>
      <c r="ATN218"/>
      <c r="ATO218"/>
      <c r="ATP218"/>
      <c r="ATQ218"/>
      <c r="ATR218"/>
      <c r="ATS218"/>
      <c r="ATT218"/>
      <c r="ATU218"/>
      <c r="ATV218"/>
      <c r="ATW218"/>
      <c r="ATX218"/>
      <c r="ATY218"/>
      <c r="ATZ218"/>
      <c r="AUA218"/>
      <c r="AUB218"/>
      <c r="AUC218"/>
      <c r="AUD218"/>
      <c r="AUE218"/>
      <c r="AUF218"/>
      <c r="AUG218"/>
      <c r="AUH218"/>
      <c r="AUI218"/>
      <c r="AUJ218"/>
      <c r="AUK218"/>
      <c r="AUL218"/>
      <c r="AUM218"/>
      <c r="AUN218"/>
      <c r="AUO218"/>
      <c r="AUP218"/>
      <c r="AUQ218"/>
      <c r="AUR218"/>
      <c r="AUS218"/>
      <c r="AUT218"/>
      <c r="AUU218"/>
      <c r="AUV218"/>
      <c r="AUW218"/>
      <c r="AUX218"/>
      <c r="AUY218"/>
      <c r="AUZ218"/>
      <c r="AVA218"/>
      <c r="AVB218"/>
      <c r="AVC218"/>
      <c r="AVD218"/>
      <c r="AVE218"/>
      <c r="AVF218"/>
      <c r="AVG218"/>
      <c r="AVH218"/>
      <c r="AVI218"/>
      <c r="AVJ218"/>
      <c r="AVK218"/>
      <c r="AVL218"/>
      <c r="AVM218"/>
      <c r="AVN218"/>
      <c r="AVO218"/>
      <c r="AVP218"/>
      <c r="AVQ218"/>
      <c r="AVR218"/>
      <c r="AVS218"/>
      <c r="AVT218"/>
      <c r="AVU218"/>
      <c r="AVV218"/>
      <c r="AVW218"/>
      <c r="AVX218"/>
      <c r="AVY218"/>
      <c r="AVZ218"/>
      <c r="AWA218"/>
      <c r="AWB218"/>
      <c r="AWC218"/>
      <c r="AWD218"/>
      <c r="AWE218"/>
      <c r="AWF218"/>
      <c r="AWG218"/>
      <c r="AWH218"/>
      <c r="AWI218"/>
      <c r="AWJ218"/>
      <c r="AWK218"/>
      <c r="AWL218"/>
      <c r="AWM218"/>
      <c r="AWN218"/>
      <c r="AWO218"/>
      <c r="AWP218"/>
      <c r="AWQ218"/>
      <c r="AWR218"/>
      <c r="AWS218"/>
      <c r="AWT218"/>
      <c r="AWU218"/>
      <c r="AWV218"/>
      <c r="AWW218"/>
      <c r="AWX218"/>
      <c r="AWY218"/>
      <c r="AWZ218"/>
      <c r="AXA218"/>
      <c r="AXB218"/>
      <c r="AXC218"/>
      <c r="AXD218"/>
      <c r="AXE218"/>
      <c r="AXF218"/>
      <c r="AXG218"/>
      <c r="AXH218"/>
      <c r="AXI218"/>
      <c r="AXJ218"/>
      <c r="AXK218"/>
      <c r="AXL218"/>
      <c r="AXM218"/>
      <c r="AXN218"/>
      <c r="AXO218"/>
      <c r="AXP218"/>
      <c r="AXQ218"/>
      <c r="AXR218"/>
      <c r="AXS218"/>
      <c r="AXT218"/>
      <c r="AXU218"/>
      <c r="AXV218"/>
      <c r="AXW218"/>
      <c r="AXX218"/>
      <c r="AXY218"/>
      <c r="AXZ218"/>
      <c r="AYA218"/>
      <c r="AYB218"/>
      <c r="AYC218"/>
      <c r="AYD218"/>
      <c r="AYE218"/>
      <c r="AYF218"/>
      <c r="AYG218"/>
      <c r="AYH218"/>
      <c r="AYI218"/>
      <c r="AYJ218"/>
      <c r="AYK218"/>
      <c r="AYL218"/>
      <c r="AYM218"/>
      <c r="AYN218"/>
      <c r="AYO218"/>
      <c r="AYP218"/>
      <c r="AYQ218"/>
      <c r="AYR218"/>
      <c r="AYS218"/>
      <c r="AYT218"/>
      <c r="AYU218"/>
      <c r="AYV218"/>
      <c r="AYW218"/>
      <c r="AYX218"/>
      <c r="AYY218"/>
      <c r="AYZ218"/>
      <c r="AZA218"/>
      <c r="AZB218"/>
      <c r="AZC218"/>
      <c r="AZD218"/>
      <c r="AZE218"/>
      <c r="AZF218"/>
      <c r="AZG218"/>
      <c r="AZH218"/>
      <c r="AZI218"/>
      <c r="AZJ218"/>
      <c r="AZK218"/>
      <c r="AZL218"/>
      <c r="AZM218"/>
      <c r="AZN218"/>
      <c r="AZO218"/>
      <c r="AZP218"/>
      <c r="AZQ218"/>
      <c r="AZR218"/>
      <c r="AZS218"/>
      <c r="AZT218"/>
      <c r="AZU218"/>
      <c r="AZV218"/>
      <c r="AZW218"/>
      <c r="AZX218"/>
      <c r="AZY218"/>
      <c r="AZZ218"/>
      <c r="BAA218"/>
      <c r="BAB218"/>
      <c r="BAC218"/>
      <c r="BAD218"/>
      <c r="BAE218"/>
      <c r="BAF218"/>
      <c r="BAG218"/>
      <c r="BAH218"/>
      <c r="BAI218"/>
      <c r="BAJ218"/>
      <c r="BAK218"/>
      <c r="BAL218"/>
      <c r="BAM218"/>
      <c r="BAN218"/>
      <c r="BAO218"/>
      <c r="BAP218"/>
      <c r="BAQ218"/>
      <c r="BAR218"/>
      <c r="BAS218"/>
      <c r="BAT218"/>
      <c r="BAU218"/>
      <c r="BAV218"/>
      <c r="BAW218"/>
      <c r="BAX218"/>
      <c r="BAY218"/>
      <c r="BAZ218"/>
      <c r="BBA218"/>
      <c r="BBB218"/>
      <c r="BBC218"/>
      <c r="BBD218"/>
      <c r="BBE218"/>
      <c r="BBF218"/>
      <c r="BBG218"/>
      <c r="BBH218"/>
      <c r="BBI218"/>
      <c r="BBJ218"/>
      <c r="BBK218"/>
      <c r="BBL218"/>
      <c r="BBM218"/>
      <c r="BBN218"/>
      <c r="BBO218"/>
      <c r="BBP218"/>
      <c r="BBQ218"/>
      <c r="BBR218"/>
      <c r="BBS218"/>
      <c r="BBT218"/>
      <c r="BBU218"/>
      <c r="BBV218"/>
      <c r="BBW218"/>
      <c r="BBX218"/>
      <c r="BBY218"/>
      <c r="BBZ218"/>
      <c r="BCA218"/>
      <c r="BCB218"/>
      <c r="BCC218"/>
      <c r="BCD218"/>
      <c r="BCE218"/>
      <c r="BCF218"/>
      <c r="BCG218"/>
      <c r="BCH218"/>
      <c r="BCI218"/>
      <c r="BCJ218"/>
      <c r="BCK218"/>
      <c r="BCL218"/>
      <c r="BCM218"/>
      <c r="BCN218"/>
      <c r="BCO218"/>
      <c r="BCP218"/>
      <c r="BCQ218"/>
      <c r="BCR218"/>
      <c r="BCS218"/>
      <c r="BCT218"/>
      <c r="BCU218"/>
      <c r="BCV218"/>
      <c r="BCW218"/>
      <c r="BCX218"/>
      <c r="BCY218"/>
      <c r="BCZ218"/>
      <c r="BDA218"/>
      <c r="BDB218"/>
      <c r="BDC218"/>
      <c r="BDD218"/>
      <c r="BDE218"/>
      <c r="BDF218"/>
      <c r="BDG218"/>
      <c r="BDH218"/>
      <c r="BDI218"/>
      <c r="BDJ218"/>
      <c r="BDK218"/>
      <c r="BDL218"/>
      <c r="BDM218"/>
      <c r="BDN218"/>
      <c r="BDO218"/>
      <c r="BDP218"/>
      <c r="BDQ218"/>
      <c r="BDR218"/>
      <c r="BDS218"/>
      <c r="BDT218"/>
      <c r="BDU218"/>
      <c r="BDV218"/>
      <c r="BDW218"/>
      <c r="BDX218"/>
      <c r="BDY218"/>
      <c r="BDZ218"/>
      <c r="BEA218"/>
      <c r="BEB218"/>
      <c r="BEC218"/>
      <c r="BED218"/>
      <c r="BEE218"/>
      <c r="BEF218"/>
      <c r="BEG218"/>
      <c r="BEH218"/>
      <c r="BEI218"/>
      <c r="BEJ218"/>
      <c r="BEK218"/>
      <c r="BEL218"/>
      <c r="BEM218"/>
      <c r="BEN218"/>
      <c r="BEO218"/>
      <c r="BEP218"/>
      <c r="BEQ218"/>
      <c r="BER218"/>
      <c r="BES218"/>
      <c r="BET218"/>
      <c r="BEU218"/>
      <c r="BEV218"/>
      <c r="BEW218"/>
      <c r="BEX218"/>
      <c r="BEY218"/>
      <c r="BEZ218"/>
      <c r="BFA218"/>
      <c r="BFB218"/>
      <c r="BFC218"/>
      <c r="BFD218"/>
      <c r="BFE218"/>
      <c r="BFF218"/>
      <c r="BFG218"/>
      <c r="BFH218"/>
      <c r="BFI218"/>
      <c r="BFJ218"/>
      <c r="BFK218"/>
      <c r="BFL218"/>
      <c r="BFM218"/>
      <c r="BFN218"/>
      <c r="BFO218"/>
      <c r="BFP218"/>
      <c r="BFQ218"/>
      <c r="BFR218"/>
      <c r="BFS218"/>
      <c r="BFT218"/>
      <c r="BFU218"/>
      <c r="BFV218"/>
      <c r="BFW218"/>
      <c r="BFX218"/>
      <c r="BFY218"/>
      <c r="BFZ218"/>
      <c r="BGA218"/>
      <c r="BGB218"/>
      <c r="BGC218"/>
      <c r="BGD218"/>
      <c r="BGE218"/>
      <c r="BGF218"/>
      <c r="BGG218"/>
      <c r="BGH218"/>
      <c r="BGI218"/>
      <c r="BGJ218"/>
      <c r="BGK218"/>
      <c r="BGL218"/>
      <c r="BGM218"/>
      <c r="BGN218"/>
      <c r="BGO218"/>
      <c r="BGP218"/>
      <c r="BGQ218"/>
      <c r="BGR218"/>
      <c r="BGS218"/>
      <c r="BGT218"/>
      <c r="BGU218"/>
      <c r="BGV218"/>
      <c r="BGW218"/>
      <c r="BGX218"/>
      <c r="BGY218"/>
      <c r="BGZ218"/>
      <c r="BHA218"/>
      <c r="BHB218"/>
      <c r="BHC218"/>
      <c r="BHD218"/>
      <c r="BHE218"/>
      <c r="BHF218"/>
      <c r="BHG218"/>
      <c r="BHH218"/>
      <c r="BHI218"/>
      <c r="BHJ218"/>
      <c r="BHK218"/>
      <c r="BHL218"/>
      <c r="BHM218"/>
      <c r="BHN218"/>
      <c r="BHO218"/>
      <c r="BHP218"/>
      <c r="BHQ218"/>
      <c r="BHR218"/>
      <c r="BHS218"/>
      <c r="BHT218"/>
      <c r="BHU218"/>
      <c r="BHV218"/>
      <c r="BHW218"/>
      <c r="BHX218"/>
      <c r="BHY218"/>
      <c r="BHZ218"/>
      <c r="BIA218"/>
      <c r="BIB218"/>
      <c r="BIC218"/>
      <c r="BID218"/>
      <c r="BIE218"/>
      <c r="BIF218"/>
      <c r="BIG218"/>
      <c r="BIH218"/>
      <c r="BII218"/>
      <c r="BIJ218"/>
      <c r="BIK218"/>
      <c r="BIL218"/>
      <c r="BIM218"/>
      <c r="BIN218"/>
      <c r="BIO218"/>
      <c r="BIP218"/>
      <c r="BIQ218"/>
      <c r="BIR218"/>
      <c r="BIS218"/>
      <c r="BIT218"/>
      <c r="BIU218"/>
      <c r="BIV218"/>
      <c r="BIW218"/>
      <c r="BIX218"/>
      <c r="BIY218"/>
      <c r="BIZ218"/>
      <c r="BJA218"/>
      <c r="BJB218"/>
      <c r="BJC218"/>
      <c r="BJD218"/>
      <c r="BJE218"/>
      <c r="BJF218"/>
      <c r="BJG218"/>
      <c r="BJH218"/>
      <c r="BJI218"/>
      <c r="BJJ218"/>
      <c r="BJK218"/>
      <c r="BJL218"/>
      <c r="BJM218"/>
      <c r="BJN218"/>
      <c r="BJO218"/>
      <c r="BJP218"/>
      <c r="BJQ218"/>
      <c r="BJR218"/>
      <c r="BJS218"/>
      <c r="BJT218"/>
      <c r="BJU218"/>
      <c r="BJV218"/>
      <c r="BJW218"/>
      <c r="BJX218"/>
      <c r="BJY218"/>
      <c r="BJZ218"/>
      <c r="BKA218"/>
      <c r="BKB218"/>
      <c r="BKC218"/>
      <c r="BKD218"/>
      <c r="BKE218"/>
      <c r="BKF218"/>
      <c r="BKG218"/>
      <c r="BKH218"/>
      <c r="BKI218"/>
      <c r="BKJ218"/>
      <c r="BKK218"/>
      <c r="BKL218"/>
      <c r="BKM218"/>
      <c r="BKN218"/>
      <c r="BKO218"/>
      <c r="BKP218"/>
      <c r="BKQ218"/>
      <c r="BKR218"/>
      <c r="BKS218"/>
      <c r="BKT218"/>
      <c r="BKU218"/>
      <c r="BKV218"/>
      <c r="BKW218"/>
      <c r="BKX218"/>
      <c r="BKY218"/>
      <c r="BKZ218"/>
      <c r="BLA218"/>
      <c r="BLB218"/>
      <c r="BLC218"/>
      <c r="BLD218"/>
      <c r="BLE218"/>
      <c r="BLF218"/>
      <c r="BLG218"/>
      <c r="BLH218"/>
      <c r="BLI218"/>
      <c r="BLJ218"/>
      <c r="BLK218"/>
      <c r="BLL218"/>
      <c r="BLM218"/>
      <c r="BLN218"/>
      <c r="BLO218"/>
      <c r="BLP218"/>
      <c r="BLQ218"/>
      <c r="BLR218"/>
      <c r="BLS218"/>
      <c r="BLT218"/>
      <c r="BLU218"/>
      <c r="BLV218"/>
      <c r="BLW218"/>
      <c r="BLX218"/>
      <c r="BLY218"/>
      <c r="BLZ218"/>
      <c r="BMA218"/>
      <c r="BMB218"/>
      <c r="BMC218"/>
      <c r="BMD218"/>
      <c r="BME218"/>
      <c r="BMF218"/>
      <c r="BMG218"/>
      <c r="BMH218"/>
      <c r="BMI218"/>
      <c r="BMJ218"/>
      <c r="BMK218"/>
      <c r="BML218"/>
      <c r="BMM218"/>
      <c r="BMN218"/>
      <c r="BMO218"/>
      <c r="BMP218"/>
      <c r="BMQ218"/>
      <c r="BMR218"/>
      <c r="BMS218"/>
      <c r="BMT218"/>
      <c r="BMU218"/>
      <c r="BMV218"/>
      <c r="BMW218"/>
      <c r="BMX218"/>
      <c r="BMY218"/>
      <c r="BMZ218"/>
      <c r="BNA218"/>
      <c r="BNB218"/>
      <c r="BNC218"/>
      <c r="BND218"/>
      <c r="BNE218"/>
      <c r="BNF218"/>
      <c r="BNG218"/>
      <c r="BNH218"/>
      <c r="BNI218"/>
      <c r="BNJ218"/>
      <c r="BNK218"/>
      <c r="BNL218"/>
      <c r="BNM218"/>
      <c r="BNN218"/>
      <c r="BNO218"/>
      <c r="BNP218"/>
      <c r="BNQ218"/>
      <c r="BNR218"/>
      <c r="BNS218"/>
      <c r="BNT218"/>
      <c r="BNU218"/>
      <c r="BNV218"/>
      <c r="BNW218"/>
      <c r="BNX218"/>
      <c r="BNY218"/>
      <c r="BNZ218"/>
      <c r="BOA218"/>
      <c r="BOB218"/>
      <c r="BOC218"/>
      <c r="BOD218"/>
      <c r="BOE218"/>
      <c r="BOF218"/>
      <c r="BOG218"/>
      <c r="BOH218"/>
      <c r="BOI218"/>
      <c r="BOJ218"/>
      <c r="BOK218"/>
      <c r="BOL218"/>
      <c r="BOM218"/>
      <c r="BON218"/>
      <c r="BOO218"/>
      <c r="BOP218"/>
      <c r="BOQ218"/>
      <c r="BOR218"/>
      <c r="BOS218"/>
      <c r="BOT218"/>
      <c r="BOU218"/>
      <c r="BOV218"/>
      <c r="BOW218"/>
      <c r="BOX218"/>
      <c r="BOY218"/>
      <c r="BOZ218"/>
      <c r="BPA218"/>
      <c r="BPB218"/>
      <c r="BPC218"/>
      <c r="BPD218"/>
      <c r="BPE218"/>
      <c r="BPF218"/>
      <c r="BPG218"/>
      <c r="BPH218"/>
      <c r="BPI218"/>
      <c r="BPJ218"/>
      <c r="BPK218"/>
      <c r="BPL218"/>
      <c r="BPM218"/>
      <c r="BPN218"/>
      <c r="BPO218"/>
      <c r="BPP218"/>
      <c r="BPQ218"/>
      <c r="BPR218"/>
      <c r="BPS218"/>
      <c r="BPT218"/>
      <c r="BPU218"/>
      <c r="BPV218"/>
      <c r="BPW218"/>
      <c r="BPX218"/>
      <c r="BPY218"/>
      <c r="BPZ218"/>
      <c r="BQA218"/>
      <c r="BQB218"/>
      <c r="BQC218"/>
      <c r="BQD218"/>
      <c r="BQE218"/>
      <c r="BQF218"/>
      <c r="BQG218"/>
      <c r="BQH218"/>
      <c r="BQI218"/>
      <c r="BQJ218"/>
      <c r="BQK218"/>
      <c r="BQL218"/>
      <c r="BQM218"/>
      <c r="BQN218"/>
      <c r="BQO218"/>
      <c r="BQP218"/>
      <c r="BQQ218"/>
      <c r="BQR218"/>
      <c r="BQS218"/>
      <c r="BQT218"/>
      <c r="BQU218"/>
      <c r="BQV218"/>
      <c r="BQW218"/>
      <c r="BQX218"/>
      <c r="BQY218"/>
      <c r="BQZ218"/>
      <c r="BRA218"/>
      <c r="BRB218"/>
      <c r="BRC218"/>
      <c r="BRD218"/>
      <c r="BRE218"/>
      <c r="BRF218"/>
      <c r="BRG218"/>
      <c r="BRH218"/>
      <c r="BRI218"/>
      <c r="BRJ218"/>
      <c r="BRK218"/>
      <c r="BRL218"/>
      <c r="BRM218"/>
      <c r="BRN218"/>
      <c r="BRO218"/>
      <c r="BRP218"/>
      <c r="BRQ218"/>
      <c r="BRR218"/>
      <c r="BRS218"/>
      <c r="BRT218"/>
      <c r="BRU218"/>
      <c r="BRV218"/>
      <c r="BRW218"/>
      <c r="BRX218"/>
      <c r="BRY218"/>
      <c r="BRZ218"/>
      <c r="BSA218"/>
      <c r="BSB218"/>
      <c r="BSC218"/>
      <c r="BSD218"/>
      <c r="BSE218"/>
      <c r="BSF218"/>
      <c r="BSG218"/>
      <c r="BSH218"/>
      <c r="BSI218"/>
      <c r="BSJ218"/>
      <c r="BSK218"/>
      <c r="BSL218"/>
      <c r="BSM218"/>
      <c r="BSN218"/>
      <c r="BSO218"/>
      <c r="BSP218"/>
      <c r="BSQ218"/>
      <c r="BSR218"/>
      <c r="BSS218"/>
      <c r="BST218"/>
      <c r="BSU218"/>
      <c r="BSV218"/>
      <c r="BSW218"/>
      <c r="BSX218"/>
      <c r="BSY218"/>
      <c r="BSZ218"/>
      <c r="BTA218"/>
      <c r="BTB218"/>
      <c r="BTC218"/>
      <c r="BTD218"/>
      <c r="BTE218"/>
      <c r="BTF218"/>
      <c r="BTG218"/>
      <c r="BTH218"/>
      <c r="BTI218"/>
      <c r="BTJ218"/>
      <c r="BTK218"/>
      <c r="BTL218"/>
      <c r="BTM218"/>
      <c r="BTN218"/>
      <c r="BTO218"/>
      <c r="BTP218"/>
      <c r="BTQ218"/>
      <c r="BTR218"/>
      <c r="BTS218"/>
      <c r="BTT218"/>
      <c r="BTU218"/>
      <c r="BTV218"/>
      <c r="BTW218"/>
      <c r="BTX218"/>
      <c r="BTY218"/>
      <c r="BTZ218"/>
      <c r="BUA218"/>
      <c r="BUB218"/>
      <c r="BUC218"/>
      <c r="BUD218"/>
      <c r="BUE218"/>
      <c r="BUF218"/>
      <c r="BUG218"/>
      <c r="BUH218"/>
      <c r="BUI218"/>
      <c r="BUJ218"/>
      <c r="BUK218"/>
      <c r="BUL218"/>
      <c r="BUM218"/>
      <c r="BUN218"/>
      <c r="BUO218"/>
      <c r="BUP218"/>
      <c r="BUQ218"/>
      <c r="BUR218"/>
      <c r="BUS218"/>
      <c r="BUT218"/>
      <c r="BUU218"/>
      <c r="BUV218"/>
      <c r="BUW218"/>
      <c r="BUX218"/>
      <c r="BUY218"/>
      <c r="BUZ218"/>
      <c r="BVA218"/>
      <c r="BVB218"/>
      <c r="BVC218"/>
      <c r="BVD218"/>
      <c r="BVE218"/>
      <c r="BVF218"/>
      <c r="BVG218"/>
      <c r="BVH218"/>
      <c r="BVI218"/>
      <c r="BVJ218"/>
      <c r="BVK218"/>
      <c r="BVL218"/>
      <c r="BVM218"/>
      <c r="BVN218"/>
      <c r="BVO218"/>
      <c r="BVP218"/>
      <c r="BVQ218"/>
      <c r="BVR218"/>
      <c r="BVS218"/>
      <c r="BVT218"/>
      <c r="BVU218"/>
      <c r="BVV218"/>
      <c r="BVW218"/>
      <c r="BVX218"/>
      <c r="BVY218"/>
      <c r="BVZ218"/>
      <c r="BWA218"/>
      <c r="BWB218"/>
      <c r="BWC218"/>
      <c r="BWD218"/>
      <c r="BWE218"/>
      <c r="BWF218"/>
      <c r="BWG218"/>
      <c r="BWH218"/>
      <c r="BWI218"/>
      <c r="BWJ218"/>
      <c r="BWK218"/>
      <c r="BWL218"/>
      <c r="BWM218"/>
      <c r="BWN218"/>
      <c r="BWO218"/>
      <c r="BWP218"/>
      <c r="BWQ218"/>
      <c r="BWR218"/>
      <c r="BWS218"/>
      <c r="BWT218"/>
      <c r="BWU218"/>
      <c r="BWV218"/>
      <c r="BWW218"/>
      <c r="BWX218"/>
      <c r="BWY218"/>
      <c r="BWZ218"/>
      <c r="BXA218"/>
      <c r="BXB218"/>
      <c r="BXC218"/>
      <c r="BXD218"/>
      <c r="BXE218"/>
      <c r="BXF218"/>
      <c r="BXG218"/>
      <c r="BXH218"/>
      <c r="BXI218"/>
      <c r="BXJ218"/>
      <c r="BXK218"/>
      <c r="BXL218"/>
      <c r="BXM218"/>
      <c r="BXN218"/>
      <c r="BXO218"/>
      <c r="BXP218"/>
      <c r="BXQ218"/>
      <c r="BXR218"/>
      <c r="BXS218"/>
      <c r="BXT218"/>
      <c r="BXU218"/>
      <c r="BXV218"/>
      <c r="BXW218"/>
      <c r="BXX218"/>
      <c r="BXY218"/>
      <c r="BXZ218"/>
      <c r="BYA218"/>
      <c r="BYB218"/>
      <c r="BYC218"/>
      <c r="BYD218"/>
      <c r="BYE218"/>
      <c r="BYF218"/>
      <c r="BYG218"/>
      <c r="BYH218"/>
      <c r="BYI218"/>
      <c r="BYJ218"/>
      <c r="BYK218"/>
      <c r="BYL218"/>
      <c r="BYM218"/>
      <c r="BYN218"/>
      <c r="BYO218"/>
      <c r="BYP218"/>
      <c r="BYQ218"/>
      <c r="BYR218"/>
      <c r="BYS218"/>
      <c r="BYT218"/>
      <c r="BYU218"/>
      <c r="BYV218"/>
      <c r="BYW218"/>
      <c r="BYX218"/>
      <c r="BYY218"/>
      <c r="BYZ218"/>
      <c r="BZA218"/>
      <c r="BZB218"/>
      <c r="BZC218"/>
      <c r="BZD218"/>
      <c r="BZE218"/>
      <c r="BZF218"/>
      <c r="BZG218"/>
      <c r="BZH218"/>
      <c r="BZI218"/>
      <c r="BZJ218"/>
      <c r="BZK218"/>
      <c r="BZL218"/>
      <c r="BZM218"/>
      <c r="BZN218"/>
      <c r="BZO218"/>
      <c r="BZP218"/>
      <c r="BZQ218"/>
      <c r="BZR218"/>
      <c r="BZS218"/>
      <c r="BZT218"/>
      <c r="BZU218"/>
      <c r="BZV218"/>
      <c r="BZW218"/>
      <c r="BZX218"/>
      <c r="BZY218"/>
      <c r="BZZ218"/>
      <c r="CAA218"/>
      <c r="CAB218"/>
      <c r="CAC218"/>
      <c r="CAD218"/>
      <c r="CAE218"/>
      <c r="CAF218"/>
      <c r="CAG218"/>
      <c r="CAH218"/>
      <c r="CAI218"/>
      <c r="CAJ218"/>
      <c r="CAK218"/>
      <c r="CAL218"/>
      <c r="CAM218"/>
      <c r="CAN218"/>
      <c r="CAO218"/>
      <c r="CAP218"/>
      <c r="CAQ218"/>
      <c r="CAR218"/>
      <c r="CAS218"/>
      <c r="CAT218"/>
      <c r="CAU218"/>
      <c r="CAV218"/>
      <c r="CAW218"/>
      <c r="CAX218"/>
      <c r="CAY218"/>
      <c r="CAZ218"/>
      <c r="CBA218"/>
      <c r="CBB218"/>
      <c r="CBC218"/>
      <c r="CBD218"/>
      <c r="CBE218"/>
      <c r="CBF218"/>
      <c r="CBG218"/>
      <c r="CBH218"/>
      <c r="CBI218"/>
      <c r="CBJ218"/>
      <c r="CBK218"/>
      <c r="CBL218"/>
      <c r="CBM218"/>
      <c r="CBN218"/>
      <c r="CBO218"/>
      <c r="CBP218"/>
      <c r="CBQ218"/>
      <c r="CBR218"/>
      <c r="CBS218"/>
      <c r="CBT218"/>
      <c r="CBU218"/>
      <c r="CBV218"/>
      <c r="CBW218"/>
      <c r="CBX218"/>
      <c r="CBY218"/>
      <c r="CBZ218"/>
      <c r="CCA218"/>
      <c r="CCB218"/>
      <c r="CCC218"/>
      <c r="CCD218"/>
      <c r="CCE218"/>
      <c r="CCF218"/>
      <c r="CCG218"/>
      <c r="CCH218"/>
      <c r="CCI218"/>
      <c r="CCJ218"/>
      <c r="CCK218"/>
      <c r="CCL218"/>
      <c r="CCM218"/>
      <c r="CCN218"/>
      <c r="CCO218"/>
      <c r="CCP218"/>
      <c r="CCQ218"/>
      <c r="CCR218"/>
      <c r="CCS218"/>
      <c r="CCT218"/>
      <c r="CCU218"/>
      <c r="CCV218"/>
      <c r="CCW218"/>
      <c r="CCX218"/>
      <c r="CCY218"/>
      <c r="CCZ218"/>
      <c r="CDA218"/>
      <c r="CDB218"/>
      <c r="CDC218"/>
      <c r="CDD218"/>
      <c r="CDE218"/>
      <c r="CDF218"/>
      <c r="CDG218"/>
      <c r="CDH218"/>
      <c r="CDI218"/>
      <c r="CDJ218"/>
      <c r="CDK218"/>
      <c r="CDL218"/>
      <c r="CDM218"/>
      <c r="CDN218"/>
      <c r="CDO218"/>
      <c r="CDP218"/>
      <c r="CDQ218"/>
      <c r="CDR218"/>
      <c r="CDS218"/>
      <c r="CDT218"/>
      <c r="CDU218"/>
      <c r="CDV218"/>
      <c r="CDW218"/>
      <c r="CDX218"/>
      <c r="CDY218"/>
      <c r="CDZ218"/>
      <c r="CEA218"/>
      <c r="CEB218"/>
      <c r="CEC218"/>
      <c r="CED218"/>
      <c r="CEE218"/>
      <c r="CEF218"/>
      <c r="CEG218"/>
      <c r="CEH218"/>
      <c r="CEI218"/>
      <c r="CEJ218"/>
      <c r="CEK218"/>
      <c r="CEL218"/>
      <c r="CEM218"/>
      <c r="CEN218"/>
      <c r="CEO218"/>
      <c r="CEP218"/>
      <c r="CEQ218"/>
      <c r="CER218"/>
      <c r="CES218"/>
      <c r="CET218"/>
      <c r="CEU218"/>
      <c r="CEV218"/>
      <c r="CEW218"/>
      <c r="CEX218"/>
      <c r="CEY218"/>
      <c r="CEZ218"/>
      <c r="CFA218"/>
      <c r="CFB218"/>
      <c r="CFC218"/>
      <c r="CFD218"/>
      <c r="CFE218"/>
      <c r="CFF218"/>
      <c r="CFG218"/>
      <c r="CFH218"/>
      <c r="CFI218"/>
      <c r="CFJ218"/>
      <c r="CFK218"/>
      <c r="CFL218"/>
      <c r="CFM218"/>
      <c r="CFN218"/>
      <c r="CFO218"/>
      <c r="CFP218"/>
      <c r="CFQ218"/>
      <c r="CFR218"/>
      <c r="CFS218"/>
      <c r="CFT218"/>
      <c r="CFU218"/>
      <c r="CFV218"/>
      <c r="CFW218"/>
      <c r="CFX218"/>
      <c r="CFY218"/>
      <c r="CFZ218"/>
      <c r="CGA218"/>
      <c r="CGB218"/>
      <c r="CGC218"/>
      <c r="CGD218"/>
      <c r="CGE218"/>
      <c r="CGF218"/>
      <c r="CGG218"/>
      <c r="CGH218"/>
      <c r="CGI218"/>
      <c r="CGJ218"/>
      <c r="CGK218"/>
      <c r="CGL218"/>
      <c r="CGM218"/>
      <c r="CGN218"/>
      <c r="CGO218"/>
      <c r="CGP218"/>
      <c r="CGQ218"/>
      <c r="CGR218"/>
      <c r="CGS218"/>
      <c r="CGT218"/>
      <c r="CGU218"/>
      <c r="CGV218"/>
      <c r="CGW218"/>
      <c r="CGX218"/>
      <c r="CGY218"/>
      <c r="CGZ218"/>
      <c r="CHA218"/>
      <c r="CHB218"/>
      <c r="CHC218"/>
      <c r="CHD218"/>
      <c r="CHE218"/>
      <c r="CHF218"/>
      <c r="CHG218"/>
      <c r="CHH218"/>
      <c r="CHI218"/>
      <c r="CHJ218"/>
      <c r="CHK218"/>
      <c r="CHL218"/>
      <c r="CHM218"/>
      <c r="CHN218"/>
      <c r="CHO218"/>
      <c r="CHP218"/>
      <c r="CHQ218"/>
      <c r="CHR218"/>
      <c r="CHS218"/>
      <c r="CHT218"/>
      <c r="CHU218"/>
      <c r="CHV218"/>
      <c r="CHW218"/>
      <c r="CHX218"/>
      <c r="CHY218"/>
      <c r="CHZ218"/>
      <c r="CIA218"/>
      <c r="CIB218"/>
      <c r="CIC218"/>
      <c r="CID218"/>
      <c r="CIE218"/>
      <c r="CIF218"/>
      <c r="CIG218"/>
      <c r="CIH218"/>
      <c r="CII218"/>
      <c r="CIJ218"/>
      <c r="CIK218"/>
      <c r="CIL218"/>
      <c r="CIM218"/>
      <c r="CIN218"/>
      <c r="CIO218"/>
      <c r="CIP218"/>
      <c r="CIQ218"/>
      <c r="CIR218"/>
      <c r="CIS218"/>
      <c r="CIT218"/>
      <c r="CIU218"/>
      <c r="CIV218"/>
      <c r="CIW218"/>
      <c r="CIX218"/>
      <c r="CIY218"/>
      <c r="CIZ218"/>
      <c r="CJA218"/>
      <c r="CJB218"/>
      <c r="CJC218"/>
      <c r="CJD218"/>
      <c r="CJE218"/>
      <c r="CJF218"/>
      <c r="CJG218"/>
      <c r="CJH218"/>
      <c r="CJI218"/>
      <c r="CJJ218"/>
      <c r="CJK218"/>
      <c r="CJL218"/>
      <c r="CJM218"/>
      <c r="CJN218"/>
      <c r="CJO218"/>
      <c r="CJP218"/>
      <c r="CJQ218"/>
      <c r="CJR218"/>
      <c r="CJS218"/>
      <c r="CJT218"/>
      <c r="CJU218"/>
      <c r="CJV218"/>
      <c r="CJW218"/>
      <c r="CJX218"/>
      <c r="CJY218"/>
      <c r="CJZ218"/>
      <c r="CKA218"/>
      <c r="CKB218"/>
      <c r="CKC218"/>
      <c r="CKD218"/>
      <c r="CKE218"/>
      <c r="CKF218"/>
      <c r="CKG218"/>
      <c r="CKH218"/>
      <c r="CKI218"/>
      <c r="CKJ218"/>
      <c r="CKK218"/>
      <c r="CKL218"/>
      <c r="CKM218"/>
      <c r="CKN218"/>
      <c r="CKO218"/>
      <c r="CKP218"/>
      <c r="CKQ218"/>
      <c r="CKR218"/>
      <c r="CKS218"/>
      <c r="CKT218"/>
      <c r="CKU218"/>
      <c r="CKV218"/>
      <c r="CKW218"/>
      <c r="CKX218"/>
      <c r="CKY218"/>
      <c r="CKZ218"/>
      <c r="CLA218"/>
      <c r="CLB218"/>
      <c r="CLC218"/>
      <c r="CLD218"/>
      <c r="CLE218"/>
      <c r="CLF218"/>
      <c r="CLG218"/>
      <c r="CLH218"/>
      <c r="CLI218"/>
      <c r="CLJ218"/>
      <c r="CLK218"/>
      <c r="CLL218"/>
      <c r="CLM218"/>
      <c r="CLN218"/>
      <c r="CLO218"/>
      <c r="CLP218"/>
      <c r="CLQ218"/>
      <c r="CLR218"/>
      <c r="CLS218"/>
      <c r="CLT218"/>
      <c r="CLU218"/>
      <c r="CLV218"/>
      <c r="CLW218"/>
      <c r="CLX218"/>
      <c r="CLY218"/>
      <c r="CLZ218"/>
      <c r="CMA218"/>
      <c r="CMB218"/>
      <c r="CMC218"/>
      <c r="CMD218"/>
      <c r="CME218"/>
      <c r="CMF218"/>
      <c r="CMG218"/>
      <c r="CMH218"/>
      <c r="CMI218"/>
      <c r="CMJ218"/>
      <c r="CMK218"/>
      <c r="CML218"/>
      <c r="CMM218"/>
      <c r="CMN218"/>
      <c r="CMO218"/>
      <c r="CMP218"/>
      <c r="CMQ218"/>
      <c r="CMR218"/>
      <c r="CMS218"/>
      <c r="CMT218"/>
      <c r="CMU218"/>
      <c r="CMV218"/>
      <c r="CMW218"/>
      <c r="CMX218"/>
      <c r="CMY218"/>
      <c r="CMZ218"/>
      <c r="CNA218"/>
      <c r="CNB218"/>
      <c r="CNC218"/>
      <c r="CND218"/>
      <c r="CNE218"/>
      <c r="CNF218"/>
      <c r="CNG218"/>
      <c r="CNH218"/>
      <c r="CNI218"/>
      <c r="CNJ218"/>
      <c r="CNK218"/>
      <c r="CNL218"/>
      <c r="CNM218"/>
      <c r="CNN218"/>
      <c r="CNO218"/>
      <c r="CNP218"/>
      <c r="CNQ218"/>
      <c r="CNR218"/>
      <c r="CNS218"/>
      <c r="CNT218"/>
      <c r="CNU218"/>
      <c r="CNV218"/>
      <c r="CNW218"/>
      <c r="CNX218"/>
      <c r="CNY218"/>
      <c r="CNZ218"/>
      <c r="COA218"/>
      <c r="COB218"/>
      <c r="COC218"/>
      <c r="COD218"/>
      <c r="COE218"/>
      <c r="COF218"/>
      <c r="COG218"/>
      <c r="COH218"/>
      <c r="COI218"/>
      <c r="COJ218"/>
      <c r="COK218"/>
      <c r="COL218"/>
      <c r="COM218"/>
      <c r="CON218"/>
      <c r="COO218"/>
      <c r="COP218"/>
      <c r="COQ218"/>
      <c r="COR218"/>
      <c r="COS218"/>
      <c r="COT218"/>
      <c r="COU218"/>
      <c r="COV218"/>
      <c r="COW218"/>
      <c r="COX218"/>
      <c r="COY218"/>
      <c r="COZ218"/>
      <c r="CPA218"/>
      <c r="CPB218"/>
      <c r="CPC218"/>
      <c r="CPD218"/>
      <c r="CPE218"/>
      <c r="CPF218"/>
      <c r="CPG218"/>
      <c r="CPH218"/>
      <c r="CPI218"/>
      <c r="CPJ218"/>
      <c r="CPK218"/>
      <c r="CPL218"/>
      <c r="CPM218"/>
      <c r="CPN218"/>
      <c r="CPO218"/>
      <c r="CPP218"/>
      <c r="CPQ218"/>
      <c r="CPR218"/>
      <c r="CPS218"/>
      <c r="CPT218"/>
      <c r="CPU218"/>
      <c r="CPV218"/>
      <c r="CPW218"/>
      <c r="CPX218"/>
      <c r="CPY218"/>
      <c r="CPZ218"/>
      <c r="CQA218"/>
      <c r="CQB218"/>
      <c r="CQC218"/>
      <c r="CQD218"/>
      <c r="CQE218"/>
      <c r="CQF218"/>
      <c r="CQG218"/>
      <c r="CQH218"/>
      <c r="CQI218"/>
      <c r="CQJ218"/>
      <c r="CQK218"/>
      <c r="CQL218"/>
      <c r="CQM218"/>
      <c r="CQN218"/>
      <c r="CQO218"/>
      <c r="CQP218"/>
      <c r="CQQ218"/>
      <c r="CQR218"/>
      <c r="CQS218"/>
      <c r="CQT218"/>
      <c r="CQU218"/>
      <c r="CQV218"/>
      <c r="CQW218"/>
      <c r="CQX218"/>
      <c r="CQY218"/>
      <c r="CQZ218"/>
      <c r="CRA218"/>
      <c r="CRB218"/>
      <c r="CRC218"/>
      <c r="CRD218"/>
      <c r="CRE218"/>
      <c r="CRF218"/>
      <c r="CRG218"/>
      <c r="CRH218"/>
      <c r="CRI218"/>
      <c r="CRJ218"/>
      <c r="CRK218"/>
      <c r="CRL218"/>
      <c r="CRM218"/>
      <c r="CRN218"/>
      <c r="CRO218"/>
      <c r="CRP218"/>
      <c r="CRQ218"/>
      <c r="CRR218"/>
      <c r="CRS218"/>
      <c r="CRT218"/>
      <c r="CRU218"/>
      <c r="CRV218"/>
      <c r="CRW218"/>
      <c r="CRX218"/>
      <c r="CRY218"/>
      <c r="CRZ218"/>
      <c r="CSA218"/>
      <c r="CSB218"/>
      <c r="CSC218"/>
      <c r="CSD218"/>
      <c r="CSE218"/>
      <c r="CSF218"/>
      <c r="CSG218"/>
      <c r="CSH218"/>
      <c r="CSI218"/>
      <c r="CSJ218"/>
      <c r="CSK218"/>
      <c r="CSL218"/>
      <c r="CSM218"/>
      <c r="CSN218"/>
      <c r="CSO218"/>
      <c r="CSP218"/>
      <c r="CSQ218"/>
      <c r="CSR218"/>
      <c r="CSS218"/>
      <c r="CST218"/>
      <c r="CSU218"/>
      <c r="CSV218"/>
      <c r="CSW218"/>
      <c r="CSX218"/>
      <c r="CSY218"/>
      <c r="CSZ218"/>
      <c r="CTA218"/>
      <c r="CTB218"/>
      <c r="CTC218"/>
      <c r="CTD218"/>
      <c r="CTE218"/>
      <c r="CTF218"/>
      <c r="CTG218"/>
      <c r="CTH218"/>
      <c r="CTI218"/>
      <c r="CTJ218"/>
      <c r="CTK218"/>
      <c r="CTL218"/>
      <c r="CTM218"/>
      <c r="CTN218"/>
      <c r="CTO218"/>
      <c r="CTP218"/>
      <c r="CTQ218"/>
      <c r="CTR218"/>
      <c r="CTS218"/>
      <c r="CTT218"/>
      <c r="CTU218"/>
      <c r="CTV218"/>
      <c r="CTW218"/>
      <c r="CTX218"/>
      <c r="CTY218"/>
      <c r="CTZ218"/>
      <c r="CUA218"/>
      <c r="CUB218"/>
      <c r="CUC218"/>
      <c r="CUD218"/>
      <c r="CUE218"/>
      <c r="CUF218"/>
      <c r="CUG218"/>
      <c r="CUH218"/>
      <c r="CUI218"/>
      <c r="CUJ218"/>
      <c r="CUK218"/>
      <c r="CUL218"/>
      <c r="CUM218"/>
      <c r="CUN218"/>
      <c r="CUO218"/>
      <c r="CUP218"/>
      <c r="CUQ218"/>
      <c r="CUR218"/>
      <c r="CUS218"/>
      <c r="CUT218"/>
      <c r="CUU218"/>
      <c r="CUV218"/>
      <c r="CUW218"/>
      <c r="CUX218"/>
      <c r="CUY218"/>
      <c r="CUZ218"/>
      <c r="CVA218"/>
      <c r="CVB218"/>
      <c r="CVC218"/>
      <c r="CVD218"/>
      <c r="CVE218"/>
      <c r="CVF218"/>
      <c r="CVG218"/>
      <c r="CVH218"/>
      <c r="CVI218"/>
      <c r="CVJ218"/>
      <c r="CVK218"/>
      <c r="CVL218"/>
      <c r="CVM218"/>
      <c r="CVN218"/>
      <c r="CVO218"/>
      <c r="CVP218"/>
      <c r="CVQ218"/>
      <c r="CVR218"/>
      <c r="CVS218"/>
      <c r="CVT218"/>
      <c r="CVU218"/>
      <c r="CVV218"/>
      <c r="CVW218"/>
      <c r="CVX218"/>
      <c r="CVY218"/>
      <c r="CVZ218"/>
      <c r="CWA218"/>
      <c r="CWB218"/>
      <c r="CWC218"/>
      <c r="CWD218"/>
      <c r="CWE218"/>
      <c r="CWF218"/>
      <c r="CWG218"/>
      <c r="CWH218"/>
      <c r="CWI218"/>
      <c r="CWJ218"/>
      <c r="CWK218"/>
      <c r="CWL218"/>
      <c r="CWM218"/>
      <c r="CWN218"/>
      <c r="CWO218"/>
      <c r="CWP218"/>
      <c r="CWQ218"/>
      <c r="CWR218"/>
      <c r="CWS218"/>
      <c r="CWT218"/>
      <c r="CWU218"/>
      <c r="CWV218"/>
      <c r="CWW218"/>
      <c r="CWX218"/>
      <c r="CWY218"/>
      <c r="CWZ218"/>
      <c r="CXA218"/>
      <c r="CXB218"/>
      <c r="CXC218"/>
      <c r="CXD218"/>
      <c r="CXE218"/>
      <c r="CXF218"/>
      <c r="CXG218"/>
      <c r="CXH218"/>
      <c r="CXI218"/>
      <c r="CXJ218"/>
      <c r="CXK218"/>
      <c r="CXL218"/>
      <c r="CXM218"/>
      <c r="CXN218"/>
      <c r="CXO218"/>
      <c r="CXP218"/>
      <c r="CXQ218"/>
      <c r="CXR218"/>
      <c r="CXS218"/>
      <c r="CXT218"/>
      <c r="CXU218"/>
      <c r="CXV218"/>
      <c r="CXW218"/>
      <c r="CXX218"/>
      <c r="CXY218"/>
      <c r="CXZ218"/>
      <c r="CYA218"/>
      <c r="CYB218"/>
      <c r="CYC218"/>
      <c r="CYD218"/>
      <c r="CYE218"/>
      <c r="CYF218"/>
      <c r="CYG218"/>
      <c r="CYH218"/>
      <c r="CYI218"/>
      <c r="CYJ218"/>
      <c r="CYK218"/>
      <c r="CYL218"/>
      <c r="CYM218"/>
      <c r="CYN218"/>
      <c r="CYO218"/>
      <c r="CYP218"/>
      <c r="CYQ218"/>
      <c r="CYR218"/>
      <c r="CYS218"/>
      <c r="CYT218"/>
      <c r="CYU218"/>
      <c r="CYV218"/>
      <c r="CYW218"/>
      <c r="CYX218"/>
      <c r="CYY218"/>
      <c r="CYZ218"/>
      <c r="CZA218"/>
      <c r="CZB218"/>
      <c r="CZC218"/>
      <c r="CZD218"/>
      <c r="CZE218"/>
      <c r="CZF218"/>
      <c r="CZG218"/>
      <c r="CZH218"/>
      <c r="CZI218"/>
      <c r="CZJ218"/>
      <c r="CZK218"/>
      <c r="CZL218"/>
      <c r="CZM218"/>
      <c r="CZN218"/>
      <c r="CZO218"/>
      <c r="CZP218"/>
      <c r="CZQ218"/>
      <c r="CZR218"/>
      <c r="CZS218"/>
      <c r="CZT218"/>
      <c r="CZU218"/>
      <c r="CZV218"/>
      <c r="CZW218"/>
      <c r="CZX218"/>
      <c r="CZY218"/>
      <c r="CZZ218"/>
      <c r="DAA218"/>
      <c r="DAB218"/>
      <c r="DAC218"/>
      <c r="DAD218"/>
      <c r="DAE218"/>
      <c r="DAF218"/>
      <c r="DAG218"/>
      <c r="DAH218"/>
      <c r="DAI218"/>
      <c r="DAJ218"/>
      <c r="DAK218"/>
      <c r="DAL218"/>
      <c r="DAM218"/>
      <c r="DAN218"/>
      <c r="DAO218"/>
      <c r="DAP218"/>
      <c r="DAQ218"/>
      <c r="DAR218"/>
      <c r="DAS218"/>
      <c r="DAT218"/>
      <c r="DAU218"/>
      <c r="DAV218"/>
      <c r="DAW218"/>
      <c r="DAX218"/>
      <c r="DAY218"/>
      <c r="DAZ218"/>
      <c r="DBA218"/>
      <c r="DBB218"/>
      <c r="DBC218"/>
      <c r="DBD218"/>
      <c r="DBE218"/>
      <c r="DBF218"/>
      <c r="DBG218"/>
      <c r="DBH218"/>
      <c r="DBI218"/>
      <c r="DBJ218"/>
      <c r="DBK218"/>
      <c r="DBL218"/>
      <c r="DBM218"/>
      <c r="DBN218"/>
      <c r="DBO218"/>
      <c r="DBP218"/>
      <c r="DBQ218"/>
      <c r="DBR218"/>
      <c r="DBS218"/>
      <c r="DBT218"/>
      <c r="DBU218"/>
      <c r="DBV218"/>
      <c r="DBW218"/>
      <c r="DBX218"/>
      <c r="DBY218"/>
      <c r="DBZ218"/>
      <c r="DCA218"/>
      <c r="DCB218"/>
      <c r="DCC218"/>
      <c r="DCD218"/>
      <c r="DCE218"/>
      <c r="DCF218"/>
      <c r="DCG218"/>
      <c r="DCH218"/>
      <c r="DCI218"/>
      <c r="DCJ218"/>
      <c r="DCK218"/>
      <c r="DCL218"/>
      <c r="DCM218"/>
      <c r="DCN218"/>
      <c r="DCO218"/>
      <c r="DCP218"/>
      <c r="DCQ218"/>
      <c r="DCR218"/>
      <c r="DCS218"/>
      <c r="DCT218"/>
      <c r="DCU218"/>
      <c r="DCV218"/>
      <c r="DCW218"/>
      <c r="DCX218"/>
      <c r="DCY218"/>
      <c r="DCZ218"/>
      <c r="DDA218"/>
      <c r="DDB218"/>
      <c r="DDC218"/>
      <c r="DDD218"/>
      <c r="DDE218"/>
      <c r="DDF218"/>
      <c r="DDG218"/>
      <c r="DDH218"/>
      <c r="DDI218"/>
      <c r="DDJ218"/>
      <c r="DDK218"/>
      <c r="DDL218"/>
      <c r="DDM218"/>
      <c r="DDN218"/>
      <c r="DDO218"/>
      <c r="DDP218"/>
      <c r="DDQ218"/>
      <c r="DDR218"/>
      <c r="DDS218"/>
      <c r="DDT218"/>
      <c r="DDU218"/>
      <c r="DDV218"/>
      <c r="DDW218"/>
      <c r="DDX218"/>
      <c r="DDY218"/>
      <c r="DDZ218"/>
      <c r="DEA218"/>
      <c r="DEB218"/>
      <c r="DEC218"/>
      <c r="DED218"/>
      <c r="DEE218"/>
      <c r="DEF218"/>
      <c r="DEG218"/>
      <c r="DEH218"/>
      <c r="DEI218"/>
      <c r="DEJ218"/>
      <c r="DEK218"/>
      <c r="DEL218"/>
      <c r="DEM218"/>
      <c r="DEN218"/>
      <c r="DEO218"/>
      <c r="DEP218"/>
      <c r="DEQ218"/>
      <c r="DER218"/>
      <c r="DES218"/>
      <c r="DET218"/>
      <c r="DEU218"/>
      <c r="DEV218"/>
      <c r="DEW218"/>
      <c r="DEX218"/>
      <c r="DEY218"/>
      <c r="DEZ218"/>
      <c r="DFA218"/>
      <c r="DFB218"/>
      <c r="DFC218"/>
      <c r="DFD218"/>
      <c r="DFE218"/>
      <c r="DFF218"/>
      <c r="DFG218"/>
      <c r="DFH218"/>
      <c r="DFI218"/>
      <c r="DFJ218"/>
      <c r="DFK218"/>
      <c r="DFL218"/>
      <c r="DFM218"/>
      <c r="DFN218"/>
      <c r="DFO218"/>
      <c r="DFP218"/>
      <c r="DFQ218"/>
      <c r="DFR218"/>
      <c r="DFS218"/>
      <c r="DFT218"/>
      <c r="DFU218"/>
      <c r="DFV218"/>
      <c r="DFW218"/>
      <c r="DFX218"/>
      <c r="DFY218"/>
      <c r="DFZ218"/>
      <c r="DGA218"/>
      <c r="DGB218"/>
      <c r="DGC218"/>
      <c r="DGD218"/>
      <c r="DGE218"/>
      <c r="DGF218"/>
      <c r="DGG218"/>
      <c r="DGH218"/>
      <c r="DGI218"/>
      <c r="DGJ218"/>
      <c r="DGK218"/>
      <c r="DGL218"/>
      <c r="DGM218"/>
      <c r="DGN218"/>
      <c r="DGO218"/>
      <c r="DGP218"/>
      <c r="DGQ218"/>
      <c r="DGR218"/>
      <c r="DGS218"/>
      <c r="DGT218"/>
      <c r="DGU218"/>
      <c r="DGV218"/>
      <c r="DGW218"/>
      <c r="DGX218"/>
      <c r="DGY218"/>
      <c r="DGZ218"/>
      <c r="DHA218"/>
      <c r="DHB218"/>
      <c r="DHC218"/>
      <c r="DHD218"/>
      <c r="DHE218"/>
      <c r="DHF218"/>
      <c r="DHG218"/>
      <c r="DHH218"/>
      <c r="DHI218"/>
      <c r="DHJ218"/>
      <c r="DHK218"/>
      <c r="DHL218"/>
      <c r="DHM218"/>
      <c r="DHN218"/>
      <c r="DHO218"/>
      <c r="DHP218"/>
      <c r="DHQ218"/>
      <c r="DHR218"/>
      <c r="DHS218"/>
      <c r="DHT218"/>
      <c r="DHU218"/>
      <c r="DHV218"/>
      <c r="DHW218"/>
      <c r="DHX218"/>
      <c r="DHY218"/>
      <c r="DHZ218"/>
      <c r="DIA218"/>
      <c r="DIB218"/>
      <c r="DIC218"/>
      <c r="DID218"/>
      <c r="DIE218"/>
      <c r="DIF218"/>
      <c r="DIG218"/>
      <c r="DIH218"/>
      <c r="DII218"/>
      <c r="DIJ218"/>
      <c r="DIK218"/>
      <c r="DIL218"/>
      <c r="DIM218"/>
      <c r="DIN218"/>
      <c r="DIO218"/>
      <c r="DIP218"/>
      <c r="DIQ218"/>
      <c r="DIR218"/>
      <c r="DIS218"/>
      <c r="DIT218"/>
      <c r="DIU218"/>
      <c r="DIV218"/>
      <c r="DIW218"/>
      <c r="DIX218"/>
      <c r="DIY218"/>
      <c r="DIZ218"/>
      <c r="DJA218"/>
      <c r="DJB218"/>
      <c r="DJC218"/>
      <c r="DJD218"/>
      <c r="DJE218"/>
      <c r="DJF218"/>
      <c r="DJG218"/>
      <c r="DJH218"/>
      <c r="DJI218"/>
      <c r="DJJ218"/>
      <c r="DJK218"/>
      <c r="DJL218"/>
      <c r="DJM218"/>
      <c r="DJN218"/>
      <c r="DJO218"/>
      <c r="DJP218"/>
      <c r="DJQ218"/>
      <c r="DJR218"/>
      <c r="DJS218"/>
      <c r="DJT218"/>
      <c r="DJU218"/>
      <c r="DJV218"/>
      <c r="DJW218"/>
      <c r="DJX218"/>
      <c r="DJY218"/>
      <c r="DJZ218"/>
      <c r="DKA218"/>
      <c r="DKB218"/>
      <c r="DKC218"/>
      <c r="DKD218"/>
      <c r="DKE218"/>
      <c r="DKF218"/>
      <c r="DKG218"/>
      <c r="DKH218"/>
      <c r="DKI218"/>
      <c r="DKJ218"/>
      <c r="DKK218"/>
      <c r="DKL218"/>
      <c r="DKM218"/>
      <c r="DKN218"/>
      <c r="DKO218"/>
      <c r="DKP218"/>
      <c r="DKQ218"/>
      <c r="DKR218"/>
      <c r="DKS218"/>
      <c r="DKT218"/>
      <c r="DKU218"/>
      <c r="DKV218"/>
      <c r="DKW218"/>
      <c r="DKX218"/>
      <c r="DKY218"/>
      <c r="DKZ218"/>
      <c r="DLA218"/>
      <c r="DLB218"/>
      <c r="DLC218"/>
      <c r="DLD218"/>
      <c r="DLE218"/>
      <c r="DLF218"/>
      <c r="DLG218"/>
      <c r="DLH218"/>
      <c r="DLI218"/>
      <c r="DLJ218"/>
      <c r="DLK218"/>
      <c r="DLL218"/>
      <c r="DLM218"/>
      <c r="DLN218"/>
      <c r="DLO218"/>
      <c r="DLP218"/>
      <c r="DLQ218"/>
      <c r="DLR218"/>
      <c r="DLS218"/>
      <c r="DLT218"/>
      <c r="DLU218"/>
      <c r="DLV218"/>
      <c r="DLW218"/>
      <c r="DLX218"/>
      <c r="DLY218"/>
      <c r="DLZ218"/>
      <c r="DMA218"/>
      <c r="DMB218"/>
      <c r="DMC218"/>
      <c r="DMD218"/>
      <c r="DME218"/>
      <c r="DMF218"/>
      <c r="DMG218"/>
      <c r="DMH218"/>
      <c r="DMI218"/>
      <c r="DMJ218"/>
      <c r="DMK218"/>
      <c r="DML218"/>
      <c r="DMM218"/>
      <c r="DMN218"/>
      <c r="DMO218"/>
      <c r="DMP218"/>
      <c r="DMQ218"/>
      <c r="DMR218"/>
      <c r="DMS218"/>
      <c r="DMT218"/>
      <c r="DMU218"/>
      <c r="DMV218"/>
      <c r="DMW218"/>
      <c r="DMX218"/>
      <c r="DMY218"/>
      <c r="DMZ218"/>
      <c r="DNA218"/>
      <c r="DNB218"/>
      <c r="DNC218"/>
      <c r="DND218"/>
      <c r="DNE218"/>
      <c r="DNF218"/>
      <c r="DNG218"/>
      <c r="DNH218"/>
      <c r="DNI218"/>
      <c r="DNJ218"/>
      <c r="DNK218"/>
      <c r="DNL218"/>
      <c r="DNM218"/>
      <c r="DNN218"/>
      <c r="DNO218"/>
      <c r="DNP218"/>
      <c r="DNQ218"/>
      <c r="DNR218"/>
      <c r="DNS218"/>
      <c r="DNT218"/>
      <c r="DNU218"/>
      <c r="DNV218"/>
      <c r="DNW218"/>
      <c r="DNX218"/>
      <c r="DNY218"/>
      <c r="DNZ218"/>
      <c r="DOA218"/>
      <c r="DOB218"/>
      <c r="DOC218"/>
      <c r="DOD218"/>
      <c r="DOE218"/>
      <c r="DOF218"/>
      <c r="DOG218"/>
      <c r="DOH218"/>
      <c r="DOI218"/>
      <c r="DOJ218"/>
      <c r="DOK218"/>
      <c r="DOL218"/>
      <c r="DOM218"/>
      <c r="DON218"/>
      <c r="DOO218"/>
      <c r="DOP218"/>
      <c r="DOQ218"/>
      <c r="DOR218"/>
      <c r="DOS218"/>
      <c r="DOT218"/>
      <c r="DOU218"/>
      <c r="DOV218"/>
      <c r="DOW218"/>
      <c r="DOX218"/>
      <c r="DOY218"/>
      <c r="DOZ218"/>
      <c r="DPA218"/>
      <c r="DPB218"/>
      <c r="DPC218"/>
      <c r="DPD218"/>
      <c r="DPE218"/>
      <c r="DPF218"/>
      <c r="DPG218"/>
      <c r="DPH218"/>
      <c r="DPI218"/>
      <c r="DPJ218"/>
      <c r="DPK218"/>
      <c r="DPL218"/>
      <c r="DPM218"/>
      <c r="DPN218"/>
      <c r="DPO218"/>
      <c r="DPP218"/>
      <c r="DPQ218"/>
      <c r="DPR218"/>
      <c r="DPS218"/>
      <c r="DPT218"/>
      <c r="DPU218"/>
      <c r="DPV218"/>
      <c r="DPW218"/>
      <c r="DPX218"/>
      <c r="DPY218"/>
      <c r="DPZ218"/>
      <c r="DQA218"/>
      <c r="DQB218"/>
      <c r="DQC218"/>
      <c r="DQD218"/>
      <c r="DQE218"/>
      <c r="DQF218"/>
      <c r="DQG218"/>
      <c r="DQH218"/>
      <c r="DQI218"/>
      <c r="DQJ218"/>
      <c r="DQK218"/>
      <c r="DQL218"/>
      <c r="DQM218"/>
      <c r="DQN218"/>
      <c r="DQO218"/>
      <c r="DQP218"/>
      <c r="DQQ218"/>
      <c r="DQR218"/>
      <c r="DQS218"/>
      <c r="DQT218"/>
      <c r="DQU218"/>
      <c r="DQV218"/>
      <c r="DQW218"/>
      <c r="DQX218"/>
      <c r="DQY218"/>
      <c r="DQZ218"/>
      <c r="DRA218"/>
      <c r="DRB218"/>
      <c r="DRC218"/>
      <c r="DRD218"/>
      <c r="DRE218"/>
      <c r="DRF218"/>
      <c r="DRG218"/>
      <c r="DRH218"/>
      <c r="DRI218"/>
      <c r="DRJ218"/>
      <c r="DRK218"/>
      <c r="DRL218"/>
      <c r="DRM218"/>
      <c r="DRN218"/>
      <c r="DRO218"/>
      <c r="DRP218"/>
      <c r="DRQ218"/>
      <c r="DRR218"/>
      <c r="DRS218"/>
      <c r="DRT218"/>
      <c r="DRU218"/>
      <c r="DRV218"/>
      <c r="DRW218"/>
      <c r="DRX218"/>
      <c r="DRY218"/>
      <c r="DRZ218"/>
      <c r="DSA218"/>
      <c r="DSB218"/>
      <c r="DSC218"/>
      <c r="DSD218"/>
      <c r="DSE218"/>
      <c r="DSF218"/>
      <c r="DSG218"/>
      <c r="DSH218"/>
      <c r="DSI218"/>
      <c r="DSJ218"/>
      <c r="DSK218"/>
      <c r="DSL218"/>
      <c r="DSM218"/>
      <c r="DSN218"/>
      <c r="DSO218"/>
      <c r="DSP218"/>
      <c r="DSQ218"/>
      <c r="DSR218"/>
      <c r="DSS218"/>
      <c r="DST218"/>
      <c r="DSU218"/>
      <c r="DSV218"/>
      <c r="DSW218"/>
      <c r="DSX218"/>
      <c r="DSY218"/>
      <c r="DSZ218"/>
      <c r="DTA218"/>
      <c r="DTB218"/>
      <c r="DTC218"/>
      <c r="DTD218"/>
      <c r="DTE218"/>
      <c r="DTF218"/>
      <c r="DTG218"/>
      <c r="DTH218"/>
      <c r="DTI218"/>
      <c r="DTJ218"/>
      <c r="DTK218"/>
      <c r="DTL218"/>
    </row>
    <row r="219" spans="1:3236" s="7" customFormat="1" ht="46.5" x14ac:dyDescent="0.7">
      <c r="A219" s="61">
        <v>45091</v>
      </c>
      <c r="B219" s="61">
        <v>45091</v>
      </c>
      <c r="C219" s="62" t="s">
        <v>21</v>
      </c>
      <c r="D219" s="62">
        <v>47131706</v>
      </c>
      <c r="E219" s="63" t="s">
        <v>186</v>
      </c>
      <c r="F219" s="62" t="s">
        <v>28</v>
      </c>
      <c r="G219" s="64">
        <v>976</v>
      </c>
      <c r="H219" s="64">
        <f t="shared" si="11"/>
        <v>20496</v>
      </c>
      <c r="I219" s="62">
        <v>28</v>
      </c>
      <c r="J219" s="62">
        <v>7</v>
      </c>
      <c r="K219" s="65">
        <v>21</v>
      </c>
      <c r="L219" s="35"/>
      <c r="M219" s="31"/>
      <c r="N219" s="32">
        <f t="shared" si="9"/>
        <v>21</v>
      </c>
      <c r="O219" s="33"/>
      <c r="P219" s="34"/>
      <c r="Q219" s="10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  <c r="JD219"/>
      <c r="JE219"/>
      <c r="JF219"/>
      <c r="JG219"/>
      <c r="JH219"/>
      <c r="JI219"/>
      <c r="JJ219"/>
      <c r="JK219"/>
      <c r="JL219"/>
      <c r="JM219"/>
      <c r="JN219"/>
      <c r="JO219"/>
      <c r="JP219"/>
      <c r="JQ219"/>
      <c r="JR219"/>
      <c r="JS219"/>
      <c r="JT219"/>
      <c r="JU219"/>
      <c r="JV219"/>
      <c r="JW219"/>
      <c r="JX219"/>
      <c r="JY219"/>
      <c r="JZ219"/>
      <c r="KA219"/>
      <c r="KB219"/>
      <c r="KC219"/>
      <c r="KD219"/>
      <c r="KE219"/>
      <c r="KF219"/>
      <c r="KG219"/>
      <c r="KH219"/>
      <c r="KI219"/>
      <c r="KJ219"/>
      <c r="KK219"/>
      <c r="KL219"/>
      <c r="KM219"/>
      <c r="KN219"/>
      <c r="KO219"/>
      <c r="KP219"/>
      <c r="KQ219"/>
      <c r="KR219"/>
      <c r="KS219"/>
      <c r="KT219"/>
      <c r="KU219"/>
      <c r="KV219"/>
      <c r="KW219"/>
      <c r="KX219"/>
      <c r="KY219"/>
      <c r="KZ219"/>
      <c r="LA219"/>
      <c r="LB219"/>
      <c r="LC219"/>
      <c r="LD219"/>
      <c r="LE219"/>
      <c r="LF219"/>
      <c r="LG219"/>
      <c r="LH219"/>
      <c r="LI219"/>
      <c r="LJ219"/>
      <c r="LK219"/>
      <c r="LL219"/>
      <c r="LM219"/>
      <c r="LN219"/>
      <c r="LO219"/>
      <c r="LP219"/>
      <c r="LQ219"/>
      <c r="LR219"/>
      <c r="LS219"/>
      <c r="LT219"/>
      <c r="LU219"/>
      <c r="LV219"/>
      <c r="LW219"/>
      <c r="LX219"/>
      <c r="LY219"/>
      <c r="LZ219"/>
      <c r="MA219"/>
      <c r="MB219"/>
      <c r="MC219"/>
      <c r="MD219"/>
      <c r="ME219"/>
      <c r="MF219"/>
      <c r="MG219"/>
      <c r="MH219"/>
      <c r="MI219"/>
      <c r="MJ219"/>
      <c r="MK219"/>
      <c r="ML219"/>
      <c r="MM219"/>
      <c r="MN219"/>
      <c r="MO219"/>
      <c r="MP219"/>
      <c r="MQ219"/>
      <c r="MR219"/>
      <c r="MS219"/>
      <c r="MT219"/>
      <c r="MU219"/>
      <c r="MV219"/>
      <c r="MW219"/>
      <c r="MX219"/>
      <c r="MY219"/>
      <c r="MZ219"/>
      <c r="NA219"/>
      <c r="NB219"/>
      <c r="NC219"/>
      <c r="ND219"/>
      <c r="NE219"/>
      <c r="NF219"/>
      <c r="NG219"/>
      <c r="NH219"/>
      <c r="NI219"/>
      <c r="NJ219"/>
      <c r="NK219"/>
      <c r="NL219"/>
      <c r="NM219"/>
      <c r="NN219"/>
      <c r="NO219"/>
      <c r="NP219"/>
      <c r="NQ219"/>
      <c r="NR219"/>
      <c r="NS219"/>
      <c r="NT219"/>
      <c r="NU219"/>
      <c r="NV219"/>
      <c r="NW219"/>
      <c r="NX219"/>
      <c r="NY219"/>
      <c r="NZ219"/>
      <c r="OA219"/>
      <c r="OB219"/>
      <c r="OC219"/>
      <c r="OD219"/>
      <c r="OE219"/>
      <c r="OF219"/>
      <c r="OG219"/>
      <c r="OH219"/>
      <c r="OI219"/>
      <c r="OJ219"/>
      <c r="OK219"/>
      <c r="OL219"/>
      <c r="OM219"/>
      <c r="ON219"/>
      <c r="OO219"/>
      <c r="OP219"/>
      <c r="OQ219"/>
      <c r="OR219"/>
      <c r="OS219"/>
      <c r="OT219"/>
      <c r="OU219"/>
      <c r="OV219"/>
      <c r="OW219"/>
      <c r="OX219"/>
      <c r="OY219"/>
      <c r="OZ219"/>
      <c r="PA219"/>
      <c r="PB219"/>
      <c r="PC219"/>
      <c r="PD219"/>
      <c r="PE219"/>
      <c r="PF219"/>
      <c r="PG219"/>
      <c r="PH219"/>
      <c r="PI219"/>
      <c r="PJ219"/>
      <c r="PK219"/>
      <c r="PL219"/>
      <c r="PM219"/>
      <c r="PN219"/>
      <c r="PO219"/>
      <c r="PP219"/>
      <c r="PQ219"/>
      <c r="PR219"/>
      <c r="PS219"/>
      <c r="PT219"/>
      <c r="PU219"/>
      <c r="PV219"/>
      <c r="PW219"/>
      <c r="PX219"/>
      <c r="PY219"/>
      <c r="PZ219"/>
      <c r="QA219"/>
      <c r="QB219"/>
      <c r="QC219"/>
      <c r="QD219"/>
      <c r="QE219"/>
      <c r="QF219"/>
      <c r="QG219"/>
      <c r="QH219"/>
      <c r="QI219"/>
      <c r="QJ219"/>
      <c r="QK219"/>
      <c r="QL219"/>
      <c r="QM219"/>
      <c r="QN219"/>
      <c r="QO219"/>
      <c r="QP219"/>
      <c r="QQ219"/>
      <c r="QR219"/>
      <c r="QS219"/>
      <c r="QT219"/>
      <c r="QU219"/>
      <c r="QV219"/>
      <c r="QW219"/>
      <c r="QX219"/>
      <c r="QY219"/>
      <c r="QZ219"/>
      <c r="RA219"/>
      <c r="RB219"/>
      <c r="RC219"/>
      <c r="RD219"/>
      <c r="RE219"/>
      <c r="RF219"/>
      <c r="RG219"/>
      <c r="RH219"/>
      <c r="RI219"/>
      <c r="RJ219"/>
      <c r="RK219"/>
      <c r="RL219"/>
      <c r="RM219"/>
      <c r="RN219"/>
      <c r="RO219"/>
      <c r="RP219"/>
      <c r="RQ219"/>
      <c r="RR219"/>
      <c r="RS219"/>
      <c r="RT219"/>
      <c r="RU219"/>
      <c r="RV219"/>
      <c r="RW219"/>
      <c r="RX219"/>
      <c r="RY219"/>
      <c r="RZ219"/>
      <c r="SA219"/>
      <c r="SB219"/>
      <c r="SC219"/>
      <c r="SD219"/>
      <c r="SE219"/>
      <c r="SF219"/>
      <c r="SG219"/>
      <c r="SH219"/>
      <c r="SI219"/>
      <c r="SJ219"/>
      <c r="SK219"/>
      <c r="SL219"/>
      <c r="SM219"/>
      <c r="SN219"/>
      <c r="SO219"/>
      <c r="SP219"/>
      <c r="SQ219"/>
      <c r="SR219"/>
      <c r="SS219"/>
      <c r="ST219"/>
      <c r="SU219"/>
      <c r="SV219"/>
      <c r="SW219"/>
      <c r="SX219"/>
      <c r="SY219"/>
      <c r="SZ219"/>
      <c r="TA219"/>
      <c r="TB219"/>
      <c r="TC219"/>
      <c r="TD219"/>
      <c r="TE219"/>
      <c r="TF219"/>
      <c r="TG219"/>
      <c r="TH219"/>
      <c r="TI219"/>
      <c r="TJ219"/>
      <c r="TK219"/>
      <c r="TL219"/>
      <c r="TM219"/>
      <c r="TN219"/>
      <c r="TO219"/>
      <c r="TP219"/>
      <c r="TQ219"/>
      <c r="TR219"/>
      <c r="TS219"/>
      <c r="TT219"/>
      <c r="TU219"/>
      <c r="TV219"/>
      <c r="TW219"/>
      <c r="TX219"/>
      <c r="TY219"/>
      <c r="TZ219"/>
      <c r="UA219"/>
      <c r="UB219"/>
      <c r="UC219"/>
      <c r="UD219"/>
      <c r="UE219"/>
      <c r="UF219"/>
      <c r="UG219"/>
      <c r="UH219"/>
      <c r="UI219"/>
      <c r="UJ219"/>
      <c r="UK219"/>
      <c r="UL219"/>
      <c r="UM219"/>
      <c r="UN219"/>
      <c r="UO219"/>
      <c r="UP219"/>
      <c r="UQ219"/>
      <c r="UR219"/>
      <c r="US219"/>
      <c r="UT219"/>
      <c r="UU219"/>
      <c r="UV219"/>
      <c r="UW219"/>
      <c r="UX219"/>
      <c r="UY219"/>
      <c r="UZ219"/>
      <c r="VA219"/>
      <c r="VB219"/>
      <c r="VC219"/>
      <c r="VD219"/>
      <c r="VE219"/>
      <c r="VF219"/>
      <c r="VG219"/>
      <c r="VH219"/>
      <c r="VI219"/>
      <c r="VJ219"/>
      <c r="VK219"/>
      <c r="VL219"/>
      <c r="VM219"/>
      <c r="VN219"/>
      <c r="VO219"/>
      <c r="VP219"/>
      <c r="VQ219"/>
      <c r="VR219"/>
      <c r="VS219"/>
      <c r="VT219"/>
      <c r="VU219"/>
      <c r="VV219"/>
      <c r="VW219"/>
      <c r="VX219"/>
      <c r="VY219"/>
      <c r="VZ219"/>
      <c r="WA219"/>
      <c r="WB219"/>
      <c r="WC219"/>
      <c r="WD219"/>
      <c r="WE219"/>
      <c r="WF219"/>
      <c r="WG219"/>
      <c r="WH219"/>
      <c r="WI219"/>
      <c r="WJ219"/>
      <c r="WK219"/>
      <c r="WL219"/>
      <c r="WM219"/>
      <c r="WN219"/>
      <c r="WO219"/>
      <c r="WP219"/>
      <c r="WQ219"/>
      <c r="WR219"/>
      <c r="WS219"/>
      <c r="WT219"/>
      <c r="WU219"/>
      <c r="WV219"/>
      <c r="WW219"/>
      <c r="WX219"/>
      <c r="WY219"/>
      <c r="WZ219"/>
      <c r="XA219"/>
      <c r="XB219"/>
      <c r="XC219"/>
      <c r="XD219"/>
      <c r="XE219"/>
      <c r="XF219"/>
      <c r="XG219"/>
      <c r="XH219"/>
      <c r="XI219"/>
      <c r="XJ219"/>
      <c r="XK219"/>
      <c r="XL219"/>
      <c r="XM219"/>
      <c r="XN219"/>
      <c r="XO219"/>
      <c r="XP219"/>
      <c r="XQ219"/>
      <c r="XR219"/>
      <c r="XS219"/>
      <c r="XT219"/>
      <c r="XU219"/>
      <c r="XV219"/>
      <c r="XW219"/>
      <c r="XX219"/>
      <c r="XY219"/>
      <c r="XZ219"/>
      <c r="YA219"/>
      <c r="YB219"/>
      <c r="YC219"/>
      <c r="YD219"/>
      <c r="YE219"/>
      <c r="YF219"/>
      <c r="YG219"/>
      <c r="YH219"/>
      <c r="YI219"/>
      <c r="YJ219"/>
      <c r="YK219"/>
      <c r="YL219"/>
      <c r="YM219"/>
      <c r="YN219"/>
      <c r="YO219"/>
      <c r="YP219"/>
      <c r="YQ219"/>
      <c r="YR219"/>
      <c r="YS219"/>
      <c r="YT219"/>
      <c r="YU219"/>
      <c r="YV219"/>
      <c r="YW219"/>
      <c r="YX219"/>
      <c r="YY219"/>
      <c r="YZ219"/>
      <c r="ZA219"/>
      <c r="ZB219"/>
      <c r="ZC219"/>
      <c r="ZD219"/>
      <c r="ZE219"/>
      <c r="ZF219"/>
      <c r="ZG219"/>
      <c r="ZH219"/>
      <c r="ZI219"/>
      <c r="ZJ219"/>
      <c r="ZK219"/>
      <c r="ZL219"/>
      <c r="ZM219"/>
      <c r="ZN219"/>
      <c r="ZO219"/>
      <c r="ZP219"/>
      <c r="ZQ219"/>
      <c r="ZR219"/>
      <c r="ZS219"/>
      <c r="ZT219"/>
      <c r="ZU219"/>
      <c r="ZV219"/>
      <c r="ZW219"/>
      <c r="ZX219"/>
      <c r="ZY219"/>
      <c r="ZZ219"/>
      <c r="AAA219"/>
      <c r="AAB219"/>
      <c r="AAC219"/>
      <c r="AAD219"/>
      <c r="AAE219"/>
      <c r="AAF219"/>
      <c r="AAG219"/>
      <c r="AAH219"/>
      <c r="AAI219"/>
      <c r="AAJ219"/>
      <c r="AAK219"/>
      <c r="AAL219"/>
      <c r="AAM219"/>
      <c r="AAN219"/>
      <c r="AAO219"/>
      <c r="AAP219"/>
      <c r="AAQ219"/>
      <c r="AAR219"/>
      <c r="AAS219"/>
      <c r="AAT219"/>
      <c r="AAU219"/>
      <c r="AAV219"/>
      <c r="AAW219"/>
      <c r="AAX219"/>
      <c r="AAY219"/>
      <c r="AAZ219"/>
      <c r="ABA219"/>
      <c r="ABB219"/>
      <c r="ABC219"/>
      <c r="ABD219"/>
      <c r="ABE219"/>
      <c r="ABF219"/>
      <c r="ABG219"/>
      <c r="ABH219"/>
      <c r="ABI219"/>
      <c r="ABJ219"/>
      <c r="ABK219"/>
      <c r="ABL219"/>
      <c r="ABM219"/>
      <c r="ABN219"/>
      <c r="ABO219"/>
      <c r="ABP219"/>
      <c r="ABQ219"/>
      <c r="ABR219"/>
      <c r="ABS219"/>
      <c r="ABT219"/>
      <c r="ABU219"/>
      <c r="ABV219"/>
      <c r="ABW219"/>
      <c r="ABX219"/>
      <c r="ABY219"/>
      <c r="ABZ219"/>
      <c r="ACA219"/>
      <c r="ACB219"/>
      <c r="ACC219"/>
      <c r="ACD219"/>
      <c r="ACE219"/>
      <c r="ACF219"/>
      <c r="ACG219"/>
      <c r="ACH219"/>
      <c r="ACI219"/>
      <c r="ACJ219"/>
      <c r="ACK219"/>
      <c r="ACL219"/>
      <c r="ACM219"/>
      <c r="ACN219"/>
      <c r="ACO219"/>
      <c r="ACP219"/>
      <c r="ACQ219"/>
      <c r="ACR219"/>
      <c r="ACS219"/>
      <c r="ACT219"/>
      <c r="ACU219"/>
      <c r="ACV219"/>
      <c r="ACW219"/>
      <c r="ACX219"/>
      <c r="ACY219"/>
      <c r="ACZ219"/>
      <c r="ADA219"/>
      <c r="ADB219"/>
      <c r="ADC219"/>
      <c r="ADD219"/>
      <c r="ADE219"/>
      <c r="ADF219"/>
      <c r="ADG219"/>
      <c r="ADH219"/>
      <c r="ADI219"/>
      <c r="ADJ219"/>
      <c r="ADK219"/>
      <c r="ADL219"/>
      <c r="ADM219"/>
      <c r="ADN219"/>
      <c r="ADO219"/>
      <c r="ADP219"/>
      <c r="ADQ219"/>
      <c r="ADR219"/>
      <c r="ADS219"/>
      <c r="ADT219"/>
      <c r="ADU219"/>
      <c r="ADV219"/>
      <c r="ADW219"/>
      <c r="ADX219"/>
      <c r="ADY219"/>
      <c r="ADZ219"/>
      <c r="AEA219"/>
      <c r="AEB219"/>
      <c r="AEC219"/>
      <c r="AED219"/>
      <c r="AEE219"/>
      <c r="AEF219"/>
      <c r="AEG219"/>
      <c r="AEH219"/>
      <c r="AEI219"/>
      <c r="AEJ219"/>
      <c r="AEK219"/>
      <c r="AEL219"/>
      <c r="AEM219"/>
      <c r="AEN219"/>
      <c r="AEO219"/>
      <c r="AEP219"/>
      <c r="AEQ219"/>
      <c r="AER219"/>
      <c r="AES219"/>
      <c r="AET219"/>
      <c r="AEU219"/>
      <c r="AEV219"/>
      <c r="AEW219"/>
      <c r="AEX219"/>
      <c r="AEY219"/>
      <c r="AEZ219"/>
      <c r="AFA219"/>
      <c r="AFB219"/>
      <c r="AFC219"/>
      <c r="AFD219"/>
      <c r="AFE219"/>
      <c r="AFF219"/>
      <c r="AFG219"/>
      <c r="AFH219"/>
      <c r="AFI219"/>
      <c r="AFJ219"/>
      <c r="AFK219"/>
      <c r="AFL219"/>
      <c r="AFM219"/>
      <c r="AFN219"/>
      <c r="AFO219"/>
      <c r="AFP219"/>
      <c r="AFQ219"/>
      <c r="AFR219"/>
      <c r="AFS219"/>
      <c r="AFT219"/>
      <c r="AFU219"/>
      <c r="AFV219"/>
      <c r="AFW219"/>
      <c r="AFX219"/>
      <c r="AFY219"/>
      <c r="AFZ219"/>
      <c r="AGA219"/>
      <c r="AGB219"/>
      <c r="AGC219"/>
      <c r="AGD219"/>
      <c r="AGE219"/>
      <c r="AGF219"/>
      <c r="AGG219"/>
      <c r="AGH219"/>
      <c r="AGI219"/>
      <c r="AGJ219"/>
      <c r="AGK219"/>
      <c r="AGL219"/>
      <c r="AGM219"/>
      <c r="AGN219"/>
      <c r="AGO219"/>
      <c r="AGP219"/>
      <c r="AGQ219"/>
      <c r="AGR219"/>
      <c r="AGS219"/>
      <c r="AGT219"/>
      <c r="AGU219"/>
      <c r="AGV219"/>
      <c r="AGW219"/>
      <c r="AGX219"/>
      <c r="AGY219"/>
      <c r="AGZ219"/>
      <c r="AHA219"/>
      <c r="AHB219"/>
      <c r="AHC219"/>
      <c r="AHD219"/>
      <c r="AHE219"/>
      <c r="AHF219"/>
      <c r="AHG219"/>
      <c r="AHH219"/>
      <c r="AHI219"/>
      <c r="AHJ219"/>
      <c r="AHK219"/>
      <c r="AHL219"/>
      <c r="AHM219"/>
      <c r="AHN219"/>
      <c r="AHO219"/>
      <c r="AHP219"/>
      <c r="AHQ219"/>
      <c r="AHR219"/>
      <c r="AHS219"/>
      <c r="AHT219"/>
      <c r="AHU219"/>
      <c r="AHV219"/>
      <c r="AHW219"/>
      <c r="AHX219"/>
      <c r="AHY219"/>
      <c r="AHZ219"/>
      <c r="AIA219"/>
      <c r="AIB219"/>
      <c r="AIC219"/>
      <c r="AID219"/>
      <c r="AIE219"/>
      <c r="AIF219"/>
      <c r="AIG219"/>
      <c r="AIH219"/>
      <c r="AII219"/>
      <c r="AIJ219"/>
      <c r="AIK219"/>
      <c r="AIL219"/>
      <c r="AIM219"/>
      <c r="AIN219"/>
      <c r="AIO219"/>
      <c r="AIP219"/>
      <c r="AIQ219"/>
      <c r="AIR219"/>
      <c r="AIS219"/>
      <c r="AIT219"/>
      <c r="AIU219"/>
      <c r="AIV219"/>
      <c r="AIW219"/>
      <c r="AIX219"/>
      <c r="AIY219"/>
      <c r="AIZ219"/>
      <c r="AJA219"/>
      <c r="AJB219"/>
      <c r="AJC219"/>
      <c r="AJD219"/>
      <c r="AJE219"/>
      <c r="AJF219"/>
      <c r="AJG219"/>
      <c r="AJH219"/>
      <c r="AJI219"/>
      <c r="AJJ219"/>
      <c r="AJK219"/>
      <c r="AJL219"/>
      <c r="AJM219"/>
      <c r="AJN219"/>
      <c r="AJO219"/>
      <c r="AJP219"/>
      <c r="AJQ219"/>
      <c r="AJR219"/>
      <c r="AJS219"/>
      <c r="AJT219"/>
      <c r="AJU219"/>
      <c r="AJV219"/>
      <c r="AJW219"/>
      <c r="AJX219"/>
      <c r="AJY219"/>
      <c r="AJZ219"/>
      <c r="AKA219"/>
      <c r="AKB219"/>
      <c r="AKC219"/>
      <c r="AKD219"/>
      <c r="AKE219"/>
      <c r="AKF219"/>
      <c r="AKG219"/>
      <c r="AKH219"/>
      <c r="AKI219"/>
      <c r="AKJ219"/>
      <c r="AKK219"/>
      <c r="AKL219"/>
      <c r="AKM219"/>
      <c r="AKN219"/>
      <c r="AKO219"/>
      <c r="AKP219"/>
      <c r="AKQ219"/>
      <c r="AKR219"/>
      <c r="AKS219"/>
      <c r="AKT219"/>
      <c r="AKU219"/>
      <c r="AKV219"/>
      <c r="AKW219"/>
      <c r="AKX219"/>
      <c r="AKY219"/>
      <c r="AKZ219"/>
      <c r="ALA219"/>
      <c r="ALB219"/>
      <c r="ALC219"/>
      <c r="ALD219"/>
      <c r="ALE219"/>
      <c r="ALF219"/>
      <c r="ALG219"/>
      <c r="ALH219"/>
      <c r="ALI219"/>
      <c r="ALJ219"/>
      <c r="ALK219"/>
      <c r="ALL219"/>
      <c r="ALM219"/>
      <c r="ALN219"/>
      <c r="ALO219"/>
      <c r="ALP219"/>
      <c r="ALQ219"/>
      <c r="ALR219"/>
      <c r="ALS219"/>
      <c r="ALT219"/>
      <c r="ALU219"/>
      <c r="ALV219"/>
      <c r="ALW219"/>
      <c r="ALX219"/>
      <c r="ALY219"/>
      <c r="ALZ219"/>
      <c r="AMA219"/>
      <c r="AMB219"/>
      <c r="AMC219"/>
      <c r="AMD219"/>
      <c r="AME219"/>
      <c r="AMF219"/>
      <c r="AMG219"/>
      <c r="AMH219"/>
      <c r="AMI219"/>
      <c r="AMJ219"/>
      <c r="AMK219"/>
      <c r="AML219"/>
      <c r="AMM219"/>
      <c r="AMN219"/>
      <c r="AMO219"/>
      <c r="AMP219"/>
      <c r="AMQ219"/>
      <c r="AMR219"/>
      <c r="AMS219"/>
      <c r="AMT219"/>
      <c r="AMU219"/>
      <c r="AMV219"/>
      <c r="AMW219"/>
      <c r="AMX219"/>
      <c r="AMY219"/>
      <c r="AMZ219"/>
      <c r="ANA219"/>
      <c r="ANB219"/>
      <c r="ANC219"/>
      <c r="AND219"/>
      <c r="ANE219"/>
      <c r="ANF219"/>
      <c r="ANG219"/>
      <c r="ANH219"/>
      <c r="ANI219"/>
      <c r="ANJ219"/>
      <c r="ANK219"/>
      <c r="ANL219"/>
      <c r="ANM219"/>
      <c r="ANN219"/>
      <c r="ANO219"/>
      <c r="ANP219"/>
      <c r="ANQ219"/>
      <c r="ANR219"/>
      <c r="ANS219"/>
      <c r="ANT219"/>
      <c r="ANU219"/>
      <c r="ANV219"/>
      <c r="ANW219"/>
      <c r="ANX219"/>
      <c r="ANY219"/>
      <c r="ANZ219"/>
      <c r="AOA219"/>
      <c r="AOB219"/>
      <c r="AOC219"/>
      <c r="AOD219"/>
      <c r="AOE219"/>
      <c r="AOF219"/>
      <c r="AOG219"/>
      <c r="AOH219"/>
      <c r="AOI219"/>
      <c r="AOJ219"/>
      <c r="AOK219"/>
      <c r="AOL219"/>
      <c r="AOM219"/>
      <c r="AON219"/>
      <c r="AOO219"/>
      <c r="AOP219"/>
      <c r="AOQ219"/>
      <c r="AOR219"/>
      <c r="AOS219"/>
      <c r="AOT219"/>
      <c r="AOU219"/>
      <c r="AOV219"/>
      <c r="AOW219"/>
      <c r="AOX219"/>
      <c r="AOY219"/>
      <c r="AOZ219"/>
      <c r="APA219"/>
      <c r="APB219"/>
      <c r="APC219"/>
      <c r="APD219"/>
      <c r="APE219"/>
      <c r="APF219"/>
      <c r="APG219"/>
      <c r="APH219"/>
      <c r="API219"/>
      <c r="APJ219"/>
      <c r="APK219"/>
      <c r="APL219"/>
      <c r="APM219"/>
      <c r="APN219"/>
      <c r="APO219"/>
      <c r="APP219"/>
      <c r="APQ219"/>
      <c r="APR219"/>
      <c r="APS219"/>
      <c r="APT219"/>
      <c r="APU219"/>
      <c r="APV219"/>
      <c r="APW219"/>
      <c r="APX219"/>
      <c r="APY219"/>
      <c r="APZ219"/>
      <c r="AQA219"/>
      <c r="AQB219"/>
      <c r="AQC219"/>
      <c r="AQD219"/>
      <c r="AQE219"/>
      <c r="AQF219"/>
      <c r="AQG219"/>
      <c r="AQH219"/>
      <c r="AQI219"/>
      <c r="AQJ219"/>
      <c r="AQK219"/>
      <c r="AQL219"/>
      <c r="AQM219"/>
      <c r="AQN219"/>
      <c r="AQO219"/>
      <c r="AQP219"/>
      <c r="AQQ219"/>
      <c r="AQR219"/>
      <c r="AQS219"/>
      <c r="AQT219"/>
      <c r="AQU219"/>
      <c r="AQV219"/>
      <c r="AQW219"/>
      <c r="AQX219"/>
      <c r="AQY219"/>
      <c r="AQZ219"/>
      <c r="ARA219"/>
      <c r="ARB219"/>
      <c r="ARC219"/>
      <c r="ARD219"/>
      <c r="ARE219"/>
      <c r="ARF219"/>
      <c r="ARG219"/>
      <c r="ARH219"/>
      <c r="ARI219"/>
      <c r="ARJ219"/>
      <c r="ARK219"/>
      <c r="ARL219"/>
      <c r="ARM219"/>
      <c r="ARN219"/>
      <c r="ARO219"/>
      <c r="ARP219"/>
      <c r="ARQ219"/>
      <c r="ARR219"/>
      <c r="ARS219"/>
      <c r="ART219"/>
      <c r="ARU219"/>
      <c r="ARV219"/>
      <c r="ARW219"/>
      <c r="ARX219"/>
      <c r="ARY219"/>
      <c r="ARZ219"/>
      <c r="ASA219"/>
      <c r="ASB219"/>
      <c r="ASC219"/>
      <c r="ASD219"/>
      <c r="ASE219"/>
      <c r="ASF219"/>
      <c r="ASG219"/>
      <c r="ASH219"/>
      <c r="ASI219"/>
      <c r="ASJ219"/>
      <c r="ASK219"/>
      <c r="ASL219"/>
      <c r="ASM219"/>
      <c r="ASN219"/>
      <c r="ASO219"/>
      <c r="ASP219"/>
      <c r="ASQ219"/>
      <c r="ASR219"/>
      <c r="ASS219"/>
      <c r="AST219"/>
      <c r="ASU219"/>
      <c r="ASV219"/>
      <c r="ASW219"/>
      <c r="ASX219"/>
      <c r="ASY219"/>
      <c r="ASZ219"/>
      <c r="ATA219"/>
      <c r="ATB219"/>
      <c r="ATC219"/>
      <c r="ATD219"/>
      <c r="ATE219"/>
      <c r="ATF219"/>
      <c r="ATG219"/>
      <c r="ATH219"/>
      <c r="ATI219"/>
      <c r="ATJ219"/>
      <c r="ATK219"/>
      <c r="ATL219"/>
      <c r="ATM219"/>
      <c r="ATN219"/>
      <c r="ATO219"/>
      <c r="ATP219"/>
      <c r="ATQ219"/>
      <c r="ATR219"/>
      <c r="ATS219"/>
      <c r="ATT219"/>
      <c r="ATU219"/>
      <c r="ATV219"/>
      <c r="ATW219"/>
      <c r="ATX219"/>
      <c r="ATY219"/>
      <c r="ATZ219"/>
      <c r="AUA219"/>
      <c r="AUB219"/>
      <c r="AUC219"/>
      <c r="AUD219"/>
      <c r="AUE219"/>
      <c r="AUF219"/>
      <c r="AUG219"/>
      <c r="AUH219"/>
      <c r="AUI219"/>
      <c r="AUJ219"/>
      <c r="AUK219"/>
      <c r="AUL219"/>
      <c r="AUM219"/>
      <c r="AUN219"/>
      <c r="AUO219"/>
      <c r="AUP219"/>
      <c r="AUQ219"/>
      <c r="AUR219"/>
      <c r="AUS219"/>
      <c r="AUT219"/>
      <c r="AUU219"/>
      <c r="AUV219"/>
      <c r="AUW219"/>
      <c r="AUX219"/>
      <c r="AUY219"/>
      <c r="AUZ219"/>
      <c r="AVA219"/>
      <c r="AVB219"/>
      <c r="AVC219"/>
      <c r="AVD219"/>
      <c r="AVE219"/>
      <c r="AVF219"/>
      <c r="AVG219"/>
      <c r="AVH219"/>
      <c r="AVI219"/>
      <c r="AVJ219"/>
      <c r="AVK219"/>
      <c r="AVL219"/>
      <c r="AVM219"/>
      <c r="AVN219"/>
      <c r="AVO219"/>
      <c r="AVP219"/>
      <c r="AVQ219"/>
      <c r="AVR219"/>
      <c r="AVS219"/>
      <c r="AVT219"/>
      <c r="AVU219"/>
      <c r="AVV219"/>
      <c r="AVW219"/>
      <c r="AVX219"/>
      <c r="AVY219"/>
      <c r="AVZ219"/>
      <c r="AWA219"/>
      <c r="AWB219"/>
      <c r="AWC219"/>
      <c r="AWD219"/>
      <c r="AWE219"/>
      <c r="AWF219"/>
      <c r="AWG219"/>
      <c r="AWH219"/>
      <c r="AWI219"/>
      <c r="AWJ219"/>
      <c r="AWK219"/>
      <c r="AWL219"/>
      <c r="AWM219"/>
      <c r="AWN219"/>
      <c r="AWO219"/>
      <c r="AWP219"/>
      <c r="AWQ219"/>
      <c r="AWR219"/>
      <c r="AWS219"/>
      <c r="AWT219"/>
      <c r="AWU219"/>
      <c r="AWV219"/>
      <c r="AWW219"/>
      <c r="AWX219"/>
      <c r="AWY219"/>
      <c r="AWZ219"/>
      <c r="AXA219"/>
      <c r="AXB219"/>
      <c r="AXC219"/>
      <c r="AXD219"/>
      <c r="AXE219"/>
      <c r="AXF219"/>
      <c r="AXG219"/>
      <c r="AXH219"/>
      <c r="AXI219"/>
      <c r="AXJ219"/>
      <c r="AXK219"/>
      <c r="AXL219"/>
      <c r="AXM219"/>
      <c r="AXN219"/>
      <c r="AXO219"/>
      <c r="AXP219"/>
      <c r="AXQ219"/>
      <c r="AXR219"/>
      <c r="AXS219"/>
      <c r="AXT219"/>
      <c r="AXU219"/>
      <c r="AXV219"/>
      <c r="AXW219"/>
      <c r="AXX219"/>
      <c r="AXY219"/>
      <c r="AXZ219"/>
      <c r="AYA219"/>
      <c r="AYB219"/>
      <c r="AYC219"/>
      <c r="AYD219"/>
      <c r="AYE219"/>
      <c r="AYF219"/>
      <c r="AYG219"/>
      <c r="AYH219"/>
      <c r="AYI219"/>
      <c r="AYJ219"/>
      <c r="AYK219"/>
      <c r="AYL219"/>
      <c r="AYM219"/>
      <c r="AYN219"/>
      <c r="AYO219"/>
      <c r="AYP219"/>
      <c r="AYQ219"/>
      <c r="AYR219"/>
      <c r="AYS219"/>
      <c r="AYT219"/>
      <c r="AYU219"/>
      <c r="AYV219"/>
      <c r="AYW219"/>
      <c r="AYX219"/>
      <c r="AYY219"/>
      <c r="AYZ219"/>
      <c r="AZA219"/>
      <c r="AZB219"/>
      <c r="AZC219"/>
      <c r="AZD219"/>
      <c r="AZE219"/>
      <c r="AZF219"/>
      <c r="AZG219"/>
      <c r="AZH219"/>
      <c r="AZI219"/>
      <c r="AZJ219"/>
      <c r="AZK219"/>
      <c r="AZL219"/>
      <c r="AZM219"/>
      <c r="AZN219"/>
      <c r="AZO219"/>
      <c r="AZP219"/>
      <c r="AZQ219"/>
      <c r="AZR219"/>
      <c r="AZS219"/>
      <c r="AZT219"/>
      <c r="AZU219"/>
      <c r="AZV219"/>
      <c r="AZW219"/>
      <c r="AZX219"/>
      <c r="AZY219"/>
      <c r="AZZ219"/>
      <c r="BAA219"/>
      <c r="BAB219"/>
      <c r="BAC219"/>
      <c r="BAD219"/>
      <c r="BAE219"/>
      <c r="BAF219"/>
      <c r="BAG219"/>
      <c r="BAH219"/>
      <c r="BAI219"/>
      <c r="BAJ219"/>
      <c r="BAK219"/>
      <c r="BAL219"/>
      <c r="BAM219"/>
      <c r="BAN219"/>
      <c r="BAO219"/>
      <c r="BAP219"/>
      <c r="BAQ219"/>
      <c r="BAR219"/>
      <c r="BAS219"/>
      <c r="BAT219"/>
      <c r="BAU219"/>
      <c r="BAV219"/>
      <c r="BAW219"/>
      <c r="BAX219"/>
      <c r="BAY219"/>
      <c r="BAZ219"/>
      <c r="BBA219"/>
      <c r="BBB219"/>
      <c r="BBC219"/>
      <c r="BBD219"/>
      <c r="BBE219"/>
      <c r="BBF219"/>
      <c r="BBG219"/>
      <c r="BBH219"/>
      <c r="BBI219"/>
      <c r="BBJ219"/>
      <c r="BBK219"/>
      <c r="BBL219"/>
      <c r="BBM219"/>
      <c r="BBN219"/>
      <c r="BBO219"/>
      <c r="BBP219"/>
      <c r="BBQ219"/>
      <c r="BBR219"/>
      <c r="BBS219"/>
      <c r="BBT219"/>
      <c r="BBU219"/>
      <c r="BBV219"/>
      <c r="BBW219"/>
      <c r="BBX219"/>
      <c r="BBY219"/>
      <c r="BBZ219"/>
      <c r="BCA219"/>
      <c r="BCB219"/>
      <c r="BCC219"/>
      <c r="BCD219"/>
      <c r="BCE219"/>
      <c r="BCF219"/>
      <c r="BCG219"/>
      <c r="BCH219"/>
      <c r="BCI219"/>
      <c r="BCJ219"/>
      <c r="BCK219"/>
      <c r="BCL219"/>
      <c r="BCM219"/>
      <c r="BCN219"/>
      <c r="BCO219"/>
      <c r="BCP219"/>
      <c r="BCQ219"/>
      <c r="BCR219"/>
      <c r="BCS219"/>
      <c r="BCT219"/>
      <c r="BCU219"/>
      <c r="BCV219"/>
      <c r="BCW219"/>
      <c r="BCX219"/>
      <c r="BCY219"/>
      <c r="BCZ219"/>
      <c r="BDA219"/>
      <c r="BDB219"/>
      <c r="BDC219"/>
      <c r="BDD219"/>
      <c r="BDE219"/>
      <c r="BDF219"/>
      <c r="BDG219"/>
      <c r="BDH219"/>
      <c r="BDI219"/>
      <c r="BDJ219"/>
      <c r="BDK219"/>
      <c r="BDL219"/>
      <c r="BDM219"/>
      <c r="BDN219"/>
      <c r="BDO219"/>
      <c r="BDP219"/>
      <c r="BDQ219"/>
      <c r="BDR219"/>
      <c r="BDS219"/>
      <c r="BDT219"/>
      <c r="BDU219"/>
      <c r="BDV219"/>
      <c r="BDW219"/>
      <c r="BDX219"/>
      <c r="BDY219"/>
      <c r="BDZ219"/>
      <c r="BEA219"/>
      <c r="BEB219"/>
      <c r="BEC219"/>
      <c r="BED219"/>
      <c r="BEE219"/>
      <c r="BEF219"/>
      <c r="BEG219"/>
      <c r="BEH219"/>
      <c r="BEI219"/>
      <c r="BEJ219"/>
      <c r="BEK219"/>
      <c r="BEL219"/>
      <c r="BEM219"/>
      <c r="BEN219"/>
      <c r="BEO219"/>
      <c r="BEP219"/>
      <c r="BEQ219"/>
      <c r="BER219"/>
      <c r="BES219"/>
      <c r="BET219"/>
      <c r="BEU219"/>
      <c r="BEV219"/>
      <c r="BEW219"/>
      <c r="BEX219"/>
      <c r="BEY219"/>
      <c r="BEZ219"/>
      <c r="BFA219"/>
      <c r="BFB219"/>
      <c r="BFC219"/>
      <c r="BFD219"/>
      <c r="BFE219"/>
      <c r="BFF219"/>
      <c r="BFG219"/>
      <c r="BFH219"/>
      <c r="BFI219"/>
      <c r="BFJ219"/>
      <c r="BFK219"/>
      <c r="BFL219"/>
      <c r="BFM219"/>
      <c r="BFN219"/>
      <c r="BFO219"/>
      <c r="BFP219"/>
      <c r="BFQ219"/>
      <c r="BFR219"/>
      <c r="BFS219"/>
      <c r="BFT219"/>
      <c r="BFU219"/>
      <c r="BFV219"/>
      <c r="BFW219"/>
      <c r="BFX219"/>
      <c r="BFY219"/>
      <c r="BFZ219"/>
      <c r="BGA219"/>
      <c r="BGB219"/>
      <c r="BGC219"/>
      <c r="BGD219"/>
      <c r="BGE219"/>
      <c r="BGF219"/>
      <c r="BGG219"/>
      <c r="BGH219"/>
      <c r="BGI219"/>
      <c r="BGJ219"/>
      <c r="BGK219"/>
      <c r="BGL219"/>
      <c r="BGM219"/>
      <c r="BGN219"/>
      <c r="BGO219"/>
      <c r="BGP219"/>
      <c r="BGQ219"/>
      <c r="BGR219"/>
      <c r="BGS219"/>
      <c r="BGT219"/>
      <c r="BGU219"/>
      <c r="BGV219"/>
      <c r="BGW219"/>
      <c r="BGX219"/>
      <c r="BGY219"/>
      <c r="BGZ219"/>
      <c r="BHA219"/>
      <c r="BHB219"/>
      <c r="BHC219"/>
      <c r="BHD219"/>
      <c r="BHE219"/>
      <c r="BHF219"/>
      <c r="BHG219"/>
      <c r="BHH219"/>
      <c r="BHI219"/>
      <c r="BHJ219"/>
      <c r="BHK219"/>
      <c r="BHL219"/>
      <c r="BHM219"/>
      <c r="BHN219"/>
      <c r="BHO219"/>
      <c r="BHP219"/>
      <c r="BHQ219"/>
      <c r="BHR219"/>
      <c r="BHS219"/>
      <c r="BHT219"/>
      <c r="BHU219"/>
      <c r="BHV219"/>
      <c r="BHW219"/>
      <c r="BHX219"/>
      <c r="BHY219"/>
      <c r="BHZ219"/>
      <c r="BIA219"/>
      <c r="BIB219"/>
      <c r="BIC219"/>
      <c r="BID219"/>
      <c r="BIE219"/>
      <c r="BIF219"/>
      <c r="BIG219"/>
      <c r="BIH219"/>
      <c r="BII219"/>
      <c r="BIJ219"/>
      <c r="BIK219"/>
      <c r="BIL219"/>
      <c r="BIM219"/>
      <c r="BIN219"/>
      <c r="BIO219"/>
      <c r="BIP219"/>
      <c r="BIQ219"/>
      <c r="BIR219"/>
      <c r="BIS219"/>
      <c r="BIT219"/>
      <c r="BIU219"/>
      <c r="BIV219"/>
      <c r="BIW219"/>
      <c r="BIX219"/>
      <c r="BIY219"/>
      <c r="BIZ219"/>
      <c r="BJA219"/>
      <c r="BJB219"/>
      <c r="BJC219"/>
      <c r="BJD219"/>
      <c r="BJE219"/>
      <c r="BJF219"/>
      <c r="BJG219"/>
      <c r="BJH219"/>
      <c r="BJI219"/>
      <c r="BJJ219"/>
      <c r="BJK219"/>
      <c r="BJL219"/>
      <c r="BJM219"/>
      <c r="BJN219"/>
      <c r="BJO219"/>
      <c r="BJP219"/>
      <c r="BJQ219"/>
      <c r="BJR219"/>
      <c r="BJS219"/>
      <c r="BJT219"/>
      <c r="BJU219"/>
      <c r="BJV219"/>
      <c r="BJW219"/>
      <c r="BJX219"/>
      <c r="BJY219"/>
      <c r="BJZ219"/>
      <c r="BKA219"/>
      <c r="BKB219"/>
      <c r="BKC219"/>
      <c r="BKD219"/>
      <c r="BKE219"/>
      <c r="BKF219"/>
      <c r="BKG219"/>
      <c r="BKH219"/>
      <c r="BKI219"/>
      <c r="BKJ219"/>
      <c r="BKK219"/>
      <c r="BKL219"/>
      <c r="BKM219"/>
      <c r="BKN219"/>
      <c r="BKO219"/>
      <c r="BKP219"/>
      <c r="BKQ219"/>
      <c r="BKR219"/>
      <c r="BKS219"/>
      <c r="BKT219"/>
      <c r="BKU219"/>
      <c r="BKV219"/>
      <c r="BKW219"/>
      <c r="BKX219"/>
      <c r="BKY219"/>
      <c r="BKZ219"/>
      <c r="BLA219"/>
      <c r="BLB219"/>
      <c r="BLC219"/>
      <c r="BLD219"/>
      <c r="BLE219"/>
      <c r="BLF219"/>
      <c r="BLG219"/>
      <c r="BLH219"/>
      <c r="BLI219"/>
      <c r="BLJ219"/>
      <c r="BLK219"/>
      <c r="BLL219"/>
      <c r="BLM219"/>
      <c r="BLN219"/>
      <c r="BLO219"/>
      <c r="BLP219"/>
      <c r="BLQ219"/>
      <c r="BLR219"/>
      <c r="BLS219"/>
      <c r="BLT219"/>
      <c r="BLU219"/>
      <c r="BLV219"/>
      <c r="BLW219"/>
      <c r="BLX219"/>
      <c r="BLY219"/>
      <c r="BLZ219"/>
      <c r="BMA219"/>
      <c r="BMB219"/>
      <c r="BMC219"/>
      <c r="BMD219"/>
      <c r="BME219"/>
      <c r="BMF219"/>
      <c r="BMG219"/>
      <c r="BMH219"/>
      <c r="BMI219"/>
      <c r="BMJ219"/>
      <c r="BMK219"/>
      <c r="BML219"/>
      <c r="BMM219"/>
      <c r="BMN219"/>
      <c r="BMO219"/>
      <c r="BMP219"/>
      <c r="BMQ219"/>
      <c r="BMR219"/>
      <c r="BMS219"/>
      <c r="BMT219"/>
      <c r="BMU219"/>
      <c r="BMV219"/>
      <c r="BMW219"/>
      <c r="BMX219"/>
      <c r="BMY219"/>
      <c r="BMZ219"/>
      <c r="BNA219"/>
      <c r="BNB219"/>
      <c r="BNC219"/>
      <c r="BND219"/>
      <c r="BNE219"/>
      <c r="BNF219"/>
      <c r="BNG219"/>
      <c r="BNH219"/>
      <c r="BNI219"/>
      <c r="BNJ219"/>
      <c r="BNK219"/>
      <c r="BNL219"/>
      <c r="BNM219"/>
      <c r="BNN219"/>
      <c r="BNO219"/>
      <c r="BNP219"/>
      <c r="BNQ219"/>
      <c r="BNR219"/>
      <c r="BNS219"/>
      <c r="BNT219"/>
      <c r="BNU219"/>
      <c r="BNV219"/>
      <c r="BNW219"/>
      <c r="BNX219"/>
      <c r="BNY219"/>
      <c r="BNZ219"/>
      <c r="BOA219"/>
      <c r="BOB219"/>
      <c r="BOC219"/>
      <c r="BOD219"/>
      <c r="BOE219"/>
      <c r="BOF219"/>
      <c r="BOG219"/>
      <c r="BOH219"/>
      <c r="BOI219"/>
      <c r="BOJ219"/>
      <c r="BOK219"/>
      <c r="BOL219"/>
      <c r="BOM219"/>
      <c r="BON219"/>
      <c r="BOO219"/>
      <c r="BOP219"/>
      <c r="BOQ219"/>
      <c r="BOR219"/>
      <c r="BOS219"/>
      <c r="BOT219"/>
      <c r="BOU219"/>
      <c r="BOV219"/>
      <c r="BOW219"/>
      <c r="BOX219"/>
      <c r="BOY219"/>
      <c r="BOZ219"/>
      <c r="BPA219"/>
      <c r="BPB219"/>
      <c r="BPC219"/>
      <c r="BPD219"/>
      <c r="BPE219"/>
      <c r="BPF219"/>
      <c r="BPG219"/>
      <c r="BPH219"/>
      <c r="BPI219"/>
      <c r="BPJ219"/>
      <c r="BPK219"/>
      <c r="BPL219"/>
      <c r="BPM219"/>
      <c r="BPN219"/>
      <c r="BPO219"/>
      <c r="BPP219"/>
      <c r="BPQ219"/>
      <c r="BPR219"/>
      <c r="BPS219"/>
      <c r="BPT219"/>
      <c r="BPU219"/>
      <c r="BPV219"/>
      <c r="BPW219"/>
      <c r="BPX219"/>
      <c r="BPY219"/>
      <c r="BPZ219"/>
      <c r="BQA219"/>
      <c r="BQB219"/>
      <c r="BQC219"/>
      <c r="BQD219"/>
      <c r="BQE219"/>
      <c r="BQF219"/>
      <c r="BQG219"/>
      <c r="BQH219"/>
      <c r="BQI219"/>
      <c r="BQJ219"/>
      <c r="BQK219"/>
      <c r="BQL219"/>
      <c r="BQM219"/>
      <c r="BQN219"/>
      <c r="BQO219"/>
      <c r="BQP219"/>
      <c r="BQQ219"/>
      <c r="BQR219"/>
      <c r="BQS219"/>
      <c r="BQT219"/>
      <c r="BQU219"/>
      <c r="BQV219"/>
      <c r="BQW219"/>
      <c r="BQX219"/>
      <c r="BQY219"/>
      <c r="BQZ219"/>
      <c r="BRA219"/>
      <c r="BRB219"/>
      <c r="BRC219"/>
      <c r="BRD219"/>
      <c r="BRE219"/>
      <c r="BRF219"/>
      <c r="BRG219"/>
      <c r="BRH219"/>
      <c r="BRI219"/>
      <c r="BRJ219"/>
      <c r="BRK219"/>
      <c r="BRL219"/>
      <c r="BRM219"/>
      <c r="BRN219"/>
      <c r="BRO219"/>
      <c r="BRP219"/>
      <c r="BRQ219"/>
      <c r="BRR219"/>
      <c r="BRS219"/>
      <c r="BRT219"/>
      <c r="BRU219"/>
      <c r="BRV219"/>
      <c r="BRW219"/>
      <c r="BRX219"/>
      <c r="BRY219"/>
      <c r="BRZ219"/>
      <c r="BSA219"/>
      <c r="BSB219"/>
      <c r="BSC219"/>
      <c r="BSD219"/>
      <c r="BSE219"/>
      <c r="BSF219"/>
      <c r="BSG219"/>
      <c r="BSH219"/>
      <c r="BSI219"/>
      <c r="BSJ219"/>
      <c r="BSK219"/>
      <c r="BSL219"/>
      <c r="BSM219"/>
      <c r="BSN219"/>
      <c r="BSO219"/>
      <c r="BSP219"/>
      <c r="BSQ219"/>
      <c r="BSR219"/>
      <c r="BSS219"/>
      <c r="BST219"/>
      <c r="BSU219"/>
      <c r="BSV219"/>
      <c r="BSW219"/>
      <c r="BSX219"/>
      <c r="BSY219"/>
      <c r="BSZ219"/>
      <c r="BTA219"/>
      <c r="BTB219"/>
      <c r="BTC219"/>
      <c r="BTD219"/>
      <c r="BTE219"/>
      <c r="BTF219"/>
      <c r="BTG219"/>
      <c r="BTH219"/>
      <c r="BTI219"/>
      <c r="BTJ219"/>
      <c r="BTK219"/>
      <c r="BTL219"/>
      <c r="BTM219"/>
      <c r="BTN219"/>
      <c r="BTO219"/>
      <c r="BTP219"/>
      <c r="BTQ219"/>
      <c r="BTR219"/>
      <c r="BTS219"/>
      <c r="BTT219"/>
      <c r="BTU219"/>
      <c r="BTV219"/>
      <c r="BTW219"/>
      <c r="BTX219"/>
      <c r="BTY219"/>
      <c r="BTZ219"/>
      <c r="BUA219"/>
      <c r="BUB219"/>
      <c r="BUC219"/>
      <c r="BUD219"/>
      <c r="BUE219"/>
      <c r="BUF219"/>
      <c r="BUG219"/>
      <c r="BUH219"/>
      <c r="BUI219"/>
      <c r="BUJ219"/>
      <c r="BUK219"/>
      <c r="BUL219"/>
      <c r="BUM219"/>
      <c r="BUN219"/>
      <c r="BUO219"/>
      <c r="BUP219"/>
      <c r="BUQ219"/>
      <c r="BUR219"/>
      <c r="BUS219"/>
      <c r="BUT219"/>
      <c r="BUU219"/>
      <c r="BUV219"/>
      <c r="BUW219"/>
      <c r="BUX219"/>
      <c r="BUY219"/>
      <c r="BUZ219"/>
      <c r="BVA219"/>
      <c r="BVB219"/>
      <c r="BVC219"/>
      <c r="BVD219"/>
      <c r="BVE219"/>
      <c r="BVF219"/>
      <c r="BVG219"/>
      <c r="BVH219"/>
      <c r="BVI219"/>
      <c r="BVJ219"/>
      <c r="BVK219"/>
      <c r="BVL219"/>
      <c r="BVM219"/>
      <c r="BVN219"/>
      <c r="BVO219"/>
      <c r="BVP219"/>
      <c r="BVQ219"/>
      <c r="BVR219"/>
      <c r="BVS219"/>
      <c r="BVT219"/>
      <c r="BVU219"/>
      <c r="BVV219"/>
      <c r="BVW219"/>
      <c r="BVX219"/>
      <c r="BVY219"/>
      <c r="BVZ219"/>
      <c r="BWA219"/>
      <c r="BWB219"/>
      <c r="BWC219"/>
      <c r="BWD219"/>
      <c r="BWE219"/>
      <c r="BWF219"/>
      <c r="BWG219"/>
      <c r="BWH219"/>
      <c r="BWI219"/>
      <c r="BWJ219"/>
      <c r="BWK219"/>
      <c r="BWL219"/>
      <c r="BWM219"/>
      <c r="BWN219"/>
      <c r="BWO219"/>
      <c r="BWP219"/>
      <c r="BWQ219"/>
      <c r="BWR219"/>
      <c r="BWS219"/>
      <c r="BWT219"/>
      <c r="BWU219"/>
      <c r="BWV219"/>
      <c r="BWW219"/>
      <c r="BWX219"/>
      <c r="BWY219"/>
      <c r="BWZ219"/>
      <c r="BXA219"/>
      <c r="BXB219"/>
      <c r="BXC219"/>
      <c r="BXD219"/>
      <c r="BXE219"/>
      <c r="BXF219"/>
      <c r="BXG219"/>
      <c r="BXH219"/>
      <c r="BXI219"/>
      <c r="BXJ219"/>
      <c r="BXK219"/>
      <c r="BXL219"/>
      <c r="BXM219"/>
      <c r="BXN219"/>
      <c r="BXO219"/>
      <c r="BXP219"/>
      <c r="BXQ219"/>
      <c r="BXR219"/>
      <c r="BXS219"/>
      <c r="BXT219"/>
      <c r="BXU219"/>
      <c r="BXV219"/>
      <c r="BXW219"/>
      <c r="BXX219"/>
      <c r="BXY219"/>
      <c r="BXZ219"/>
      <c r="BYA219"/>
      <c r="BYB219"/>
      <c r="BYC219"/>
      <c r="BYD219"/>
      <c r="BYE219"/>
      <c r="BYF219"/>
      <c r="BYG219"/>
      <c r="BYH219"/>
      <c r="BYI219"/>
      <c r="BYJ219"/>
      <c r="BYK219"/>
      <c r="BYL219"/>
      <c r="BYM219"/>
      <c r="BYN219"/>
      <c r="BYO219"/>
      <c r="BYP219"/>
      <c r="BYQ219"/>
      <c r="BYR219"/>
      <c r="BYS219"/>
      <c r="BYT219"/>
      <c r="BYU219"/>
      <c r="BYV219"/>
      <c r="BYW219"/>
      <c r="BYX219"/>
      <c r="BYY219"/>
      <c r="BYZ219"/>
      <c r="BZA219"/>
      <c r="BZB219"/>
      <c r="BZC219"/>
      <c r="BZD219"/>
      <c r="BZE219"/>
      <c r="BZF219"/>
      <c r="BZG219"/>
      <c r="BZH219"/>
      <c r="BZI219"/>
      <c r="BZJ219"/>
      <c r="BZK219"/>
      <c r="BZL219"/>
      <c r="BZM219"/>
      <c r="BZN219"/>
      <c r="BZO219"/>
      <c r="BZP219"/>
      <c r="BZQ219"/>
      <c r="BZR219"/>
      <c r="BZS219"/>
      <c r="BZT219"/>
      <c r="BZU219"/>
      <c r="BZV219"/>
      <c r="BZW219"/>
      <c r="BZX219"/>
      <c r="BZY219"/>
      <c r="BZZ219"/>
      <c r="CAA219"/>
      <c r="CAB219"/>
      <c r="CAC219"/>
      <c r="CAD219"/>
      <c r="CAE219"/>
      <c r="CAF219"/>
      <c r="CAG219"/>
      <c r="CAH219"/>
      <c r="CAI219"/>
      <c r="CAJ219"/>
      <c r="CAK219"/>
      <c r="CAL219"/>
      <c r="CAM219"/>
      <c r="CAN219"/>
      <c r="CAO219"/>
      <c r="CAP219"/>
      <c r="CAQ219"/>
      <c r="CAR219"/>
      <c r="CAS219"/>
      <c r="CAT219"/>
      <c r="CAU219"/>
      <c r="CAV219"/>
      <c r="CAW219"/>
      <c r="CAX219"/>
      <c r="CAY219"/>
      <c r="CAZ219"/>
      <c r="CBA219"/>
      <c r="CBB219"/>
      <c r="CBC219"/>
      <c r="CBD219"/>
      <c r="CBE219"/>
      <c r="CBF219"/>
      <c r="CBG219"/>
      <c r="CBH219"/>
      <c r="CBI219"/>
      <c r="CBJ219"/>
      <c r="CBK219"/>
      <c r="CBL219"/>
      <c r="CBM219"/>
      <c r="CBN219"/>
      <c r="CBO219"/>
      <c r="CBP219"/>
      <c r="CBQ219"/>
      <c r="CBR219"/>
      <c r="CBS219"/>
      <c r="CBT219"/>
      <c r="CBU219"/>
      <c r="CBV219"/>
      <c r="CBW219"/>
      <c r="CBX219"/>
      <c r="CBY219"/>
      <c r="CBZ219"/>
      <c r="CCA219"/>
      <c r="CCB219"/>
      <c r="CCC219"/>
      <c r="CCD219"/>
      <c r="CCE219"/>
      <c r="CCF219"/>
      <c r="CCG219"/>
      <c r="CCH219"/>
      <c r="CCI219"/>
      <c r="CCJ219"/>
      <c r="CCK219"/>
      <c r="CCL219"/>
      <c r="CCM219"/>
      <c r="CCN219"/>
      <c r="CCO219"/>
      <c r="CCP219"/>
      <c r="CCQ219"/>
      <c r="CCR219"/>
      <c r="CCS219"/>
      <c r="CCT219"/>
      <c r="CCU219"/>
      <c r="CCV219"/>
      <c r="CCW219"/>
      <c r="CCX219"/>
      <c r="CCY219"/>
      <c r="CCZ219"/>
      <c r="CDA219"/>
      <c r="CDB219"/>
      <c r="CDC219"/>
      <c r="CDD219"/>
      <c r="CDE219"/>
      <c r="CDF219"/>
      <c r="CDG219"/>
      <c r="CDH219"/>
      <c r="CDI219"/>
      <c r="CDJ219"/>
      <c r="CDK219"/>
      <c r="CDL219"/>
      <c r="CDM219"/>
      <c r="CDN219"/>
      <c r="CDO219"/>
      <c r="CDP219"/>
      <c r="CDQ219"/>
      <c r="CDR219"/>
      <c r="CDS219"/>
      <c r="CDT219"/>
      <c r="CDU219"/>
      <c r="CDV219"/>
      <c r="CDW219"/>
      <c r="CDX219"/>
      <c r="CDY219"/>
      <c r="CDZ219"/>
      <c r="CEA219"/>
      <c r="CEB219"/>
      <c r="CEC219"/>
      <c r="CED219"/>
      <c r="CEE219"/>
      <c r="CEF219"/>
      <c r="CEG219"/>
      <c r="CEH219"/>
      <c r="CEI219"/>
      <c r="CEJ219"/>
      <c r="CEK219"/>
      <c r="CEL219"/>
      <c r="CEM219"/>
      <c r="CEN219"/>
      <c r="CEO219"/>
      <c r="CEP219"/>
      <c r="CEQ219"/>
      <c r="CER219"/>
      <c r="CES219"/>
      <c r="CET219"/>
      <c r="CEU219"/>
      <c r="CEV219"/>
      <c r="CEW219"/>
      <c r="CEX219"/>
      <c r="CEY219"/>
      <c r="CEZ219"/>
      <c r="CFA219"/>
      <c r="CFB219"/>
      <c r="CFC219"/>
      <c r="CFD219"/>
      <c r="CFE219"/>
      <c r="CFF219"/>
      <c r="CFG219"/>
      <c r="CFH219"/>
      <c r="CFI219"/>
      <c r="CFJ219"/>
      <c r="CFK219"/>
      <c r="CFL219"/>
      <c r="CFM219"/>
      <c r="CFN219"/>
      <c r="CFO219"/>
      <c r="CFP219"/>
      <c r="CFQ219"/>
      <c r="CFR219"/>
      <c r="CFS219"/>
      <c r="CFT219"/>
      <c r="CFU219"/>
      <c r="CFV219"/>
      <c r="CFW219"/>
      <c r="CFX219"/>
      <c r="CFY219"/>
      <c r="CFZ219"/>
      <c r="CGA219"/>
      <c r="CGB219"/>
      <c r="CGC219"/>
      <c r="CGD219"/>
      <c r="CGE219"/>
      <c r="CGF219"/>
      <c r="CGG219"/>
      <c r="CGH219"/>
      <c r="CGI219"/>
      <c r="CGJ219"/>
      <c r="CGK219"/>
      <c r="CGL219"/>
      <c r="CGM219"/>
      <c r="CGN219"/>
      <c r="CGO219"/>
      <c r="CGP219"/>
      <c r="CGQ219"/>
      <c r="CGR219"/>
      <c r="CGS219"/>
      <c r="CGT219"/>
      <c r="CGU219"/>
      <c r="CGV219"/>
      <c r="CGW219"/>
      <c r="CGX219"/>
      <c r="CGY219"/>
      <c r="CGZ219"/>
      <c r="CHA219"/>
      <c r="CHB219"/>
      <c r="CHC219"/>
      <c r="CHD219"/>
      <c r="CHE219"/>
      <c r="CHF219"/>
      <c r="CHG219"/>
      <c r="CHH219"/>
      <c r="CHI219"/>
      <c r="CHJ219"/>
      <c r="CHK219"/>
      <c r="CHL219"/>
      <c r="CHM219"/>
      <c r="CHN219"/>
      <c r="CHO219"/>
      <c r="CHP219"/>
      <c r="CHQ219"/>
      <c r="CHR219"/>
      <c r="CHS219"/>
      <c r="CHT219"/>
      <c r="CHU219"/>
      <c r="CHV219"/>
      <c r="CHW219"/>
      <c r="CHX219"/>
      <c r="CHY219"/>
      <c r="CHZ219"/>
      <c r="CIA219"/>
      <c r="CIB219"/>
      <c r="CIC219"/>
      <c r="CID219"/>
      <c r="CIE219"/>
      <c r="CIF219"/>
      <c r="CIG219"/>
      <c r="CIH219"/>
      <c r="CII219"/>
      <c r="CIJ219"/>
      <c r="CIK219"/>
      <c r="CIL219"/>
      <c r="CIM219"/>
      <c r="CIN219"/>
      <c r="CIO219"/>
      <c r="CIP219"/>
      <c r="CIQ219"/>
      <c r="CIR219"/>
      <c r="CIS219"/>
      <c r="CIT219"/>
      <c r="CIU219"/>
      <c r="CIV219"/>
      <c r="CIW219"/>
      <c r="CIX219"/>
      <c r="CIY219"/>
      <c r="CIZ219"/>
      <c r="CJA219"/>
      <c r="CJB219"/>
      <c r="CJC219"/>
      <c r="CJD219"/>
      <c r="CJE219"/>
      <c r="CJF219"/>
      <c r="CJG219"/>
      <c r="CJH219"/>
      <c r="CJI219"/>
      <c r="CJJ219"/>
      <c r="CJK219"/>
      <c r="CJL219"/>
      <c r="CJM219"/>
      <c r="CJN219"/>
      <c r="CJO219"/>
      <c r="CJP219"/>
      <c r="CJQ219"/>
      <c r="CJR219"/>
      <c r="CJS219"/>
      <c r="CJT219"/>
      <c r="CJU219"/>
      <c r="CJV219"/>
      <c r="CJW219"/>
      <c r="CJX219"/>
      <c r="CJY219"/>
      <c r="CJZ219"/>
      <c r="CKA219"/>
      <c r="CKB219"/>
      <c r="CKC219"/>
      <c r="CKD219"/>
      <c r="CKE219"/>
      <c r="CKF219"/>
      <c r="CKG219"/>
      <c r="CKH219"/>
      <c r="CKI219"/>
      <c r="CKJ219"/>
      <c r="CKK219"/>
      <c r="CKL219"/>
      <c r="CKM219"/>
      <c r="CKN219"/>
      <c r="CKO219"/>
      <c r="CKP219"/>
      <c r="CKQ219"/>
      <c r="CKR219"/>
      <c r="CKS219"/>
      <c r="CKT219"/>
      <c r="CKU219"/>
      <c r="CKV219"/>
      <c r="CKW219"/>
      <c r="CKX219"/>
      <c r="CKY219"/>
      <c r="CKZ219"/>
      <c r="CLA219"/>
      <c r="CLB219"/>
      <c r="CLC219"/>
      <c r="CLD219"/>
      <c r="CLE219"/>
      <c r="CLF219"/>
      <c r="CLG219"/>
      <c r="CLH219"/>
      <c r="CLI219"/>
      <c r="CLJ219"/>
      <c r="CLK219"/>
      <c r="CLL219"/>
      <c r="CLM219"/>
      <c r="CLN219"/>
      <c r="CLO219"/>
      <c r="CLP219"/>
      <c r="CLQ219"/>
      <c r="CLR219"/>
      <c r="CLS219"/>
      <c r="CLT219"/>
      <c r="CLU219"/>
      <c r="CLV219"/>
      <c r="CLW219"/>
      <c r="CLX219"/>
      <c r="CLY219"/>
      <c r="CLZ219"/>
      <c r="CMA219"/>
      <c r="CMB219"/>
      <c r="CMC219"/>
      <c r="CMD219"/>
      <c r="CME219"/>
      <c r="CMF219"/>
      <c r="CMG219"/>
      <c r="CMH219"/>
      <c r="CMI219"/>
      <c r="CMJ219"/>
      <c r="CMK219"/>
      <c r="CML219"/>
      <c r="CMM219"/>
      <c r="CMN219"/>
      <c r="CMO219"/>
      <c r="CMP219"/>
      <c r="CMQ219"/>
      <c r="CMR219"/>
      <c r="CMS219"/>
      <c r="CMT219"/>
      <c r="CMU219"/>
      <c r="CMV219"/>
      <c r="CMW219"/>
      <c r="CMX219"/>
      <c r="CMY219"/>
      <c r="CMZ219"/>
      <c r="CNA219"/>
      <c r="CNB219"/>
      <c r="CNC219"/>
      <c r="CND219"/>
      <c r="CNE219"/>
      <c r="CNF219"/>
      <c r="CNG219"/>
      <c r="CNH219"/>
      <c r="CNI219"/>
      <c r="CNJ219"/>
      <c r="CNK219"/>
      <c r="CNL219"/>
      <c r="CNM219"/>
      <c r="CNN219"/>
      <c r="CNO219"/>
      <c r="CNP219"/>
      <c r="CNQ219"/>
      <c r="CNR219"/>
      <c r="CNS219"/>
      <c r="CNT219"/>
      <c r="CNU219"/>
      <c r="CNV219"/>
      <c r="CNW219"/>
      <c r="CNX219"/>
      <c r="CNY219"/>
      <c r="CNZ219"/>
      <c r="COA219"/>
      <c r="COB219"/>
      <c r="COC219"/>
      <c r="COD219"/>
      <c r="COE219"/>
      <c r="COF219"/>
      <c r="COG219"/>
      <c r="COH219"/>
      <c r="COI219"/>
      <c r="COJ219"/>
      <c r="COK219"/>
      <c r="COL219"/>
      <c r="COM219"/>
      <c r="CON219"/>
      <c r="COO219"/>
      <c r="COP219"/>
      <c r="COQ219"/>
      <c r="COR219"/>
      <c r="COS219"/>
      <c r="COT219"/>
      <c r="COU219"/>
      <c r="COV219"/>
      <c r="COW219"/>
      <c r="COX219"/>
      <c r="COY219"/>
      <c r="COZ219"/>
      <c r="CPA219"/>
      <c r="CPB219"/>
      <c r="CPC219"/>
      <c r="CPD219"/>
      <c r="CPE219"/>
      <c r="CPF219"/>
      <c r="CPG219"/>
      <c r="CPH219"/>
      <c r="CPI219"/>
      <c r="CPJ219"/>
      <c r="CPK219"/>
      <c r="CPL219"/>
      <c r="CPM219"/>
      <c r="CPN219"/>
      <c r="CPO219"/>
      <c r="CPP219"/>
      <c r="CPQ219"/>
      <c r="CPR219"/>
      <c r="CPS219"/>
      <c r="CPT219"/>
      <c r="CPU219"/>
      <c r="CPV219"/>
      <c r="CPW219"/>
      <c r="CPX219"/>
      <c r="CPY219"/>
      <c r="CPZ219"/>
      <c r="CQA219"/>
      <c r="CQB219"/>
      <c r="CQC219"/>
      <c r="CQD219"/>
      <c r="CQE219"/>
      <c r="CQF219"/>
      <c r="CQG219"/>
      <c r="CQH219"/>
      <c r="CQI219"/>
      <c r="CQJ219"/>
      <c r="CQK219"/>
      <c r="CQL219"/>
      <c r="CQM219"/>
      <c r="CQN219"/>
      <c r="CQO219"/>
      <c r="CQP219"/>
      <c r="CQQ219"/>
      <c r="CQR219"/>
      <c r="CQS219"/>
      <c r="CQT219"/>
      <c r="CQU219"/>
      <c r="CQV219"/>
      <c r="CQW219"/>
      <c r="CQX219"/>
      <c r="CQY219"/>
      <c r="CQZ219"/>
      <c r="CRA219"/>
      <c r="CRB219"/>
      <c r="CRC219"/>
      <c r="CRD219"/>
      <c r="CRE219"/>
      <c r="CRF219"/>
      <c r="CRG219"/>
      <c r="CRH219"/>
      <c r="CRI219"/>
      <c r="CRJ219"/>
      <c r="CRK219"/>
      <c r="CRL219"/>
      <c r="CRM219"/>
      <c r="CRN219"/>
      <c r="CRO219"/>
      <c r="CRP219"/>
      <c r="CRQ219"/>
      <c r="CRR219"/>
      <c r="CRS219"/>
      <c r="CRT219"/>
      <c r="CRU219"/>
      <c r="CRV219"/>
      <c r="CRW219"/>
      <c r="CRX219"/>
      <c r="CRY219"/>
      <c r="CRZ219"/>
      <c r="CSA219"/>
      <c r="CSB219"/>
      <c r="CSC219"/>
      <c r="CSD219"/>
      <c r="CSE219"/>
      <c r="CSF219"/>
      <c r="CSG219"/>
      <c r="CSH219"/>
      <c r="CSI219"/>
      <c r="CSJ219"/>
      <c r="CSK219"/>
      <c r="CSL219"/>
      <c r="CSM219"/>
      <c r="CSN219"/>
      <c r="CSO219"/>
      <c r="CSP219"/>
      <c r="CSQ219"/>
      <c r="CSR219"/>
      <c r="CSS219"/>
      <c r="CST219"/>
      <c r="CSU219"/>
      <c r="CSV219"/>
      <c r="CSW219"/>
      <c r="CSX219"/>
      <c r="CSY219"/>
      <c r="CSZ219"/>
      <c r="CTA219"/>
      <c r="CTB219"/>
      <c r="CTC219"/>
      <c r="CTD219"/>
      <c r="CTE219"/>
      <c r="CTF219"/>
      <c r="CTG219"/>
      <c r="CTH219"/>
      <c r="CTI219"/>
      <c r="CTJ219"/>
      <c r="CTK219"/>
      <c r="CTL219"/>
      <c r="CTM219"/>
      <c r="CTN219"/>
      <c r="CTO219"/>
      <c r="CTP219"/>
      <c r="CTQ219"/>
      <c r="CTR219"/>
      <c r="CTS219"/>
      <c r="CTT219"/>
      <c r="CTU219"/>
      <c r="CTV219"/>
      <c r="CTW219"/>
      <c r="CTX219"/>
      <c r="CTY219"/>
      <c r="CTZ219"/>
      <c r="CUA219"/>
      <c r="CUB219"/>
      <c r="CUC219"/>
      <c r="CUD219"/>
      <c r="CUE219"/>
      <c r="CUF219"/>
      <c r="CUG219"/>
      <c r="CUH219"/>
      <c r="CUI219"/>
      <c r="CUJ219"/>
      <c r="CUK219"/>
      <c r="CUL219"/>
      <c r="CUM219"/>
      <c r="CUN219"/>
      <c r="CUO219"/>
      <c r="CUP219"/>
      <c r="CUQ219"/>
      <c r="CUR219"/>
      <c r="CUS219"/>
      <c r="CUT219"/>
      <c r="CUU219"/>
      <c r="CUV219"/>
      <c r="CUW219"/>
      <c r="CUX219"/>
      <c r="CUY219"/>
      <c r="CUZ219"/>
      <c r="CVA219"/>
      <c r="CVB219"/>
      <c r="CVC219"/>
      <c r="CVD219"/>
      <c r="CVE219"/>
      <c r="CVF219"/>
      <c r="CVG219"/>
      <c r="CVH219"/>
      <c r="CVI219"/>
      <c r="CVJ219"/>
      <c r="CVK219"/>
      <c r="CVL219"/>
      <c r="CVM219"/>
      <c r="CVN219"/>
      <c r="CVO219"/>
      <c r="CVP219"/>
      <c r="CVQ219"/>
      <c r="CVR219"/>
      <c r="CVS219"/>
      <c r="CVT219"/>
      <c r="CVU219"/>
      <c r="CVV219"/>
      <c r="CVW219"/>
      <c r="CVX219"/>
      <c r="CVY219"/>
      <c r="CVZ219"/>
      <c r="CWA219"/>
      <c r="CWB219"/>
      <c r="CWC219"/>
      <c r="CWD219"/>
      <c r="CWE219"/>
      <c r="CWF219"/>
      <c r="CWG219"/>
      <c r="CWH219"/>
      <c r="CWI219"/>
      <c r="CWJ219"/>
      <c r="CWK219"/>
      <c r="CWL219"/>
      <c r="CWM219"/>
      <c r="CWN219"/>
      <c r="CWO219"/>
      <c r="CWP219"/>
      <c r="CWQ219"/>
      <c r="CWR219"/>
      <c r="CWS219"/>
      <c r="CWT219"/>
      <c r="CWU219"/>
      <c r="CWV219"/>
      <c r="CWW219"/>
      <c r="CWX219"/>
      <c r="CWY219"/>
      <c r="CWZ219"/>
      <c r="CXA219"/>
      <c r="CXB219"/>
      <c r="CXC219"/>
      <c r="CXD219"/>
      <c r="CXE219"/>
      <c r="CXF219"/>
      <c r="CXG219"/>
      <c r="CXH219"/>
      <c r="CXI219"/>
      <c r="CXJ219"/>
      <c r="CXK219"/>
      <c r="CXL219"/>
      <c r="CXM219"/>
      <c r="CXN219"/>
      <c r="CXO219"/>
      <c r="CXP219"/>
      <c r="CXQ219"/>
      <c r="CXR219"/>
      <c r="CXS219"/>
      <c r="CXT219"/>
      <c r="CXU219"/>
      <c r="CXV219"/>
      <c r="CXW219"/>
      <c r="CXX219"/>
      <c r="CXY219"/>
      <c r="CXZ219"/>
      <c r="CYA219"/>
      <c r="CYB219"/>
      <c r="CYC219"/>
      <c r="CYD219"/>
      <c r="CYE219"/>
      <c r="CYF219"/>
      <c r="CYG219"/>
      <c r="CYH219"/>
      <c r="CYI219"/>
      <c r="CYJ219"/>
      <c r="CYK219"/>
      <c r="CYL219"/>
      <c r="CYM219"/>
      <c r="CYN219"/>
      <c r="CYO219"/>
      <c r="CYP219"/>
      <c r="CYQ219"/>
      <c r="CYR219"/>
      <c r="CYS219"/>
      <c r="CYT219"/>
      <c r="CYU219"/>
      <c r="CYV219"/>
      <c r="CYW219"/>
      <c r="CYX219"/>
      <c r="CYY219"/>
      <c r="CYZ219"/>
      <c r="CZA219"/>
      <c r="CZB219"/>
      <c r="CZC219"/>
      <c r="CZD219"/>
      <c r="CZE219"/>
      <c r="CZF219"/>
      <c r="CZG219"/>
      <c r="CZH219"/>
      <c r="CZI219"/>
      <c r="CZJ219"/>
      <c r="CZK219"/>
      <c r="CZL219"/>
      <c r="CZM219"/>
      <c r="CZN219"/>
      <c r="CZO219"/>
      <c r="CZP219"/>
      <c r="CZQ219"/>
      <c r="CZR219"/>
      <c r="CZS219"/>
      <c r="CZT219"/>
      <c r="CZU219"/>
      <c r="CZV219"/>
      <c r="CZW219"/>
      <c r="CZX219"/>
      <c r="CZY219"/>
      <c r="CZZ219"/>
      <c r="DAA219"/>
      <c r="DAB219"/>
      <c r="DAC219"/>
      <c r="DAD219"/>
      <c r="DAE219"/>
      <c r="DAF219"/>
      <c r="DAG219"/>
      <c r="DAH219"/>
      <c r="DAI219"/>
      <c r="DAJ219"/>
      <c r="DAK219"/>
      <c r="DAL219"/>
      <c r="DAM219"/>
      <c r="DAN219"/>
      <c r="DAO219"/>
      <c r="DAP219"/>
      <c r="DAQ219"/>
      <c r="DAR219"/>
      <c r="DAS219"/>
      <c r="DAT219"/>
      <c r="DAU219"/>
      <c r="DAV219"/>
      <c r="DAW219"/>
      <c r="DAX219"/>
      <c r="DAY219"/>
      <c r="DAZ219"/>
      <c r="DBA219"/>
      <c r="DBB219"/>
      <c r="DBC219"/>
      <c r="DBD219"/>
      <c r="DBE219"/>
      <c r="DBF219"/>
      <c r="DBG219"/>
      <c r="DBH219"/>
      <c r="DBI219"/>
      <c r="DBJ219"/>
      <c r="DBK219"/>
      <c r="DBL219"/>
      <c r="DBM219"/>
      <c r="DBN219"/>
      <c r="DBO219"/>
      <c r="DBP219"/>
      <c r="DBQ219"/>
      <c r="DBR219"/>
      <c r="DBS219"/>
      <c r="DBT219"/>
      <c r="DBU219"/>
      <c r="DBV219"/>
      <c r="DBW219"/>
      <c r="DBX219"/>
      <c r="DBY219"/>
      <c r="DBZ219"/>
      <c r="DCA219"/>
      <c r="DCB219"/>
      <c r="DCC219"/>
      <c r="DCD219"/>
      <c r="DCE219"/>
      <c r="DCF219"/>
      <c r="DCG219"/>
      <c r="DCH219"/>
      <c r="DCI219"/>
      <c r="DCJ219"/>
      <c r="DCK219"/>
      <c r="DCL219"/>
      <c r="DCM219"/>
      <c r="DCN219"/>
      <c r="DCO219"/>
      <c r="DCP219"/>
      <c r="DCQ219"/>
      <c r="DCR219"/>
      <c r="DCS219"/>
      <c r="DCT219"/>
      <c r="DCU219"/>
      <c r="DCV219"/>
      <c r="DCW219"/>
      <c r="DCX219"/>
      <c r="DCY219"/>
      <c r="DCZ219"/>
      <c r="DDA219"/>
      <c r="DDB219"/>
      <c r="DDC219"/>
      <c r="DDD219"/>
      <c r="DDE219"/>
      <c r="DDF219"/>
      <c r="DDG219"/>
      <c r="DDH219"/>
      <c r="DDI219"/>
      <c r="DDJ219"/>
      <c r="DDK219"/>
      <c r="DDL219"/>
      <c r="DDM219"/>
      <c r="DDN219"/>
      <c r="DDO219"/>
      <c r="DDP219"/>
      <c r="DDQ219"/>
      <c r="DDR219"/>
      <c r="DDS219"/>
      <c r="DDT219"/>
      <c r="DDU219"/>
      <c r="DDV219"/>
      <c r="DDW219"/>
      <c r="DDX219"/>
      <c r="DDY219"/>
      <c r="DDZ219"/>
      <c r="DEA219"/>
      <c r="DEB219"/>
      <c r="DEC219"/>
      <c r="DED219"/>
      <c r="DEE219"/>
      <c r="DEF219"/>
      <c r="DEG219"/>
      <c r="DEH219"/>
      <c r="DEI219"/>
      <c r="DEJ219"/>
      <c r="DEK219"/>
      <c r="DEL219"/>
      <c r="DEM219"/>
      <c r="DEN219"/>
      <c r="DEO219"/>
      <c r="DEP219"/>
      <c r="DEQ219"/>
      <c r="DER219"/>
      <c r="DES219"/>
      <c r="DET219"/>
      <c r="DEU219"/>
      <c r="DEV219"/>
      <c r="DEW219"/>
      <c r="DEX219"/>
      <c r="DEY219"/>
      <c r="DEZ219"/>
      <c r="DFA219"/>
      <c r="DFB219"/>
      <c r="DFC219"/>
      <c r="DFD219"/>
      <c r="DFE219"/>
      <c r="DFF219"/>
      <c r="DFG219"/>
      <c r="DFH219"/>
      <c r="DFI219"/>
      <c r="DFJ219"/>
      <c r="DFK219"/>
      <c r="DFL219"/>
      <c r="DFM219"/>
      <c r="DFN219"/>
      <c r="DFO219"/>
      <c r="DFP219"/>
      <c r="DFQ219"/>
      <c r="DFR219"/>
      <c r="DFS219"/>
      <c r="DFT219"/>
      <c r="DFU219"/>
      <c r="DFV219"/>
      <c r="DFW219"/>
      <c r="DFX219"/>
      <c r="DFY219"/>
      <c r="DFZ219"/>
      <c r="DGA219"/>
      <c r="DGB219"/>
      <c r="DGC219"/>
      <c r="DGD219"/>
      <c r="DGE219"/>
      <c r="DGF219"/>
      <c r="DGG219"/>
      <c r="DGH219"/>
      <c r="DGI219"/>
      <c r="DGJ219"/>
      <c r="DGK219"/>
      <c r="DGL219"/>
      <c r="DGM219"/>
      <c r="DGN219"/>
      <c r="DGO219"/>
      <c r="DGP219"/>
      <c r="DGQ219"/>
      <c r="DGR219"/>
      <c r="DGS219"/>
      <c r="DGT219"/>
      <c r="DGU219"/>
      <c r="DGV219"/>
      <c r="DGW219"/>
      <c r="DGX219"/>
      <c r="DGY219"/>
      <c r="DGZ219"/>
      <c r="DHA219"/>
      <c r="DHB219"/>
      <c r="DHC219"/>
      <c r="DHD219"/>
      <c r="DHE219"/>
      <c r="DHF219"/>
      <c r="DHG219"/>
      <c r="DHH219"/>
      <c r="DHI219"/>
      <c r="DHJ219"/>
      <c r="DHK219"/>
      <c r="DHL219"/>
      <c r="DHM219"/>
      <c r="DHN219"/>
      <c r="DHO219"/>
      <c r="DHP219"/>
      <c r="DHQ219"/>
      <c r="DHR219"/>
      <c r="DHS219"/>
      <c r="DHT219"/>
      <c r="DHU219"/>
      <c r="DHV219"/>
      <c r="DHW219"/>
      <c r="DHX219"/>
      <c r="DHY219"/>
      <c r="DHZ219"/>
      <c r="DIA219"/>
      <c r="DIB219"/>
      <c r="DIC219"/>
      <c r="DID219"/>
      <c r="DIE219"/>
      <c r="DIF219"/>
      <c r="DIG219"/>
      <c r="DIH219"/>
      <c r="DII219"/>
      <c r="DIJ219"/>
      <c r="DIK219"/>
      <c r="DIL219"/>
      <c r="DIM219"/>
      <c r="DIN219"/>
      <c r="DIO219"/>
      <c r="DIP219"/>
      <c r="DIQ219"/>
      <c r="DIR219"/>
      <c r="DIS219"/>
      <c r="DIT219"/>
      <c r="DIU219"/>
      <c r="DIV219"/>
      <c r="DIW219"/>
      <c r="DIX219"/>
      <c r="DIY219"/>
      <c r="DIZ219"/>
      <c r="DJA219"/>
      <c r="DJB219"/>
      <c r="DJC219"/>
      <c r="DJD219"/>
      <c r="DJE219"/>
      <c r="DJF219"/>
      <c r="DJG219"/>
      <c r="DJH219"/>
      <c r="DJI219"/>
      <c r="DJJ219"/>
      <c r="DJK219"/>
      <c r="DJL219"/>
      <c r="DJM219"/>
      <c r="DJN219"/>
      <c r="DJO219"/>
      <c r="DJP219"/>
      <c r="DJQ219"/>
      <c r="DJR219"/>
      <c r="DJS219"/>
      <c r="DJT219"/>
      <c r="DJU219"/>
      <c r="DJV219"/>
      <c r="DJW219"/>
      <c r="DJX219"/>
      <c r="DJY219"/>
      <c r="DJZ219"/>
      <c r="DKA219"/>
      <c r="DKB219"/>
      <c r="DKC219"/>
      <c r="DKD219"/>
      <c r="DKE219"/>
      <c r="DKF219"/>
      <c r="DKG219"/>
      <c r="DKH219"/>
      <c r="DKI219"/>
      <c r="DKJ219"/>
      <c r="DKK219"/>
      <c r="DKL219"/>
      <c r="DKM219"/>
      <c r="DKN219"/>
      <c r="DKO219"/>
      <c r="DKP219"/>
      <c r="DKQ219"/>
      <c r="DKR219"/>
      <c r="DKS219"/>
      <c r="DKT219"/>
      <c r="DKU219"/>
      <c r="DKV219"/>
      <c r="DKW219"/>
      <c r="DKX219"/>
      <c r="DKY219"/>
      <c r="DKZ219"/>
      <c r="DLA219"/>
      <c r="DLB219"/>
      <c r="DLC219"/>
      <c r="DLD219"/>
      <c r="DLE219"/>
      <c r="DLF219"/>
      <c r="DLG219"/>
      <c r="DLH219"/>
      <c r="DLI219"/>
      <c r="DLJ219"/>
      <c r="DLK219"/>
      <c r="DLL219"/>
      <c r="DLM219"/>
      <c r="DLN219"/>
      <c r="DLO219"/>
      <c r="DLP219"/>
      <c r="DLQ219"/>
      <c r="DLR219"/>
      <c r="DLS219"/>
      <c r="DLT219"/>
      <c r="DLU219"/>
      <c r="DLV219"/>
      <c r="DLW219"/>
      <c r="DLX219"/>
      <c r="DLY219"/>
      <c r="DLZ219"/>
      <c r="DMA219"/>
      <c r="DMB219"/>
      <c r="DMC219"/>
      <c r="DMD219"/>
      <c r="DME219"/>
      <c r="DMF219"/>
      <c r="DMG219"/>
      <c r="DMH219"/>
      <c r="DMI219"/>
      <c r="DMJ219"/>
      <c r="DMK219"/>
      <c r="DML219"/>
      <c r="DMM219"/>
      <c r="DMN219"/>
      <c r="DMO219"/>
      <c r="DMP219"/>
      <c r="DMQ219"/>
      <c r="DMR219"/>
      <c r="DMS219"/>
      <c r="DMT219"/>
      <c r="DMU219"/>
      <c r="DMV219"/>
      <c r="DMW219"/>
      <c r="DMX219"/>
      <c r="DMY219"/>
      <c r="DMZ219"/>
      <c r="DNA219"/>
      <c r="DNB219"/>
      <c r="DNC219"/>
      <c r="DND219"/>
      <c r="DNE219"/>
      <c r="DNF219"/>
      <c r="DNG219"/>
      <c r="DNH219"/>
      <c r="DNI219"/>
      <c r="DNJ219"/>
      <c r="DNK219"/>
      <c r="DNL219"/>
      <c r="DNM219"/>
      <c r="DNN219"/>
      <c r="DNO219"/>
      <c r="DNP219"/>
      <c r="DNQ219"/>
      <c r="DNR219"/>
      <c r="DNS219"/>
      <c r="DNT219"/>
      <c r="DNU219"/>
      <c r="DNV219"/>
      <c r="DNW219"/>
      <c r="DNX219"/>
      <c r="DNY219"/>
      <c r="DNZ219"/>
      <c r="DOA219"/>
      <c r="DOB219"/>
      <c r="DOC219"/>
      <c r="DOD219"/>
      <c r="DOE219"/>
      <c r="DOF219"/>
      <c r="DOG219"/>
      <c r="DOH219"/>
      <c r="DOI219"/>
      <c r="DOJ219"/>
      <c r="DOK219"/>
      <c r="DOL219"/>
      <c r="DOM219"/>
      <c r="DON219"/>
      <c r="DOO219"/>
      <c r="DOP219"/>
      <c r="DOQ219"/>
      <c r="DOR219"/>
      <c r="DOS219"/>
      <c r="DOT219"/>
      <c r="DOU219"/>
      <c r="DOV219"/>
      <c r="DOW219"/>
      <c r="DOX219"/>
      <c r="DOY219"/>
      <c r="DOZ219"/>
      <c r="DPA219"/>
      <c r="DPB219"/>
      <c r="DPC219"/>
      <c r="DPD219"/>
      <c r="DPE219"/>
      <c r="DPF219"/>
      <c r="DPG219"/>
      <c r="DPH219"/>
      <c r="DPI219"/>
      <c r="DPJ219"/>
      <c r="DPK219"/>
      <c r="DPL219"/>
      <c r="DPM219"/>
      <c r="DPN219"/>
      <c r="DPO219"/>
      <c r="DPP219"/>
      <c r="DPQ219"/>
      <c r="DPR219"/>
      <c r="DPS219"/>
      <c r="DPT219"/>
      <c r="DPU219"/>
      <c r="DPV219"/>
      <c r="DPW219"/>
      <c r="DPX219"/>
      <c r="DPY219"/>
      <c r="DPZ219"/>
      <c r="DQA219"/>
      <c r="DQB219"/>
      <c r="DQC219"/>
      <c r="DQD219"/>
      <c r="DQE219"/>
      <c r="DQF219"/>
      <c r="DQG219"/>
      <c r="DQH219"/>
      <c r="DQI219"/>
      <c r="DQJ219"/>
      <c r="DQK219"/>
      <c r="DQL219"/>
      <c r="DQM219"/>
      <c r="DQN219"/>
      <c r="DQO219"/>
      <c r="DQP219"/>
      <c r="DQQ219"/>
      <c r="DQR219"/>
      <c r="DQS219"/>
      <c r="DQT219"/>
      <c r="DQU219"/>
      <c r="DQV219"/>
      <c r="DQW219"/>
      <c r="DQX219"/>
      <c r="DQY219"/>
      <c r="DQZ219"/>
      <c r="DRA219"/>
      <c r="DRB219"/>
      <c r="DRC219"/>
      <c r="DRD219"/>
      <c r="DRE219"/>
      <c r="DRF219"/>
      <c r="DRG219"/>
      <c r="DRH219"/>
      <c r="DRI219"/>
      <c r="DRJ219"/>
      <c r="DRK219"/>
      <c r="DRL219"/>
      <c r="DRM219"/>
      <c r="DRN219"/>
      <c r="DRO219"/>
      <c r="DRP219"/>
      <c r="DRQ219"/>
      <c r="DRR219"/>
      <c r="DRS219"/>
      <c r="DRT219"/>
      <c r="DRU219"/>
      <c r="DRV219"/>
      <c r="DRW219"/>
      <c r="DRX219"/>
      <c r="DRY219"/>
      <c r="DRZ219"/>
      <c r="DSA219"/>
      <c r="DSB219"/>
      <c r="DSC219"/>
      <c r="DSD219"/>
      <c r="DSE219"/>
      <c r="DSF219"/>
      <c r="DSG219"/>
      <c r="DSH219"/>
      <c r="DSI219"/>
      <c r="DSJ219"/>
      <c r="DSK219"/>
      <c r="DSL219"/>
      <c r="DSM219"/>
      <c r="DSN219"/>
      <c r="DSO219"/>
      <c r="DSP219"/>
      <c r="DSQ219"/>
      <c r="DSR219"/>
      <c r="DSS219"/>
      <c r="DST219"/>
      <c r="DSU219"/>
      <c r="DSV219"/>
      <c r="DSW219"/>
      <c r="DSX219"/>
      <c r="DSY219"/>
      <c r="DSZ219"/>
      <c r="DTA219"/>
      <c r="DTB219"/>
      <c r="DTC219"/>
      <c r="DTD219"/>
      <c r="DTE219"/>
      <c r="DTF219"/>
      <c r="DTG219"/>
      <c r="DTH219"/>
      <c r="DTI219"/>
      <c r="DTJ219"/>
      <c r="DTK219"/>
      <c r="DTL219"/>
    </row>
    <row r="220" spans="1:3236" ht="46.5" x14ac:dyDescent="0.7">
      <c r="A220" s="66">
        <v>43537</v>
      </c>
      <c r="B220" s="66">
        <v>43537</v>
      </c>
      <c r="C220" s="62" t="s">
        <v>21</v>
      </c>
      <c r="D220" s="62">
        <v>47131805</v>
      </c>
      <c r="E220" s="63" t="s">
        <v>187</v>
      </c>
      <c r="F220" s="62" t="s">
        <v>28</v>
      </c>
      <c r="G220" s="64">
        <v>150</v>
      </c>
      <c r="H220" s="64">
        <f t="shared" si="11"/>
        <v>900</v>
      </c>
      <c r="I220" s="62">
        <v>12</v>
      </c>
      <c r="J220" s="62">
        <v>6</v>
      </c>
      <c r="K220" s="65">
        <v>6</v>
      </c>
      <c r="L220" s="35"/>
      <c r="M220" s="31"/>
      <c r="N220" s="32">
        <f t="shared" si="9"/>
        <v>6</v>
      </c>
      <c r="O220" s="33"/>
      <c r="P220" s="34">
        <f t="shared" si="10"/>
        <v>6</v>
      </c>
      <c r="Q220" s="10"/>
    </row>
    <row r="221" spans="1:3236" ht="46.5" x14ac:dyDescent="0.7">
      <c r="A221" s="66">
        <v>44259</v>
      </c>
      <c r="B221" s="66">
        <v>44259</v>
      </c>
      <c r="C221" s="62" t="s">
        <v>21</v>
      </c>
      <c r="D221" s="62">
        <v>47131805</v>
      </c>
      <c r="E221" s="63" t="s">
        <v>188</v>
      </c>
      <c r="F221" s="62" t="s">
        <v>28</v>
      </c>
      <c r="G221" s="64">
        <v>35.99</v>
      </c>
      <c r="H221" s="64">
        <f t="shared" si="11"/>
        <v>287.92</v>
      </c>
      <c r="I221" s="62">
        <v>10</v>
      </c>
      <c r="J221" s="62">
        <v>2</v>
      </c>
      <c r="K221" s="65">
        <v>8</v>
      </c>
      <c r="L221" s="35"/>
      <c r="M221" s="31"/>
      <c r="N221" s="32">
        <f t="shared" si="9"/>
        <v>8</v>
      </c>
      <c r="O221" s="33"/>
      <c r="P221" s="34">
        <v>9</v>
      </c>
      <c r="Q221" s="10"/>
    </row>
    <row r="222" spans="1:3236" ht="46.5" x14ac:dyDescent="0.7">
      <c r="A222" s="66">
        <v>43619</v>
      </c>
      <c r="B222" s="66">
        <v>43619</v>
      </c>
      <c r="C222" s="62" t="s">
        <v>21</v>
      </c>
      <c r="D222" s="62">
        <v>47131805</v>
      </c>
      <c r="E222" s="63" t="s">
        <v>189</v>
      </c>
      <c r="F222" s="62" t="s">
        <v>28</v>
      </c>
      <c r="G222" s="64">
        <v>53.1</v>
      </c>
      <c r="H222" s="64">
        <f t="shared" si="11"/>
        <v>0</v>
      </c>
      <c r="I222" s="62">
        <v>20</v>
      </c>
      <c r="J222" s="62">
        <v>20</v>
      </c>
      <c r="K222" s="65">
        <v>0</v>
      </c>
      <c r="L222" s="35"/>
      <c r="M222" s="31"/>
      <c r="N222" s="32">
        <f t="shared" si="9"/>
        <v>0</v>
      </c>
      <c r="O222" s="33"/>
      <c r="P222" s="34">
        <v>0</v>
      </c>
      <c r="Q222" s="10"/>
    </row>
    <row r="223" spans="1:3236" ht="46.5" x14ac:dyDescent="0.7">
      <c r="A223" s="66">
        <v>44719</v>
      </c>
      <c r="B223" s="66">
        <v>44719</v>
      </c>
      <c r="C223" s="62" t="s">
        <v>21</v>
      </c>
      <c r="D223" s="62">
        <v>47131805</v>
      </c>
      <c r="E223" s="63" t="s">
        <v>190</v>
      </c>
      <c r="F223" s="62" t="s">
        <v>28</v>
      </c>
      <c r="G223" s="64">
        <v>383.5</v>
      </c>
      <c r="H223" s="64">
        <f t="shared" si="11"/>
        <v>4218.5</v>
      </c>
      <c r="I223" s="62">
        <v>33</v>
      </c>
      <c r="J223" s="62">
        <v>22</v>
      </c>
      <c r="K223" s="65">
        <v>11</v>
      </c>
      <c r="L223" s="35"/>
      <c r="M223" s="31"/>
      <c r="N223" s="32">
        <f t="shared" si="9"/>
        <v>11</v>
      </c>
      <c r="O223" s="33"/>
      <c r="P223" s="34">
        <f t="shared" si="10"/>
        <v>11</v>
      </c>
      <c r="Q223" s="10"/>
    </row>
    <row r="224" spans="1:3236" ht="46.5" x14ac:dyDescent="0.7">
      <c r="A224" s="66">
        <v>42919</v>
      </c>
      <c r="B224" s="66">
        <v>42919</v>
      </c>
      <c r="C224" s="62" t="s">
        <v>21</v>
      </c>
      <c r="D224" s="62">
        <v>47131805</v>
      </c>
      <c r="E224" s="63" t="s">
        <v>191</v>
      </c>
      <c r="F224" s="62" t="s">
        <v>28</v>
      </c>
      <c r="G224" s="64">
        <v>835</v>
      </c>
      <c r="H224" s="64">
        <f t="shared" si="11"/>
        <v>3340</v>
      </c>
      <c r="I224" s="62">
        <v>27</v>
      </c>
      <c r="J224" s="62">
        <v>23</v>
      </c>
      <c r="K224" s="65">
        <v>4</v>
      </c>
      <c r="L224" s="35"/>
      <c r="M224" s="31"/>
      <c r="N224" s="32">
        <f t="shared" si="9"/>
        <v>4</v>
      </c>
      <c r="O224" s="33"/>
      <c r="P224" s="34">
        <f t="shared" si="10"/>
        <v>4</v>
      </c>
      <c r="Q224" s="10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/>
      <c r="IN224" s="7"/>
      <c r="IO224" s="7"/>
      <c r="IP224" s="7"/>
      <c r="IQ224" s="7"/>
      <c r="IR224" s="7"/>
      <c r="IS224" s="7"/>
      <c r="IT224" s="7"/>
      <c r="IU224" s="7"/>
      <c r="IV224" s="7"/>
      <c r="IW224" s="7"/>
      <c r="IX224" s="7"/>
      <c r="IY224" s="7"/>
      <c r="IZ224" s="7"/>
      <c r="JA224" s="7"/>
      <c r="JB224" s="7"/>
      <c r="JC224" s="7"/>
      <c r="JD224" s="7"/>
      <c r="JE224" s="7"/>
      <c r="JF224" s="7"/>
      <c r="JG224" s="7"/>
      <c r="JH224" s="7"/>
      <c r="JI224" s="7"/>
      <c r="JJ224" s="7"/>
      <c r="JK224" s="7"/>
      <c r="JL224" s="7"/>
      <c r="JM224" s="7"/>
      <c r="JN224" s="7"/>
      <c r="JO224" s="7"/>
      <c r="JP224" s="7"/>
      <c r="JQ224" s="7"/>
      <c r="JR224" s="7"/>
      <c r="JS224" s="7"/>
      <c r="JT224" s="7"/>
      <c r="JU224" s="7"/>
      <c r="JV224" s="7"/>
      <c r="JW224" s="7"/>
      <c r="JX224" s="7"/>
      <c r="JY224" s="7"/>
      <c r="JZ224" s="7"/>
      <c r="KA224" s="7"/>
      <c r="KB224" s="7"/>
      <c r="KC224" s="7"/>
      <c r="KD224" s="7"/>
      <c r="KE224" s="7"/>
      <c r="KF224" s="7"/>
      <c r="KG224" s="7"/>
      <c r="KH224" s="7"/>
      <c r="KI224" s="7"/>
      <c r="KJ224" s="7"/>
      <c r="KK224" s="7"/>
      <c r="KL224" s="7"/>
      <c r="KM224" s="7"/>
      <c r="KN224" s="7"/>
      <c r="KO224" s="7"/>
      <c r="KP224" s="7"/>
      <c r="KQ224" s="7"/>
      <c r="KR224" s="7"/>
      <c r="KS224" s="7"/>
      <c r="KT224" s="7"/>
      <c r="KU224" s="7"/>
      <c r="KV224" s="7"/>
      <c r="KW224" s="7"/>
      <c r="KX224" s="7"/>
      <c r="KY224" s="7"/>
      <c r="KZ224" s="7"/>
      <c r="LA224" s="7"/>
      <c r="LB224" s="7"/>
      <c r="LC224" s="7"/>
      <c r="LD224" s="7"/>
      <c r="LE224" s="7"/>
      <c r="LF224" s="7"/>
      <c r="LG224" s="7"/>
      <c r="LH224" s="7"/>
      <c r="LI224" s="7"/>
      <c r="LJ224" s="7"/>
      <c r="LK224" s="7"/>
      <c r="LL224" s="7"/>
      <c r="LM224" s="7"/>
      <c r="LN224" s="7"/>
      <c r="LO224" s="7"/>
      <c r="LP224" s="7"/>
      <c r="LQ224" s="7"/>
      <c r="LR224" s="7"/>
      <c r="LS224" s="7"/>
      <c r="LT224" s="7"/>
      <c r="LU224" s="7"/>
      <c r="LV224" s="7"/>
      <c r="LW224" s="7"/>
      <c r="LX224" s="7"/>
      <c r="LY224" s="7"/>
      <c r="LZ224" s="7"/>
      <c r="MA224" s="7"/>
      <c r="MB224" s="7"/>
      <c r="MC224" s="7"/>
      <c r="MD224" s="7"/>
      <c r="ME224" s="7"/>
      <c r="MF224" s="7"/>
      <c r="MG224" s="7"/>
      <c r="MH224" s="7"/>
      <c r="MI224" s="7"/>
      <c r="MJ224" s="7"/>
      <c r="MK224" s="7"/>
      <c r="ML224" s="7"/>
      <c r="MM224" s="7"/>
      <c r="MN224" s="7"/>
      <c r="MO224" s="7"/>
      <c r="MP224" s="7"/>
      <c r="MQ224" s="7"/>
      <c r="MR224" s="7"/>
      <c r="MS224" s="7"/>
      <c r="MT224" s="7"/>
      <c r="MU224" s="7"/>
      <c r="MV224" s="7"/>
      <c r="MW224" s="7"/>
      <c r="MX224" s="7"/>
      <c r="MY224" s="7"/>
      <c r="MZ224" s="7"/>
      <c r="NA224" s="7"/>
      <c r="NB224" s="7"/>
      <c r="NC224" s="7"/>
      <c r="ND224" s="7"/>
      <c r="NE224" s="7"/>
      <c r="NF224" s="7"/>
      <c r="NG224" s="7"/>
      <c r="NH224" s="7"/>
      <c r="NI224" s="7"/>
      <c r="NJ224" s="7"/>
      <c r="NK224" s="7"/>
      <c r="NL224" s="7"/>
      <c r="NM224" s="7"/>
      <c r="NN224" s="7"/>
      <c r="NO224" s="7"/>
      <c r="NP224" s="7"/>
      <c r="NQ224" s="7"/>
      <c r="NR224" s="7"/>
      <c r="NS224" s="7"/>
      <c r="NT224" s="7"/>
      <c r="NU224" s="7"/>
      <c r="NV224" s="7"/>
      <c r="NW224" s="7"/>
      <c r="NX224" s="7"/>
      <c r="NY224" s="7"/>
      <c r="NZ224" s="7"/>
      <c r="OA224" s="7"/>
      <c r="OB224" s="7"/>
      <c r="OC224" s="7"/>
      <c r="OD224" s="7"/>
      <c r="OE224" s="7"/>
      <c r="OF224" s="7"/>
      <c r="OG224" s="7"/>
      <c r="OH224" s="7"/>
      <c r="OI224" s="7"/>
      <c r="OJ224" s="7"/>
      <c r="OK224" s="7"/>
      <c r="OL224" s="7"/>
      <c r="OM224" s="7"/>
      <c r="ON224" s="7"/>
      <c r="OO224" s="7"/>
      <c r="OP224" s="7"/>
      <c r="OQ224" s="7"/>
      <c r="OR224" s="7"/>
      <c r="OS224" s="7"/>
      <c r="OT224" s="7"/>
      <c r="OU224" s="7"/>
      <c r="OV224" s="7"/>
      <c r="OW224" s="7"/>
      <c r="OX224" s="7"/>
      <c r="OY224" s="7"/>
      <c r="OZ224" s="7"/>
      <c r="PA224" s="7"/>
      <c r="PB224" s="7"/>
      <c r="PC224" s="7"/>
      <c r="PD224" s="7"/>
      <c r="PE224" s="7"/>
      <c r="PF224" s="7"/>
      <c r="PG224" s="7"/>
      <c r="PH224" s="7"/>
      <c r="PI224" s="7"/>
      <c r="PJ224" s="7"/>
      <c r="PK224" s="7"/>
      <c r="PL224" s="7"/>
      <c r="PM224" s="7"/>
      <c r="PN224" s="7"/>
      <c r="PO224" s="7"/>
      <c r="PP224" s="7"/>
      <c r="PQ224" s="7"/>
      <c r="PR224" s="7"/>
      <c r="PS224" s="7"/>
      <c r="PT224" s="7"/>
      <c r="PU224" s="7"/>
      <c r="PV224" s="7"/>
      <c r="PW224" s="7"/>
      <c r="PX224" s="7"/>
      <c r="PY224" s="7"/>
      <c r="PZ224" s="7"/>
      <c r="QA224" s="7"/>
      <c r="QB224" s="7"/>
      <c r="QC224" s="7"/>
      <c r="QD224" s="7"/>
      <c r="QE224" s="7"/>
      <c r="QF224" s="7"/>
      <c r="QG224" s="7"/>
      <c r="QH224" s="7"/>
      <c r="QI224" s="7"/>
      <c r="QJ224" s="7"/>
      <c r="QK224" s="7"/>
      <c r="QL224" s="7"/>
      <c r="QM224" s="7"/>
      <c r="QN224" s="7"/>
      <c r="QO224" s="7"/>
      <c r="QP224" s="7"/>
      <c r="QQ224" s="7"/>
      <c r="QR224" s="7"/>
      <c r="QS224" s="7"/>
      <c r="QT224" s="7"/>
      <c r="QU224" s="7"/>
      <c r="QV224" s="7"/>
      <c r="QW224" s="7"/>
      <c r="QX224" s="7"/>
      <c r="QY224" s="7"/>
      <c r="QZ224" s="7"/>
      <c r="RA224" s="7"/>
      <c r="RB224" s="7"/>
      <c r="RC224" s="7"/>
      <c r="RD224" s="7"/>
      <c r="RE224" s="7"/>
      <c r="RF224" s="7"/>
      <c r="RG224" s="7"/>
      <c r="RH224" s="7"/>
      <c r="RI224" s="7"/>
      <c r="RJ224" s="7"/>
      <c r="RK224" s="7"/>
      <c r="RL224" s="7"/>
      <c r="RM224" s="7"/>
      <c r="RN224" s="7"/>
      <c r="RO224" s="7"/>
      <c r="RP224" s="7"/>
      <c r="RQ224" s="7"/>
      <c r="RR224" s="7"/>
      <c r="RS224" s="7"/>
      <c r="RT224" s="7"/>
      <c r="RU224" s="7"/>
      <c r="RV224" s="7"/>
      <c r="RW224" s="7"/>
      <c r="RX224" s="7"/>
      <c r="RY224" s="7"/>
      <c r="RZ224" s="7"/>
      <c r="SA224" s="7"/>
      <c r="SB224" s="7"/>
      <c r="SC224" s="7"/>
      <c r="SD224" s="7"/>
      <c r="SE224" s="7"/>
      <c r="SF224" s="7"/>
      <c r="SG224" s="7"/>
      <c r="SH224" s="7"/>
      <c r="SI224" s="7"/>
      <c r="SJ224" s="7"/>
      <c r="SK224" s="7"/>
      <c r="SL224" s="7"/>
      <c r="SM224" s="7"/>
      <c r="SN224" s="7"/>
      <c r="SO224" s="7"/>
      <c r="SP224" s="7"/>
      <c r="SQ224" s="7"/>
      <c r="SR224" s="7"/>
      <c r="SS224" s="7"/>
      <c r="ST224" s="7"/>
      <c r="SU224" s="7"/>
      <c r="SV224" s="7"/>
      <c r="SW224" s="7"/>
      <c r="SX224" s="7"/>
      <c r="SY224" s="7"/>
      <c r="SZ224" s="7"/>
      <c r="TA224" s="7"/>
      <c r="TB224" s="7"/>
      <c r="TC224" s="7"/>
      <c r="TD224" s="7"/>
      <c r="TE224" s="7"/>
      <c r="TF224" s="7"/>
      <c r="TG224" s="7"/>
      <c r="TH224" s="7"/>
      <c r="TI224" s="7"/>
      <c r="TJ224" s="7"/>
      <c r="TK224" s="7"/>
      <c r="TL224" s="7"/>
      <c r="TM224" s="7"/>
      <c r="TN224" s="7"/>
      <c r="TO224" s="7"/>
      <c r="TP224" s="7"/>
      <c r="TQ224" s="7"/>
      <c r="TR224" s="7"/>
      <c r="TS224" s="7"/>
      <c r="TT224" s="7"/>
      <c r="TU224" s="7"/>
      <c r="TV224" s="7"/>
      <c r="TW224" s="7"/>
      <c r="TX224" s="7"/>
      <c r="TY224" s="7"/>
      <c r="TZ224" s="7"/>
      <c r="UA224" s="7"/>
      <c r="UB224" s="7"/>
      <c r="UC224" s="7"/>
      <c r="UD224" s="7"/>
      <c r="UE224" s="7"/>
      <c r="UF224" s="7"/>
      <c r="UG224" s="7"/>
      <c r="UH224" s="7"/>
      <c r="UI224" s="7"/>
      <c r="UJ224" s="7"/>
      <c r="UK224" s="7"/>
      <c r="UL224" s="7"/>
      <c r="UM224" s="7"/>
      <c r="UN224" s="7"/>
      <c r="UO224" s="7"/>
      <c r="UP224" s="7"/>
      <c r="UQ224" s="7"/>
      <c r="UR224" s="7"/>
      <c r="US224" s="7"/>
      <c r="UT224" s="7"/>
      <c r="UU224" s="7"/>
      <c r="UV224" s="7"/>
      <c r="UW224" s="7"/>
      <c r="UX224" s="7"/>
      <c r="UY224" s="7"/>
      <c r="UZ224" s="7"/>
      <c r="VA224" s="7"/>
      <c r="VB224" s="7"/>
      <c r="VC224" s="7"/>
      <c r="VD224" s="7"/>
      <c r="VE224" s="7"/>
      <c r="VF224" s="7"/>
      <c r="VG224" s="7"/>
      <c r="VH224" s="7"/>
      <c r="VI224" s="7"/>
      <c r="VJ224" s="7"/>
      <c r="VK224" s="7"/>
      <c r="VL224" s="7"/>
      <c r="VM224" s="7"/>
      <c r="VN224" s="7"/>
      <c r="VO224" s="7"/>
      <c r="VP224" s="7"/>
      <c r="VQ224" s="7"/>
      <c r="VR224" s="7"/>
      <c r="VS224" s="7"/>
      <c r="VT224" s="7"/>
      <c r="VU224" s="7"/>
      <c r="VV224" s="7"/>
      <c r="VW224" s="7"/>
      <c r="VX224" s="7"/>
      <c r="VY224" s="7"/>
      <c r="VZ224" s="7"/>
      <c r="WA224" s="7"/>
      <c r="WB224" s="7"/>
      <c r="WC224" s="7"/>
      <c r="WD224" s="7"/>
      <c r="WE224" s="7"/>
      <c r="WF224" s="7"/>
      <c r="WG224" s="7"/>
      <c r="WH224" s="7"/>
      <c r="WI224" s="7"/>
      <c r="WJ224" s="7"/>
      <c r="WK224" s="7"/>
      <c r="WL224" s="7"/>
      <c r="WM224" s="7"/>
      <c r="WN224" s="7"/>
      <c r="WO224" s="7"/>
      <c r="WP224" s="7"/>
      <c r="WQ224" s="7"/>
      <c r="WR224" s="7"/>
      <c r="WS224" s="7"/>
      <c r="WT224" s="7"/>
      <c r="WU224" s="7"/>
      <c r="WV224" s="7"/>
      <c r="WW224" s="7"/>
      <c r="WX224" s="7"/>
      <c r="WY224" s="7"/>
      <c r="WZ224" s="7"/>
      <c r="XA224" s="7"/>
      <c r="XB224" s="7"/>
      <c r="XC224" s="7"/>
      <c r="XD224" s="7"/>
      <c r="XE224" s="7"/>
      <c r="XF224" s="7"/>
      <c r="XG224" s="7"/>
      <c r="XH224" s="7"/>
      <c r="XI224" s="7"/>
      <c r="XJ224" s="7"/>
      <c r="XK224" s="7"/>
      <c r="XL224" s="7"/>
      <c r="XM224" s="7"/>
      <c r="XN224" s="7"/>
      <c r="XO224" s="7"/>
      <c r="XP224" s="7"/>
      <c r="XQ224" s="7"/>
      <c r="XR224" s="7"/>
      <c r="XS224" s="7"/>
      <c r="XT224" s="7"/>
      <c r="XU224" s="7"/>
      <c r="XV224" s="7"/>
      <c r="XW224" s="7"/>
      <c r="XX224" s="7"/>
      <c r="XY224" s="7"/>
      <c r="XZ224" s="7"/>
      <c r="YA224" s="7"/>
      <c r="YB224" s="7"/>
      <c r="YC224" s="7"/>
      <c r="YD224" s="7"/>
      <c r="YE224" s="7"/>
      <c r="YF224" s="7"/>
      <c r="YG224" s="7"/>
      <c r="YH224" s="7"/>
      <c r="YI224" s="7"/>
      <c r="YJ224" s="7"/>
      <c r="YK224" s="7"/>
      <c r="YL224" s="7"/>
      <c r="YM224" s="7"/>
      <c r="YN224" s="7"/>
      <c r="YO224" s="7"/>
      <c r="YP224" s="7"/>
      <c r="YQ224" s="7"/>
      <c r="YR224" s="7"/>
      <c r="YS224" s="7"/>
      <c r="YT224" s="7"/>
      <c r="YU224" s="7"/>
      <c r="YV224" s="7"/>
      <c r="YW224" s="7"/>
      <c r="YX224" s="7"/>
      <c r="YY224" s="7"/>
      <c r="YZ224" s="7"/>
      <c r="ZA224" s="7"/>
      <c r="ZB224" s="7"/>
      <c r="ZC224" s="7"/>
      <c r="ZD224" s="7"/>
      <c r="ZE224" s="7"/>
      <c r="ZF224" s="7"/>
      <c r="ZG224" s="7"/>
      <c r="ZH224" s="7"/>
      <c r="ZI224" s="7"/>
      <c r="ZJ224" s="7"/>
      <c r="ZK224" s="7"/>
      <c r="ZL224" s="7"/>
      <c r="ZM224" s="7"/>
      <c r="ZN224" s="7"/>
      <c r="ZO224" s="7"/>
      <c r="ZP224" s="7"/>
      <c r="ZQ224" s="7"/>
      <c r="ZR224" s="7"/>
      <c r="ZS224" s="7"/>
      <c r="ZT224" s="7"/>
      <c r="ZU224" s="7"/>
      <c r="ZV224" s="7"/>
      <c r="ZW224" s="7"/>
      <c r="ZX224" s="7"/>
      <c r="ZY224" s="7"/>
      <c r="ZZ224" s="7"/>
      <c r="AAA224" s="7"/>
      <c r="AAB224" s="7"/>
      <c r="AAC224" s="7"/>
      <c r="AAD224" s="7"/>
      <c r="AAE224" s="7"/>
      <c r="AAF224" s="7"/>
      <c r="AAG224" s="7"/>
      <c r="AAH224" s="7"/>
      <c r="AAI224" s="7"/>
      <c r="AAJ224" s="7"/>
      <c r="AAK224" s="7"/>
      <c r="AAL224" s="7"/>
      <c r="AAM224" s="7"/>
      <c r="AAN224" s="7"/>
      <c r="AAO224" s="7"/>
      <c r="AAP224" s="7"/>
      <c r="AAQ224" s="7"/>
      <c r="AAR224" s="7"/>
      <c r="AAS224" s="7"/>
      <c r="AAT224" s="7"/>
      <c r="AAU224" s="7"/>
      <c r="AAV224" s="7"/>
      <c r="AAW224" s="7"/>
      <c r="AAX224" s="7"/>
      <c r="AAY224" s="7"/>
      <c r="AAZ224" s="7"/>
      <c r="ABA224" s="7"/>
      <c r="ABB224" s="7"/>
      <c r="ABC224" s="7"/>
      <c r="ABD224" s="7"/>
      <c r="ABE224" s="7"/>
      <c r="ABF224" s="7"/>
      <c r="ABG224" s="7"/>
      <c r="ABH224" s="7"/>
      <c r="ABI224" s="7"/>
      <c r="ABJ224" s="7"/>
      <c r="ABK224" s="7"/>
      <c r="ABL224" s="7"/>
      <c r="ABM224" s="7"/>
      <c r="ABN224" s="7"/>
      <c r="ABO224" s="7"/>
      <c r="ABP224" s="7"/>
      <c r="ABQ224" s="7"/>
      <c r="ABR224" s="7"/>
      <c r="ABS224" s="7"/>
      <c r="ABT224" s="7"/>
      <c r="ABU224" s="7"/>
      <c r="ABV224" s="7"/>
      <c r="ABW224" s="7"/>
      <c r="ABX224" s="7"/>
      <c r="ABY224" s="7"/>
      <c r="ABZ224" s="7"/>
      <c r="ACA224" s="7"/>
      <c r="ACB224" s="7"/>
      <c r="ACC224" s="7"/>
      <c r="ACD224" s="7"/>
      <c r="ACE224" s="7"/>
      <c r="ACF224" s="7"/>
      <c r="ACG224" s="7"/>
      <c r="ACH224" s="7"/>
      <c r="ACI224" s="7"/>
      <c r="ACJ224" s="7"/>
      <c r="ACK224" s="7"/>
      <c r="ACL224" s="7"/>
      <c r="ACM224" s="7"/>
      <c r="ACN224" s="7"/>
      <c r="ACO224" s="7"/>
      <c r="ACP224" s="7"/>
      <c r="ACQ224" s="7"/>
      <c r="ACR224" s="7"/>
      <c r="ACS224" s="7"/>
      <c r="ACT224" s="7"/>
      <c r="ACU224" s="7"/>
      <c r="ACV224" s="7"/>
      <c r="ACW224" s="7"/>
      <c r="ACX224" s="7"/>
      <c r="ACY224" s="7"/>
      <c r="ACZ224" s="7"/>
      <c r="ADA224" s="7"/>
      <c r="ADB224" s="7"/>
      <c r="ADC224" s="7"/>
      <c r="ADD224" s="7"/>
      <c r="ADE224" s="7"/>
      <c r="ADF224" s="7"/>
      <c r="ADG224" s="7"/>
      <c r="ADH224" s="7"/>
      <c r="ADI224" s="7"/>
      <c r="ADJ224" s="7"/>
      <c r="ADK224" s="7"/>
      <c r="ADL224" s="7"/>
      <c r="ADM224" s="7"/>
      <c r="ADN224" s="7"/>
      <c r="ADO224" s="7"/>
      <c r="ADP224" s="7"/>
      <c r="ADQ224" s="7"/>
      <c r="ADR224" s="7"/>
      <c r="ADS224" s="7"/>
      <c r="ADT224" s="7"/>
      <c r="ADU224" s="7"/>
      <c r="ADV224" s="7"/>
      <c r="ADW224" s="7"/>
      <c r="ADX224" s="7"/>
      <c r="ADY224" s="7"/>
      <c r="ADZ224" s="7"/>
      <c r="AEA224" s="7"/>
      <c r="AEB224" s="7"/>
      <c r="AEC224" s="7"/>
      <c r="AED224" s="7"/>
      <c r="AEE224" s="7"/>
      <c r="AEF224" s="7"/>
      <c r="AEG224" s="7"/>
      <c r="AEH224" s="7"/>
      <c r="AEI224" s="7"/>
      <c r="AEJ224" s="7"/>
      <c r="AEK224" s="7"/>
      <c r="AEL224" s="7"/>
      <c r="AEM224" s="7"/>
      <c r="AEN224" s="7"/>
      <c r="AEO224" s="7"/>
      <c r="AEP224" s="7"/>
      <c r="AEQ224" s="7"/>
      <c r="AER224" s="7"/>
      <c r="AES224" s="7"/>
      <c r="AET224" s="7"/>
      <c r="AEU224" s="7"/>
      <c r="AEV224" s="7"/>
      <c r="AEW224" s="7"/>
      <c r="AEX224" s="7"/>
      <c r="AEY224" s="7"/>
      <c r="AEZ224" s="7"/>
      <c r="AFA224" s="7"/>
      <c r="AFB224" s="7"/>
      <c r="AFC224" s="7"/>
      <c r="AFD224" s="7"/>
      <c r="AFE224" s="7"/>
      <c r="AFF224" s="7"/>
      <c r="AFG224" s="7"/>
      <c r="AFH224" s="7"/>
      <c r="AFI224" s="7"/>
      <c r="AFJ224" s="7"/>
      <c r="AFK224" s="7"/>
      <c r="AFL224" s="7"/>
      <c r="AFM224" s="7"/>
      <c r="AFN224" s="7"/>
      <c r="AFO224" s="7"/>
      <c r="AFP224" s="7"/>
      <c r="AFQ224" s="7"/>
      <c r="AFR224" s="7"/>
      <c r="AFS224" s="7"/>
      <c r="AFT224" s="7"/>
      <c r="AFU224" s="7"/>
      <c r="AFV224" s="7"/>
      <c r="AFW224" s="7"/>
      <c r="AFX224" s="7"/>
      <c r="AFY224" s="7"/>
      <c r="AFZ224" s="7"/>
      <c r="AGA224" s="7"/>
      <c r="AGB224" s="7"/>
      <c r="AGC224" s="7"/>
      <c r="AGD224" s="7"/>
      <c r="AGE224" s="7"/>
      <c r="AGF224" s="7"/>
      <c r="AGG224" s="7"/>
      <c r="AGH224" s="7"/>
      <c r="AGI224" s="7"/>
      <c r="AGJ224" s="7"/>
      <c r="AGK224" s="7"/>
      <c r="AGL224" s="7"/>
      <c r="AGM224" s="7"/>
      <c r="AGN224" s="7"/>
      <c r="AGO224" s="7"/>
      <c r="AGP224" s="7"/>
      <c r="AGQ224" s="7"/>
      <c r="AGR224" s="7"/>
      <c r="AGS224" s="7"/>
      <c r="AGT224" s="7"/>
      <c r="AGU224" s="7"/>
      <c r="AGV224" s="7"/>
      <c r="AGW224" s="7"/>
      <c r="AGX224" s="7"/>
      <c r="AGY224" s="7"/>
      <c r="AGZ224" s="7"/>
      <c r="AHA224" s="7"/>
      <c r="AHB224" s="7"/>
      <c r="AHC224" s="7"/>
      <c r="AHD224" s="7"/>
      <c r="AHE224" s="7"/>
      <c r="AHF224" s="7"/>
      <c r="AHG224" s="7"/>
      <c r="AHH224" s="7"/>
      <c r="AHI224" s="7"/>
      <c r="AHJ224" s="7"/>
      <c r="AHK224" s="7"/>
      <c r="AHL224" s="7"/>
      <c r="AHM224" s="7"/>
      <c r="AHN224" s="7"/>
      <c r="AHO224" s="7"/>
      <c r="AHP224" s="7"/>
      <c r="AHQ224" s="7"/>
      <c r="AHR224" s="7"/>
      <c r="AHS224" s="7"/>
      <c r="AHT224" s="7"/>
      <c r="AHU224" s="7"/>
      <c r="AHV224" s="7"/>
      <c r="AHW224" s="7"/>
      <c r="AHX224" s="7"/>
      <c r="AHY224" s="7"/>
      <c r="AHZ224" s="7"/>
      <c r="AIA224" s="7"/>
      <c r="AIB224" s="7"/>
      <c r="AIC224" s="7"/>
      <c r="AID224" s="7"/>
      <c r="AIE224" s="7"/>
      <c r="AIF224" s="7"/>
      <c r="AIG224" s="7"/>
      <c r="AIH224" s="7"/>
      <c r="AII224" s="7"/>
      <c r="AIJ224" s="7"/>
      <c r="AIK224" s="7"/>
      <c r="AIL224" s="7"/>
      <c r="AIM224" s="7"/>
      <c r="AIN224" s="7"/>
      <c r="AIO224" s="7"/>
      <c r="AIP224" s="7"/>
      <c r="AIQ224" s="7"/>
      <c r="AIR224" s="7"/>
      <c r="AIS224" s="7"/>
      <c r="AIT224" s="7"/>
      <c r="AIU224" s="7"/>
      <c r="AIV224" s="7"/>
      <c r="AIW224" s="7"/>
      <c r="AIX224" s="7"/>
      <c r="AIY224" s="7"/>
      <c r="AIZ224" s="7"/>
      <c r="AJA224" s="7"/>
      <c r="AJB224" s="7"/>
      <c r="AJC224" s="7"/>
      <c r="AJD224" s="7"/>
      <c r="AJE224" s="7"/>
      <c r="AJF224" s="7"/>
      <c r="AJG224" s="7"/>
      <c r="AJH224" s="7"/>
      <c r="AJI224" s="7"/>
      <c r="AJJ224" s="7"/>
      <c r="AJK224" s="7"/>
      <c r="AJL224" s="7"/>
      <c r="AJM224" s="7"/>
      <c r="AJN224" s="7"/>
      <c r="AJO224" s="7"/>
      <c r="AJP224" s="7"/>
      <c r="AJQ224" s="7"/>
      <c r="AJR224" s="7"/>
      <c r="AJS224" s="7"/>
      <c r="AJT224" s="7"/>
      <c r="AJU224" s="7"/>
      <c r="AJV224" s="7"/>
      <c r="AJW224" s="7"/>
      <c r="AJX224" s="7"/>
      <c r="AJY224" s="7"/>
      <c r="AJZ224" s="7"/>
      <c r="AKA224" s="7"/>
      <c r="AKB224" s="7"/>
      <c r="AKC224" s="7"/>
      <c r="AKD224" s="7"/>
      <c r="AKE224" s="7"/>
      <c r="AKF224" s="7"/>
      <c r="AKG224" s="7"/>
      <c r="AKH224" s="7"/>
      <c r="AKI224" s="7"/>
      <c r="AKJ224" s="7"/>
      <c r="AKK224" s="7"/>
      <c r="AKL224" s="7"/>
      <c r="AKM224" s="7"/>
      <c r="AKN224" s="7"/>
      <c r="AKO224" s="7"/>
      <c r="AKP224" s="7"/>
      <c r="AKQ224" s="7"/>
      <c r="AKR224" s="7"/>
      <c r="AKS224" s="7"/>
      <c r="AKT224" s="7"/>
      <c r="AKU224" s="7"/>
      <c r="AKV224" s="7"/>
      <c r="AKW224" s="7"/>
      <c r="AKX224" s="7"/>
      <c r="AKY224" s="7"/>
      <c r="AKZ224" s="7"/>
      <c r="ALA224" s="7"/>
      <c r="ALB224" s="7"/>
      <c r="ALC224" s="7"/>
      <c r="ALD224" s="7"/>
      <c r="ALE224" s="7"/>
      <c r="ALF224" s="7"/>
      <c r="ALG224" s="7"/>
      <c r="ALH224" s="7"/>
      <c r="ALI224" s="7"/>
      <c r="ALJ224" s="7"/>
      <c r="ALK224" s="7"/>
      <c r="ALL224" s="7"/>
      <c r="ALM224" s="7"/>
      <c r="ALN224" s="7"/>
      <c r="ALO224" s="7"/>
      <c r="ALP224" s="7"/>
      <c r="ALQ224" s="7"/>
      <c r="ALR224" s="7"/>
      <c r="ALS224" s="7"/>
      <c r="ALT224" s="7"/>
      <c r="ALU224" s="7"/>
      <c r="ALV224" s="7"/>
      <c r="ALW224" s="7"/>
      <c r="ALX224" s="7"/>
      <c r="ALY224" s="7"/>
      <c r="ALZ224" s="7"/>
      <c r="AMA224" s="7"/>
      <c r="AMB224" s="7"/>
      <c r="AMC224" s="7"/>
      <c r="AMD224" s="7"/>
      <c r="AME224" s="7"/>
      <c r="AMF224" s="7"/>
      <c r="AMG224" s="7"/>
      <c r="AMH224" s="7"/>
      <c r="AMI224" s="7"/>
      <c r="AMJ224" s="7"/>
      <c r="AMK224" s="7"/>
      <c r="AML224" s="7"/>
      <c r="AMM224" s="7"/>
      <c r="AMN224" s="7"/>
      <c r="AMO224" s="7"/>
      <c r="AMP224" s="7"/>
      <c r="AMQ224" s="7"/>
      <c r="AMR224" s="7"/>
      <c r="AMS224" s="7"/>
      <c r="AMT224" s="7"/>
      <c r="AMU224" s="7"/>
      <c r="AMV224" s="7"/>
      <c r="AMW224" s="7"/>
      <c r="AMX224" s="7"/>
      <c r="AMY224" s="7"/>
      <c r="AMZ224" s="7"/>
      <c r="ANA224" s="7"/>
      <c r="ANB224" s="7"/>
      <c r="ANC224" s="7"/>
      <c r="AND224" s="7"/>
      <c r="ANE224" s="7"/>
      <c r="ANF224" s="7"/>
      <c r="ANG224" s="7"/>
      <c r="ANH224" s="7"/>
      <c r="ANI224" s="7"/>
      <c r="ANJ224" s="7"/>
      <c r="ANK224" s="7"/>
      <c r="ANL224" s="7"/>
      <c r="ANM224" s="7"/>
      <c r="ANN224" s="7"/>
      <c r="ANO224" s="7"/>
      <c r="ANP224" s="7"/>
      <c r="ANQ224" s="7"/>
      <c r="ANR224" s="7"/>
      <c r="ANS224" s="7"/>
      <c r="ANT224" s="7"/>
      <c r="ANU224" s="7"/>
      <c r="ANV224" s="7"/>
      <c r="ANW224" s="7"/>
      <c r="ANX224" s="7"/>
      <c r="ANY224" s="7"/>
      <c r="ANZ224" s="7"/>
      <c r="AOA224" s="7"/>
      <c r="AOB224" s="7"/>
      <c r="AOC224" s="7"/>
      <c r="AOD224" s="7"/>
      <c r="AOE224" s="7"/>
      <c r="AOF224" s="7"/>
      <c r="AOG224" s="7"/>
      <c r="AOH224" s="7"/>
      <c r="AOI224" s="7"/>
      <c r="AOJ224" s="7"/>
      <c r="AOK224" s="7"/>
      <c r="AOL224" s="7"/>
      <c r="AOM224" s="7"/>
      <c r="AON224" s="7"/>
      <c r="AOO224" s="7"/>
      <c r="AOP224" s="7"/>
      <c r="AOQ224" s="7"/>
      <c r="AOR224" s="7"/>
      <c r="AOS224" s="7"/>
      <c r="AOT224" s="7"/>
      <c r="AOU224" s="7"/>
      <c r="AOV224" s="7"/>
      <c r="AOW224" s="7"/>
      <c r="AOX224" s="7"/>
      <c r="AOY224" s="7"/>
      <c r="AOZ224" s="7"/>
      <c r="APA224" s="7"/>
      <c r="APB224" s="7"/>
      <c r="APC224" s="7"/>
      <c r="APD224" s="7"/>
      <c r="APE224" s="7"/>
      <c r="APF224" s="7"/>
      <c r="APG224" s="7"/>
      <c r="APH224" s="7"/>
      <c r="API224" s="7"/>
      <c r="APJ224" s="7"/>
      <c r="APK224" s="7"/>
      <c r="APL224" s="7"/>
      <c r="APM224" s="7"/>
      <c r="APN224" s="7"/>
      <c r="APO224" s="7"/>
      <c r="APP224" s="7"/>
      <c r="APQ224" s="7"/>
      <c r="APR224" s="7"/>
      <c r="APS224" s="7"/>
      <c r="APT224" s="7"/>
      <c r="APU224" s="7"/>
      <c r="APV224" s="7"/>
      <c r="APW224" s="7"/>
      <c r="APX224" s="7"/>
      <c r="APY224" s="7"/>
      <c r="APZ224" s="7"/>
      <c r="AQA224" s="7"/>
      <c r="AQB224" s="7"/>
      <c r="AQC224" s="7"/>
      <c r="AQD224" s="7"/>
      <c r="AQE224" s="7"/>
      <c r="AQF224" s="7"/>
      <c r="AQG224" s="7"/>
      <c r="AQH224" s="7"/>
      <c r="AQI224" s="7"/>
      <c r="AQJ224" s="7"/>
      <c r="AQK224" s="7"/>
      <c r="AQL224" s="7"/>
      <c r="AQM224" s="7"/>
      <c r="AQN224" s="7"/>
      <c r="AQO224" s="7"/>
      <c r="AQP224" s="7"/>
      <c r="AQQ224" s="7"/>
      <c r="AQR224" s="7"/>
      <c r="AQS224" s="7"/>
      <c r="AQT224" s="7"/>
      <c r="AQU224" s="7"/>
      <c r="AQV224" s="7"/>
      <c r="AQW224" s="7"/>
      <c r="AQX224" s="7"/>
      <c r="AQY224" s="7"/>
      <c r="AQZ224" s="7"/>
      <c r="ARA224" s="7"/>
      <c r="ARB224" s="7"/>
      <c r="ARC224" s="7"/>
      <c r="ARD224" s="7"/>
      <c r="ARE224" s="7"/>
      <c r="ARF224" s="7"/>
      <c r="ARG224" s="7"/>
      <c r="ARH224" s="7"/>
      <c r="ARI224" s="7"/>
      <c r="ARJ224" s="7"/>
      <c r="ARK224" s="7"/>
      <c r="ARL224" s="7"/>
      <c r="ARM224" s="7"/>
      <c r="ARN224" s="7"/>
      <c r="ARO224" s="7"/>
      <c r="ARP224" s="7"/>
      <c r="ARQ224" s="7"/>
      <c r="ARR224" s="7"/>
      <c r="ARS224" s="7"/>
      <c r="ART224" s="7"/>
      <c r="ARU224" s="7"/>
      <c r="ARV224" s="7"/>
      <c r="ARW224" s="7"/>
      <c r="ARX224" s="7"/>
      <c r="ARY224" s="7"/>
      <c r="ARZ224" s="7"/>
      <c r="ASA224" s="7"/>
      <c r="ASB224" s="7"/>
      <c r="ASC224" s="7"/>
      <c r="ASD224" s="7"/>
      <c r="ASE224" s="7"/>
      <c r="ASF224" s="7"/>
      <c r="ASG224" s="7"/>
      <c r="ASH224" s="7"/>
      <c r="ASI224" s="7"/>
      <c r="ASJ224" s="7"/>
      <c r="ASK224" s="7"/>
      <c r="ASL224" s="7"/>
      <c r="ASM224" s="7"/>
      <c r="ASN224" s="7"/>
      <c r="ASO224" s="7"/>
      <c r="ASP224" s="7"/>
      <c r="ASQ224" s="7"/>
      <c r="ASR224" s="7"/>
      <c r="ASS224" s="7"/>
      <c r="AST224" s="7"/>
      <c r="ASU224" s="7"/>
      <c r="ASV224" s="7"/>
      <c r="ASW224" s="7"/>
      <c r="ASX224" s="7"/>
      <c r="ASY224" s="7"/>
      <c r="ASZ224" s="7"/>
      <c r="ATA224" s="7"/>
      <c r="ATB224" s="7"/>
      <c r="ATC224" s="7"/>
      <c r="ATD224" s="7"/>
      <c r="ATE224" s="7"/>
      <c r="ATF224" s="7"/>
      <c r="ATG224" s="7"/>
      <c r="ATH224" s="7"/>
      <c r="ATI224" s="7"/>
      <c r="ATJ224" s="7"/>
      <c r="ATK224" s="7"/>
      <c r="ATL224" s="7"/>
      <c r="ATM224" s="7"/>
      <c r="ATN224" s="7"/>
      <c r="ATO224" s="7"/>
      <c r="ATP224" s="7"/>
      <c r="ATQ224" s="7"/>
      <c r="ATR224" s="7"/>
      <c r="ATS224" s="7"/>
      <c r="ATT224" s="7"/>
      <c r="ATU224" s="7"/>
      <c r="ATV224" s="7"/>
      <c r="ATW224" s="7"/>
      <c r="ATX224" s="7"/>
      <c r="ATY224" s="7"/>
      <c r="ATZ224" s="7"/>
      <c r="AUA224" s="7"/>
      <c r="AUB224" s="7"/>
      <c r="AUC224" s="7"/>
      <c r="AUD224" s="7"/>
      <c r="AUE224" s="7"/>
      <c r="AUF224" s="7"/>
      <c r="AUG224" s="7"/>
      <c r="AUH224" s="7"/>
      <c r="AUI224" s="7"/>
      <c r="AUJ224" s="7"/>
      <c r="AUK224" s="7"/>
      <c r="AUL224" s="7"/>
      <c r="AUM224" s="7"/>
      <c r="AUN224" s="7"/>
      <c r="AUO224" s="7"/>
      <c r="AUP224" s="7"/>
      <c r="AUQ224" s="7"/>
      <c r="AUR224" s="7"/>
      <c r="AUS224" s="7"/>
      <c r="AUT224" s="7"/>
      <c r="AUU224" s="7"/>
      <c r="AUV224" s="7"/>
      <c r="AUW224" s="7"/>
      <c r="AUX224" s="7"/>
      <c r="AUY224" s="7"/>
      <c r="AUZ224" s="7"/>
      <c r="AVA224" s="7"/>
      <c r="AVB224" s="7"/>
      <c r="AVC224" s="7"/>
      <c r="AVD224" s="7"/>
      <c r="AVE224" s="7"/>
      <c r="AVF224" s="7"/>
      <c r="AVG224" s="7"/>
      <c r="AVH224" s="7"/>
      <c r="AVI224" s="7"/>
      <c r="AVJ224" s="7"/>
      <c r="AVK224" s="7"/>
      <c r="AVL224" s="7"/>
      <c r="AVM224" s="7"/>
      <c r="AVN224" s="7"/>
      <c r="AVO224" s="7"/>
      <c r="AVP224" s="7"/>
      <c r="AVQ224" s="7"/>
      <c r="AVR224" s="7"/>
      <c r="AVS224" s="7"/>
      <c r="AVT224" s="7"/>
      <c r="AVU224" s="7"/>
      <c r="AVV224" s="7"/>
      <c r="AVW224" s="7"/>
      <c r="AVX224" s="7"/>
      <c r="AVY224" s="7"/>
      <c r="AVZ224" s="7"/>
      <c r="AWA224" s="7"/>
      <c r="AWB224" s="7"/>
      <c r="AWC224" s="7"/>
      <c r="AWD224" s="7"/>
      <c r="AWE224" s="7"/>
      <c r="AWF224" s="7"/>
      <c r="AWG224" s="7"/>
      <c r="AWH224" s="7"/>
      <c r="AWI224" s="7"/>
      <c r="AWJ224" s="7"/>
      <c r="AWK224" s="7"/>
      <c r="AWL224" s="7"/>
      <c r="AWM224" s="7"/>
      <c r="AWN224" s="7"/>
      <c r="AWO224" s="7"/>
      <c r="AWP224" s="7"/>
      <c r="AWQ224" s="7"/>
      <c r="AWR224" s="7"/>
      <c r="AWS224" s="7"/>
      <c r="AWT224" s="7"/>
      <c r="AWU224" s="7"/>
      <c r="AWV224" s="7"/>
      <c r="AWW224" s="7"/>
      <c r="AWX224" s="7"/>
      <c r="AWY224" s="7"/>
      <c r="AWZ224" s="7"/>
      <c r="AXA224" s="7"/>
      <c r="AXB224" s="7"/>
      <c r="AXC224" s="7"/>
      <c r="AXD224" s="7"/>
      <c r="AXE224" s="7"/>
      <c r="AXF224" s="7"/>
      <c r="AXG224" s="7"/>
      <c r="AXH224" s="7"/>
      <c r="AXI224" s="7"/>
      <c r="AXJ224" s="7"/>
      <c r="AXK224" s="7"/>
      <c r="AXL224" s="7"/>
      <c r="AXM224" s="7"/>
      <c r="AXN224" s="7"/>
      <c r="AXO224" s="7"/>
      <c r="AXP224" s="7"/>
      <c r="AXQ224" s="7"/>
      <c r="AXR224" s="7"/>
      <c r="AXS224" s="7"/>
      <c r="AXT224" s="7"/>
      <c r="AXU224" s="7"/>
      <c r="AXV224" s="7"/>
      <c r="AXW224" s="7"/>
      <c r="AXX224" s="7"/>
      <c r="AXY224" s="7"/>
      <c r="AXZ224" s="7"/>
      <c r="AYA224" s="7"/>
      <c r="AYB224" s="7"/>
      <c r="AYC224" s="7"/>
      <c r="AYD224" s="7"/>
      <c r="AYE224" s="7"/>
      <c r="AYF224" s="7"/>
      <c r="AYG224" s="7"/>
      <c r="AYH224" s="7"/>
      <c r="AYI224" s="7"/>
      <c r="AYJ224" s="7"/>
      <c r="AYK224" s="7"/>
      <c r="AYL224" s="7"/>
      <c r="AYM224" s="7"/>
      <c r="AYN224" s="7"/>
      <c r="AYO224" s="7"/>
      <c r="AYP224" s="7"/>
      <c r="AYQ224" s="7"/>
      <c r="AYR224" s="7"/>
      <c r="AYS224" s="7"/>
      <c r="AYT224" s="7"/>
      <c r="AYU224" s="7"/>
      <c r="AYV224" s="7"/>
      <c r="AYW224" s="7"/>
      <c r="AYX224" s="7"/>
      <c r="AYY224" s="7"/>
      <c r="AYZ224" s="7"/>
      <c r="AZA224" s="7"/>
      <c r="AZB224" s="7"/>
      <c r="AZC224" s="7"/>
      <c r="AZD224" s="7"/>
      <c r="AZE224" s="7"/>
      <c r="AZF224" s="7"/>
      <c r="AZG224" s="7"/>
      <c r="AZH224" s="7"/>
      <c r="AZI224" s="7"/>
      <c r="AZJ224" s="7"/>
      <c r="AZK224" s="7"/>
      <c r="AZL224" s="7"/>
      <c r="AZM224" s="7"/>
      <c r="AZN224" s="7"/>
      <c r="AZO224" s="7"/>
      <c r="AZP224" s="7"/>
      <c r="AZQ224" s="7"/>
      <c r="AZR224" s="7"/>
      <c r="AZS224" s="7"/>
      <c r="AZT224" s="7"/>
      <c r="AZU224" s="7"/>
      <c r="AZV224" s="7"/>
      <c r="AZW224" s="7"/>
      <c r="AZX224" s="7"/>
      <c r="AZY224" s="7"/>
      <c r="AZZ224" s="7"/>
      <c r="BAA224" s="7"/>
      <c r="BAB224" s="7"/>
      <c r="BAC224" s="7"/>
      <c r="BAD224" s="7"/>
      <c r="BAE224" s="7"/>
      <c r="BAF224" s="7"/>
      <c r="BAG224" s="7"/>
      <c r="BAH224" s="7"/>
      <c r="BAI224" s="7"/>
      <c r="BAJ224" s="7"/>
      <c r="BAK224" s="7"/>
      <c r="BAL224" s="7"/>
      <c r="BAM224" s="7"/>
      <c r="BAN224" s="7"/>
      <c r="BAO224" s="7"/>
      <c r="BAP224" s="7"/>
      <c r="BAQ224" s="7"/>
      <c r="BAR224" s="7"/>
      <c r="BAS224" s="7"/>
      <c r="BAT224" s="7"/>
      <c r="BAU224" s="7"/>
      <c r="BAV224" s="7"/>
      <c r="BAW224" s="7"/>
      <c r="BAX224" s="7"/>
      <c r="BAY224" s="7"/>
      <c r="BAZ224" s="7"/>
      <c r="BBA224" s="7"/>
      <c r="BBB224" s="7"/>
      <c r="BBC224" s="7"/>
      <c r="BBD224" s="7"/>
      <c r="BBE224" s="7"/>
      <c r="BBF224" s="7"/>
      <c r="BBG224" s="7"/>
      <c r="BBH224" s="7"/>
      <c r="BBI224" s="7"/>
      <c r="BBJ224" s="7"/>
      <c r="BBK224" s="7"/>
      <c r="BBL224" s="7"/>
      <c r="BBM224" s="7"/>
      <c r="BBN224" s="7"/>
      <c r="BBO224" s="7"/>
      <c r="BBP224" s="7"/>
      <c r="BBQ224" s="7"/>
      <c r="BBR224" s="7"/>
      <c r="BBS224" s="7"/>
      <c r="BBT224" s="7"/>
      <c r="BBU224" s="7"/>
      <c r="BBV224" s="7"/>
      <c r="BBW224" s="7"/>
      <c r="BBX224" s="7"/>
      <c r="BBY224" s="7"/>
      <c r="BBZ224" s="7"/>
      <c r="BCA224" s="7"/>
      <c r="BCB224" s="7"/>
      <c r="BCC224" s="7"/>
      <c r="BCD224" s="7"/>
      <c r="BCE224" s="7"/>
      <c r="BCF224" s="7"/>
      <c r="BCG224" s="7"/>
      <c r="BCH224" s="7"/>
      <c r="BCI224" s="7"/>
      <c r="BCJ224" s="7"/>
      <c r="BCK224" s="7"/>
      <c r="BCL224" s="7"/>
      <c r="BCM224" s="7"/>
      <c r="BCN224" s="7"/>
      <c r="BCO224" s="7"/>
      <c r="BCP224" s="7"/>
      <c r="BCQ224" s="7"/>
      <c r="BCR224" s="7"/>
      <c r="BCS224" s="7"/>
      <c r="BCT224" s="7"/>
      <c r="BCU224" s="7"/>
      <c r="BCV224" s="7"/>
      <c r="BCW224" s="7"/>
      <c r="BCX224" s="7"/>
      <c r="BCY224" s="7"/>
      <c r="BCZ224" s="7"/>
      <c r="BDA224" s="7"/>
      <c r="BDB224" s="7"/>
      <c r="BDC224" s="7"/>
      <c r="BDD224" s="7"/>
      <c r="BDE224" s="7"/>
      <c r="BDF224" s="7"/>
      <c r="BDG224" s="7"/>
      <c r="BDH224" s="7"/>
      <c r="BDI224" s="7"/>
      <c r="BDJ224" s="7"/>
      <c r="BDK224" s="7"/>
      <c r="BDL224" s="7"/>
      <c r="BDM224" s="7"/>
      <c r="BDN224" s="7"/>
      <c r="BDO224" s="7"/>
      <c r="BDP224" s="7"/>
      <c r="BDQ224" s="7"/>
      <c r="BDR224" s="7"/>
      <c r="BDS224" s="7"/>
      <c r="BDT224" s="7"/>
      <c r="BDU224" s="7"/>
      <c r="BDV224" s="7"/>
      <c r="BDW224" s="7"/>
      <c r="BDX224" s="7"/>
      <c r="BDY224" s="7"/>
      <c r="BDZ224" s="7"/>
      <c r="BEA224" s="7"/>
      <c r="BEB224" s="7"/>
      <c r="BEC224" s="7"/>
      <c r="BED224" s="7"/>
      <c r="BEE224" s="7"/>
      <c r="BEF224" s="7"/>
      <c r="BEG224" s="7"/>
      <c r="BEH224" s="7"/>
      <c r="BEI224" s="7"/>
      <c r="BEJ224" s="7"/>
      <c r="BEK224" s="7"/>
      <c r="BEL224" s="7"/>
      <c r="BEM224" s="7"/>
      <c r="BEN224" s="7"/>
      <c r="BEO224" s="7"/>
      <c r="BEP224" s="7"/>
      <c r="BEQ224" s="7"/>
      <c r="BER224" s="7"/>
      <c r="BES224" s="7"/>
      <c r="BET224" s="7"/>
      <c r="BEU224" s="7"/>
      <c r="BEV224" s="7"/>
      <c r="BEW224" s="7"/>
      <c r="BEX224" s="7"/>
      <c r="BEY224" s="7"/>
      <c r="BEZ224" s="7"/>
      <c r="BFA224" s="7"/>
      <c r="BFB224" s="7"/>
      <c r="BFC224" s="7"/>
      <c r="BFD224" s="7"/>
      <c r="BFE224" s="7"/>
      <c r="BFF224" s="7"/>
      <c r="BFG224" s="7"/>
      <c r="BFH224" s="7"/>
      <c r="BFI224" s="7"/>
      <c r="BFJ224" s="7"/>
      <c r="BFK224" s="7"/>
      <c r="BFL224" s="7"/>
      <c r="BFM224" s="7"/>
      <c r="BFN224" s="7"/>
      <c r="BFO224" s="7"/>
      <c r="BFP224" s="7"/>
      <c r="BFQ224" s="7"/>
      <c r="BFR224" s="7"/>
      <c r="BFS224" s="7"/>
      <c r="BFT224" s="7"/>
      <c r="BFU224" s="7"/>
      <c r="BFV224" s="7"/>
      <c r="BFW224" s="7"/>
      <c r="BFX224" s="7"/>
      <c r="BFY224" s="7"/>
      <c r="BFZ224" s="7"/>
      <c r="BGA224" s="7"/>
      <c r="BGB224" s="7"/>
      <c r="BGC224" s="7"/>
      <c r="BGD224" s="7"/>
      <c r="BGE224" s="7"/>
      <c r="BGF224" s="7"/>
      <c r="BGG224" s="7"/>
      <c r="BGH224" s="7"/>
      <c r="BGI224" s="7"/>
      <c r="BGJ224" s="7"/>
      <c r="BGK224" s="7"/>
      <c r="BGL224" s="7"/>
      <c r="BGM224" s="7"/>
      <c r="BGN224" s="7"/>
      <c r="BGO224" s="7"/>
      <c r="BGP224" s="7"/>
      <c r="BGQ224" s="7"/>
      <c r="BGR224" s="7"/>
      <c r="BGS224" s="7"/>
      <c r="BGT224" s="7"/>
      <c r="BGU224" s="7"/>
      <c r="BGV224" s="7"/>
      <c r="BGW224" s="7"/>
      <c r="BGX224" s="7"/>
      <c r="BGY224" s="7"/>
      <c r="BGZ224" s="7"/>
      <c r="BHA224" s="7"/>
      <c r="BHB224" s="7"/>
      <c r="BHC224" s="7"/>
      <c r="BHD224" s="7"/>
      <c r="BHE224" s="7"/>
      <c r="BHF224" s="7"/>
      <c r="BHG224" s="7"/>
      <c r="BHH224" s="7"/>
      <c r="BHI224" s="7"/>
      <c r="BHJ224" s="7"/>
      <c r="BHK224" s="7"/>
      <c r="BHL224" s="7"/>
      <c r="BHM224" s="7"/>
      <c r="BHN224" s="7"/>
      <c r="BHO224" s="7"/>
      <c r="BHP224" s="7"/>
      <c r="BHQ224" s="7"/>
      <c r="BHR224" s="7"/>
      <c r="BHS224" s="7"/>
      <c r="BHT224" s="7"/>
      <c r="BHU224" s="7"/>
      <c r="BHV224" s="7"/>
      <c r="BHW224" s="7"/>
      <c r="BHX224" s="7"/>
      <c r="BHY224" s="7"/>
      <c r="BHZ224" s="7"/>
      <c r="BIA224" s="7"/>
      <c r="BIB224" s="7"/>
      <c r="BIC224" s="7"/>
      <c r="BID224" s="7"/>
      <c r="BIE224" s="7"/>
      <c r="BIF224" s="7"/>
      <c r="BIG224" s="7"/>
      <c r="BIH224" s="7"/>
      <c r="BII224" s="7"/>
      <c r="BIJ224" s="7"/>
      <c r="BIK224" s="7"/>
      <c r="BIL224" s="7"/>
      <c r="BIM224" s="7"/>
      <c r="BIN224" s="7"/>
      <c r="BIO224" s="7"/>
      <c r="BIP224" s="7"/>
      <c r="BIQ224" s="7"/>
      <c r="BIR224" s="7"/>
      <c r="BIS224" s="7"/>
      <c r="BIT224" s="7"/>
      <c r="BIU224" s="7"/>
      <c r="BIV224" s="7"/>
      <c r="BIW224" s="7"/>
      <c r="BIX224" s="7"/>
      <c r="BIY224" s="7"/>
      <c r="BIZ224" s="7"/>
      <c r="BJA224" s="7"/>
      <c r="BJB224" s="7"/>
      <c r="BJC224" s="7"/>
      <c r="BJD224" s="7"/>
      <c r="BJE224" s="7"/>
      <c r="BJF224" s="7"/>
      <c r="BJG224" s="7"/>
      <c r="BJH224" s="7"/>
      <c r="BJI224" s="7"/>
      <c r="BJJ224" s="7"/>
      <c r="BJK224" s="7"/>
      <c r="BJL224" s="7"/>
      <c r="BJM224" s="7"/>
      <c r="BJN224" s="7"/>
      <c r="BJO224" s="7"/>
      <c r="BJP224" s="7"/>
      <c r="BJQ224" s="7"/>
      <c r="BJR224" s="7"/>
      <c r="BJS224" s="7"/>
      <c r="BJT224" s="7"/>
      <c r="BJU224" s="7"/>
      <c r="BJV224" s="7"/>
      <c r="BJW224" s="7"/>
      <c r="BJX224" s="7"/>
      <c r="BJY224" s="7"/>
      <c r="BJZ224" s="7"/>
      <c r="BKA224" s="7"/>
      <c r="BKB224" s="7"/>
      <c r="BKC224" s="7"/>
      <c r="BKD224" s="7"/>
      <c r="BKE224" s="7"/>
      <c r="BKF224" s="7"/>
      <c r="BKG224" s="7"/>
      <c r="BKH224" s="7"/>
      <c r="BKI224" s="7"/>
      <c r="BKJ224" s="7"/>
      <c r="BKK224" s="7"/>
      <c r="BKL224" s="7"/>
      <c r="BKM224" s="7"/>
      <c r="BKN224" s="7"/>
      <c r="BKO224" s="7"/>
      <c r="BKP224" s="7"/>
      <c r="BKQ224" s="7"/>
      <c r="BKR224" s="7"/>
      <c r="BKS224" s="7"/>
      <c r="BKT224" s="7"/>
      <c r="BKU224" s="7"/>
      <c r="BKV224" s="7"/>
      <c r="BKW224" s="7"/>
      <c r="BKX224" s="7"/>
      <c r="BKY224" s="7"/>
      <c r="BKZ224" s="7"/>
      <c r="BLA224" s="7"/>
      <c r="BLB224" s="7"/>
      <c r="BLC224" s="7"/>
      <c r="BLD224" s="7"/>
      <c r="BLE224" s="7"/>
      <c r="BLF224" s="7"/>
      <c r="BLG224" s="7"/>
      <c r="BLH224" s="7"/>
      <c r="BLI224" s="7"/>
      <c r="BLJ224" s="7"/>
      <c r="BLK224" s="7"/>
      <c r="BLL224" s="7"/>
      <c r="BLM224" s="7"/>
      <c r="BLN224" s="7"/>
      <c r="BLO224" s="7"/>
      <c r="BLP224" s="7"/>
      <c r="BLQ224" s="7"/>
      <c r="BLR224" s="7"/>
      <c r="BLS224" s="7"/>
      <c r="BLT224" s="7"/>
      <c r="BLU224" s="7"/>
      <c r="BLV224" s="7"/>
      <c r="BLW224" s="7"/>
      <c r="BLX224" s="7"/>
      <c r="BLY224" s="7"/>
      <c r="BLZ224" s="7"/>
      <c r="BMA224" s="7"/>
      <c r="BMB224" s="7"/>
      <c r="BMC224" s="7"/>
      <c r="BMD224" s="7"/>
      <c r="BME224" s="7"/>
      <c r="BMF224" s="7"/>
      <c r="BMG224" s="7"/>
      <c r="BMH224" s="7"/>
      <c r="BMI224" s="7"/>
      <c r="BMJ224" s="7"/>
      <c r="BMK224" s="7"/>
      <c r="BML224" s="7"/>
      <c r="BMM224" s="7"/>
      <c r="BMN224" s="7"/>
      <c r="BMO224" s="7"/>
      <c r="BMP224" s="7"/>
      <c r="BMQ224" s="7"/>
      <c r="BMR224" s="7"/>
      <c r="BMS224" s="7"/>
      <c r="BMT224" s="7"/>
      <c r="BMU224" s="7"/>
      <c r="BMV224" s="7"/>
      <c r="BMW224" s="7"/>
      <c r="BMX224" s="7"/>
      <c r="BMY224" s="7"/>
      <c r="BMZ224" s="7"/>
      <c r="BNA224" s="7"/>
      <c r="BNB224" s="7"/>
      <c r="BNC224" s="7"/>
      <c r="BND224" s="7"/>
      <c r="BNE224" s="7"/>
      <c r="BNF224" s="7"/>
      <c r="BNG224" s="7"/>
      <c r="BNH224" s="7"/>
      <c r="BNI224" s="7"/>
      <c r="BNJ224" s="7"/>
      <c r="BNK224" s="7"/>
      <c r="BNL224" s="7"/>
      <c r="BNM224" s="7"/>
      <c r="BNN224" s="7"/>
      <c r="BNO224" s="7"/>
      <c r="BNP224" s="7"/>
      <c r="BNQ224" s="7"/>
      <c r="BNR224" s="7"/>
      <c r="BNS224" s="7"/>
      <c r="BNT224" s="7"/>
      <c r="BNU224" s="7"/>
      <c r="BNV224" s="7"/>
      <c r="BNW224" s="7"/>
      <c r="BNX224" s="7"/>
      <c r="BNY224" s="7"/>
      <c r="BNZ224" s="7"/>
      <c r="BOA224" s="7"/>
      <c r="BOB224" s="7"/>
      <c r="BOC224" s="7"/>
      <c r="BOD224" s="7"/>
      <c r="BOE224" s="7"/>
      <c r="BOF224" s="7"/>
      <c r="BOG224" s="7"/>
      <c r="BOH224" s="7"/>
      <c r="BOI224" s="7"/>
      <c r="BOJ224" s="7"/>
      <c r="BOK224" s="7"/>
      <c r="BOL224" s="7"/>
      <c r="BOM224" s="7"/>
      <c r="BON224" s="7"/>
      <c r="BOO224" s="7"/>
      <c r="BOP224" s="7"/>
      <c r="BOQ224" s="7"/>
      <c r="BOR224" s="7"/>
      <c r="BOS224" s="7"/>
      <c r="BOT224" s="7"/>
      <c r="BOU224" s="7"/>
      <c r="BOV224" s="7"/>
      <c r="BOW224" s="7"/>
      <c r="BOX224" s="7"/>
      <c r="BOY224" s="7"/>
      <c r="BOZ224" s="7"/>
      <c r="BPA224" s="7"/>
      <c r="BPB224" s="7"/>
      <c r="BPC224" s="7"/>
      <c r="BPD224" s="7"/>
      <c r="BPE224" s="7"/>
      <c r="BPF224" s="7"/>
      <c r="BPG224" s="7"/>
      <c r="BPH224" s="7"/>
      <c r="BPI224" s="7"/>
      <c r="BPJ224" s="7"/>
      <c r="BPK224" s="7"/>
      <c r="BPL224" s="7"/>
      <c r="BPM224" s="7"/>
      <c r="BPN224" s="7"/>
      <c r="BPO224" s="7"/>
      <c r="BPP224" s="7"/>
      <c r="BPQ224" s="7"/>
      <c r="BPR224" s="7"/>
      <c r="BPS224" s="7"/>
      <c r="BPT224" s="7"/>
      <c r="BPU224" s="7"/>
      <c r="BPV224" s="7"/>
      <c r="BPW224" s="7"/>
      <c r="BPX224" s="7"/>
      <c r="BPY224" s="7"/>
      <c r="BPZ224" s="7"/>
      <c r="BQA224" s="7"/>
      <c r="BQB224" s="7"/>
      <c r="BQC224" s="7"/>
      <c r="BQD224" s="7"/>
      <c r="BQE224" s="7"/>
      <c r="BQF224" s="7"/>
      <c r="BQG224" s="7"/>
      <c r="BQH224" s="7"/>
      <c r="BQI224" s="7"/>
      <c r="BQJ224" s="7"/>
      <c r="BQK224" s="7"/>
      <c r="BQL224" s="7"/>
      <c r="BQM224" s="7"/>
      <c r="BQN224" s="7"/>
      <c r="BQO224" s="7"/>
      <c r="BQP224" s="7"/>
      <c r="BQQ224" s="7"/>
      <c r="BQR224" s="7"/>
      <c r="BQS224" s="7"/>
      <c r="BQT224" s="7"/>
      <c r="BQU224" s="7"/>
      <c r="BQV224" s="7"/>
      <c r="BQW224" s="7"/>
      <c r="BQX224" s="7"/>
      <c r="BQY224" s="7"/>
      <c r="BQZ224" s="7"/>
      <c r="BRA224" s="7"/>
      <c r="BRB224" s="7"/>
      <c r="BRC224" s="7"/>
      <c r="BRD224" s="7"/>
      <c r="BRE224" s="7"/>
      <c r="BRF224" s="7"/>
      <c r="BRG224" s="7"/>
      <c r="BRH224" s="7"/>
      <c r="BRI224" s="7"/>
      <c r="BRJ224" s="7"/>
      <c r="BRK224" s="7"/>
      <c r="BRL224" s="7"/>
      <c r="BRM224" s="7"/>
      <c r="BRN224" s="7"/>
      <c r="BRO224" s="7"/>
      <c r="BRP224" s="7"/>
      <c r="BRQ224" s="7"/>
      <c r="BRR224" s="7"/>
      <c r="BRS224" s="7"/>
      <c r="BRT224" s="7"/>
      <c r="BRU224" s="7"/>
      <c r="BRV224" s="7"/>
      <c r="BRW224" s="7"/>
      <c r="BRX224" s="7"/>
      <c r="BRY224" s="7"/>
      <c r="BRZ224" s="7"/>
      <c r="BSA224" s="7"/>
      <c r="BSB224" s="7"/>
      <c r="BSC224" s="7"/>
      <c r="BSD224" s="7"/>
      <c r="BSE224" s="7"/>
      <c r="BSF224" s="7"/>
      <c r="BSG224" s="7"/>
      <c r="BSH224" s="7"/>
      <c r="BSI224" s="7"/>
      <c r="BSJ224" s="7"/>
      <c r="BSK224" s="7"/>
      <c r="BSL224" s="7"/>
      <c r="BSM224" s="7"/>
      <c r="BSN224" s="7"/>
      <c r="BSO224" s="7"/>
      <c r="BSP224" s="7"/>
      <c r="BSQ224" s="7"/>
      <c r="BSR224" s="7"/>
      <c r="BSS224" s="7"/>
      <c r="BST224" s="7"/>
      <c r="BSU224" s="7"/>
      <c r="BSV224" s="7"/>
      <c r="BSW224" s="7"/>
      <c r="BSX224" s="7"/>
      <c r="BSY224" s="7"/>
      <c r="BSZ224" s="7"/>
      <c r="BTA224" s="7"/>
      <c r="BTB224" s="7"/>
      <c r="BTC224" s="7"/>
      <c r="BTD224" s="7"/>
      <c r="BTE224" s="7"/>
      <c r="BTF224" s="7"/>
      <c r="BTG224" s="7"/>
      <c r="BTH224" s="7"/>
      <c r="BTI224" s="7"/>
      <c r="BTJ224" s="7"/>
      <c r="BTK224" s="7"/>
      <c r="BTL224" s="7"/>
      <c r="BTM224" s="7"/>
      <c r="BTN224" s="7"/>
      <c r="BTO224" s="7"/>
      <c r="BTP224" s="7"/>
      <c r="BTQ224" s="7"/>
      <c r="BTR224" s="7"/>
      <c r="BTS224" s="7"/>
      <c r="BTT224" s="7"/>
      <c r="BTU224" s="7"/>
      <c r="BTV224" s="7"/>
      <c r="BTW224" s="7"/>
      <c r="BTX224" s="7"/>
      <c r="BTY224" s="7"/>
      <c r="BTZ224" s="7"/>
      <c r="BUA224" s="7"/>
      <c r="BUB224" s="7"/>
      <c r="BUC224" s="7"/>
      <c r="BUD224" s="7"/>
      <c r="BUE224" s="7"/>
      <c r="BUF224" s="7"/>
      <c r="BUG224" s="7"/>
      <c r="BUH224" s="7"/>
      <c r="BUI224" s="7"/>
      <c r="BUJ224" s="7"/>
      <c r="BUK224" s="7"/>
      <c r="BUL224" s="7"/>
      <c r="BUM224" s="7"/>
      <c r="BUN224" s="7"/>
      <c r="BUO224" s="7"/>
      <c r="BUP224" s="7"/>
      <c r="BUQ224" s="7"/>
      <c r="BUR224" s="7"/>
      <c r="BUS224" s="7"/>
      <c r="BUT224" s="7"/>
      <c r="BUU224" s="7"/>
      <c r="BUV224" s="7"/>
      <c r="BUW224" s="7"/>
      <c r="BUX224" s="7"/>
      <c r="BUY224" s="7"/>
      <c r="BUZ224" s="7"/>
      <c r="BVA224" s="7"/>
      <c r="BVB224" s="7"/>
      <c r="BVC224" s="7"/>
      <c r="BVD224" s="7"/>
      <c r="BVE224" s="7"/>
      <c r="BVF224" s="7"/>
      <c r="BVG224" s="7"/>
      <c r="BVH224" s="7"/>
      <c r="BVI224" s="7"/>
      <c r="BVJ224" s="7"/>
      <c r="BVK224" s="7"/>
      <c r="BVL224" s="7"/>
      <c r="BVM224" s="7"/>
      <c r="BVN224" s="7"/>
      <c r="BVO224" s="7"/>
      <c r="BVP224" s="7"/>
      <c r="BVQ224" s="7"/>
      <c r="BVR224" s="7"/>
      <c r="BVS224" s="7"/>
      <c r="BVT224" s="7"/>
      <c r="BVU224" s="7"/>
      <c r="BVV224" s="7"/>
      <c r="BVW224" s="7"/>
      <c r="BVX224" s="7"/>
      <c r="BVY224" s="7"/>
      <c r="BVZ224" s="7"/>
      <c r="BWA224" s="7"/>
      <c r="BWB224" s="7"/>
      <c r="BWC224" s="7"/>
      <c r="BWD224" s="7"/>
      <c r="BWE224" s="7"/>
      <c r="BWF224" s="7"/>
      <c r="BWG224" s="7"/>
      <c r="BWH224" s="7"/>
      <c r="BWI224" s="7"/>
      <c r="BWJ224" s="7"/>
      <c r="BWK224" s="7"/>
      <c r="BWL224" s="7"/>
      <c r="BWM224" s="7"/>
      <c r="BWN224" s="7"/>
      <c r="BWO224" s="7"/>
      <c r="BWP224" s="7"/>
      <c r="BWQ224" s="7"/>
      <c r="BWR224" s="7"/>
      <c r="BWS224" s="7"/>
      <c r="BWT224" s="7"/>
      <c r="BWU224" s="7"/>
      <c r="BWV224" s="7"/>
      <c r="BWW224" s="7"/>
      <c r="BWX224" s="7"/>
      <c r="BWY224" s="7"/>
      <c r="BWZ224" s="7"/>
      <c r="BXA224" s="7"/>
      <c r="BXB224" s="7"/>
      <c r="BXC224" s="7"/>
      <c r="BXD224" s="7"/>
      <c r="BXE224" s="7"/>
      <c r="BXF224" s="7"/>
      <c r="BXG224" s="7"/>
      <c r="BXH224" s="7"/>
      <c r="BXI224" s="7"/>
      <c r="BXJ224" s="7"/>
      <c r="BXK224" s="7"/>
      <c r="BXL224" s="7"/>
      <c r="BXM224" s="7"/>
      <c r="BXN224" s="7"/>
      <c r="BXO224" s="7"/>
      <c r="BXP224" s="7"/>
      <c r="BXQ224" s="7"/>
      <c r="BXR224" s="7"/>
      <c r="BXS224" s="7"/>
      <c r="BXT224" s="7"/>
      <c r="BXU224" s="7"/>
      <c r="BXV224" s="7"/>
      <c r="BXW224" s="7"/>
      <c r="BXX224" s="7"/>
      <c r="BXY224" s="7"/>
      <c r="BXZ224" s="7"/>
      <c r="BYA224" s="7"/>
      <c r="BYB224" s="7"/>
      <c r="BYC224" s="7"/>
      <c r="BYD224" s="7"/>
      <c r="BYE224" s="7"/>
      <c r="BYF224" s="7"/>
      <c r="BYG224" s="7"/>
      <c r="BYH224" s="7"/>
      <c r="BYI224" s="7"/>
      <c r="BYJ224" s="7"/>
      <c r="BYK224" s="7"/>
      <c r="BYL224" s="7"/>
      <c r="BYM224" s="7"/>
      <c r="BYN224" s="7"/>
      <c r="BYO224" s="7"/>
      <c r="BYP224" s="7"/>
      <c r="BYQ224" s="7"/>
      <c r="BYR224" s="7"/>
      <c r="BYS224" s="7"/>
      <c r="BYT224" s="7"/>
      <c r="BYU224" s="7"/>
      <c r="BYV224" s="7"/>
      <c r="BYW224" s="7"/>
      <c r="BYX224" s="7"/>
      <c r="BYY224" s="7"/>
      <c r="BYZ224" s="7"/>
      <c r="BZA224" s="7"/>
      <c r="BZB224" s="7"/>
      <c r="BZC224" s="7"/>
      <c r="BZD224" s="7"/>
      <c r="BZE224" s="7"/>
      <c r="BZF224" s="7"/>
      <c r="BZG224" s="7"/>
      <c r="BZH224" s="7"/>
      <c r="BZI224" s="7"/>
      <c r="BZJ224" s="7"/>
      <c r="BZK224" s="7"/>
      <c r="BZL224" s="7"/>
      <c r="BZM224" s="7"/>
      <c r="BZN224" s="7"/>
      <c r="BZO224" s="7"/>
      <c r="BZP224" s="7"/>
      <c r="BZQ224" s="7"/>
      <c r="BZR224" s="7"/>
      <c r="BZS224" s="7"/>
      <c r="BZT224" s="7"/>
      <c r="BZU224" s="7"/>
      <c r="BZV224" s="7"/>
      <c r="BZW224" s="7"/>
      <c r="BZX224" s="7"/>
      <c r="BZY224" s="7"/>
      <c r="BZZ224" s="7"/>
      <c r="CAA224" s="7"/>
      <c r="CAB224" s="7"/>
      <c r="CAC224" s="7"/>
      <c r="CAD224" s="7"/>
      <c r="CAE224" s="7"/>
      <c r="CAF224" s="7"/>
      <c r="CAG224" s="7"/>
      <c r="CAH224" s="7"/>
      <c r="CAI224" s="7"/>
      <c r="CAJ224" s="7"/>
      <c r="CAK224" s="7"/>
      <c r="CAL224" s="7"/>
      <c r="CAM224" s="7"/>
      <c r="CAN224" s="7"/>
      <c r="CAO224" s="7"/>
      <c r="CAP224" s="7"/>
      <c r="CAQ224" s="7"/>
      <c r="CAR224" s="7"/>
      <c r="CAS224" s="7"/>
      <c r="CAT224" s="7"/>
      <c r="CAU224" s="7"/>
      <c r="CAV224" s="7"/>
      <c r="CAW224" s="7"/>
      <c r="CAX224" s="7"/>
      <c r="CAY224" s="7"/>
      <c r="CAZ224" s="7"/>
      <c r="CBA224" s="7"/>
      <c r="CBB224" s="7"/>
      <c r="CBC224" s="7"/>
      <c r="CBD224" s="7"/>
      <c r="CBE224" s="7"/>
      <c r="CBF224" s="7"/>
      <c r="CBG224" s="7"/>
      <c r="CBH224" s="7"/>
      <c r="CBI224" s="7"/>
      <c r="CBJ224" s="7"/>
      <c r="CBK224" s="7"/>
      <c r="CBL224" s="7"/>
      <c r="CBM224" s="7"/>
      <c r="CBN224" s="7"/>
      <c r="CBO224" s="7"/>
      <c r="CBP224" s="7"/>
      <c r="CBQ224" s="7"/>
      <c r="CBR224" s="7"/>
      <c r="CBS224" s="7"/>
      <c r="CBT224" s="7"/>
      <c r="CBU224" s="7"/>
      <c r="CBV224" s="7"/>
      <c r="CBW224" s="7"/>
      <c r="CBX224" s="7"/>
      <c r="CBY224" s="7"/>
      <c r="CBZ224" s="7"/>
      <c r="CCA224" s="7"/>
      <c r="CCB224" s="7"/>
      <c r="CCC224" s="7"/>
      <c r="CCD224" s="7"/>
      <c r="CCE224" s="7"/>
      <c r="CCF224" s="7"/>
      <c r="CCG224" s="7"/>
      <c r="CCH224" s="7"/>
      <c r="CCI224" s="7"/>
      <c r="CCJ224" s="7"/>
      <c r="CCK224" s="7"/>
      <c r="CCL224" s="7"/>
      <c r="CCM224" s="7"/>
      <c r="CCN224" s="7"/>
      <c r="CCO224" s="7"/>
      <c r="CCP224" s="7"/>
      <c r="CCQ224" s="7"/>
      <c r="CCR224" s="7"/>
      <c r="CCS224" s="7"/>
      <c r="CCT224" s="7"/>
      <c r="CCU224" s="7"/>
      <c r="CCV224" s="7"/>
      <c r="CCW224" s="7"/>
      <c r="CCX224" s="7"/>
      <c r="CCY224" s="7"/>
      <c r="CCZ224" s="7"/>
      <c r="CDA224" s="7"/>
      <c r="CDB224" s="7"/>
      <c r="CDC224" s="7"/>
      <c r="CDD224" s="7"/>
      <c r="CDE224" s="7"/>
      <c r="CDF224" s="7"/>
      <c r="CDG224" s="7"/>
      <c r="CDH224" s="7"/>
      <c r="CDI224" s="7"/>
      <c r="CDJ224" s="7"/>
      <c r="CDK224" s="7"/>
      <c r="CDL224" s="7"/>
      <c r="CDM224" s="7"/>
      <c r="CDN224" s="7"/>
      <c r="CDO224" s="7"/>
      <c r="CDP224" s="7"/>
      <c r="CDQ224" s="7"/>
      <c r="CDR224" s="7"/>
      <c r="CDS224" s="7"/>
      <c r="CDT224" s="7"/>
      <c r="CDU224" s="7"/>
      <c r="CDV224" s="7"/>
      <c r="CDW224" s="7"/>
      <c r="CDX224" s="7"/>
      <c r="CDY224" s="7"/>
      <c r="CDZ224" s="7"/>
      <c r="CEA224" s="7"/>
      <c r="CEB224" s="7"/>
      <c r="CEC224" s="7"/>
      <c r="CED224" s="7"/>
      <c r="CEE224" s="7"/>
      <c r="CEF224" s="7"/>
      <c r="CEG224" s="7"/>
      <c r="CEH224" s="7"/>
      <c r="CEI224" s="7"/>
      <c r="CEJ224" s="7"/>
      <c r="CEK224" s="7"/>
      <c r="CEL224" s="7"/>
      <c r="CEM224" s="7"/>
      <c r="CEN224" s="7"/>
      <c r="CEO224" s="7"/>
      <c r="CEP224" s="7"/>
      <c r="CEQ224" s="7"/>
      <c r="CER224" s="7"/>
      <c r="CES224" s="7"/>
      <c r="CET224" s="7"/>
      <c r="CEU224" s="7"/>
      <c r="CEV224" s="7"/>
      <c r="CEW224" s="7"/>
      <c r="CEX224" s="7"/>
      <c r="CEY224" s="7"/>
      <c r="CEZ224" s="7"/>
      <c r="CFA224" s="7"/>
      <c r="CFB224" s="7"/>
      <c r="CFC224" s="7"/>
      <c r="CFD224" s="7"/>
      <c r="CFE224" s="7"/>
      <c r="CFF224" s="7"/>
      <c r="CFG224" s="7"/>
      <c r="CFH224" s="7"/>
      <c r="CFI224" s="7"/>
      <c r="CFJ224" s="7"/>
      <c r="CFK224" s="7"/>
      <c r="CFL224" s="7"/>
      <c r="CFM224" s="7"/>
      <c r="CFN224" s="7"/>
      <c r="CFO224" s="7"/>
      <c r="CFP224" s="7"/>
      <c r="CFQ224" s="7"/>
      <c r="CFR224" s="7"/>
      <c r="CFS224" s="7"/>
      <c r="CFT224" s="7"/>
      <c r="CFU224" s="7"/>
      <c r="CFV224" s="7"/>
      <c r="CFW224" s="7"/>
      <c r="CFX224" s="7"/>
      <c r="CFY224" s="7"/>
      <c r="CFZ224" s="7"/>
      <c r="CGA224" s="7"/>
      <c r="CGB224" s="7"/>
      <c r="CGC224" s="7"/>
      <c r="CGD224" s="7"/>
      <c r="CGE224" s="7"/>
      <c r="CGF224" s="7"/>
      <c r="CGG224" s="7"/>
      <c r="CGH224" s="7"/>
      <c r="CGI224" s="7"/>
      <c r="CGJ224" s="7"/>
      <c r="CGK224" s="7"/>
      <c r="CGL224" s="7"/>
      <c r="CGM224" s="7"/>
      <c r="CGN224" s="7"/>
      <c r="CGO224" s="7"/>
      <c r="CGP224" s="7"/>
      <c r="CGQ224" s="7"/>
      <c r="CGR224" s="7"/>
      <c r="CGS224" s="7"/>
      <c r="CGT224" s="7"/>
      <c r="CGU224" s="7"/>
      <c r="CGV224" s="7"/>
      <c r="CGW224" s="7"/>
      <c r="CGX224" s="7"/>
      <c r="CGY224" s="7"/>
      <c r="CGZ224" s="7"/>
      <c r="CHA224" s="7"/>
      <c r="CHB224" s="7"/>
      <c r="CHC224" s="7"/>
      <c r="CHD224" s="7"/>
      <c r="CHE224" s="7"/>
      <c r="CHF224" s="7"/>
      <c r="CHG224" s="7"/>
      <c r="CHH224" s="7"/>
      <c r="CHI224" s="7"/>
      <c r="CHJ224" s="7"/>
      <c r="CHK224" s="7"/>
      <c r="CHL224" s="7"/>
      <c r="CHM224" s="7"/>
      <c r="CHN224" s="7"/>
      <c r="CHO224" s="7"/>
      <c r="CHP224" s="7"/>
      <c r="CHQ224" s="7"/>
      <c r="CHR224" s="7"/>
      <c r="CHS224" s="7"/>
      <c r="CHT224" s="7"/>
      <c r="CHU224" s="7"/>
      <c r="CHV224" s="7"/>
      <c r="CHW224" s="7"/>
      <c r="CHX224" s="7"/>
      <c r="CHY224" s="7"/>
      <c r="CHZ224" s="7"/>
      <c r="CIA224" s="7"/>
      <c r="CIB224" s="7"/>
      <c r="CIC224" s="7"/>
      <c r="CID224" s="7"/>
      <c r="CIE224" s="7"/>
      <c r="CIF224" s="7"/>
      <c r="CIG224" s="7"/>
      <c r="CIH224" s="7"/>
      <c r="CII224" s="7"/>
      <c r="CIJ224" s="7"/>
      <c r="CIK224" s="7"/>
      <c r="CIL224" s="7"/>
      <c r="CIM224" s="7"/>
      <c r="CIN224" s="7"/>
      <c r="CIO224" s="7"/>
      <c r="CIP224" s="7"/>
      <c r="CIQ224" s="7"/>
      <c r="CIR224" s="7"/>
      <c r="CIS224" s="7"/>
      <c r="CIT224" s="7"/>
      <c r="CIU224" s="7"/>
      <c r="CIV224" s="7"/>
      <c r="CIW224" s="7"/>
      <c r="CIX224" s="7"/>
      <c r="CIY224" s="7"/>
      <c r="CIZ224" s="7"/>
      <c r="CJA224" s="7"/>
      <c r="CJB224" s="7"/>
      <c r="CJC224" s="7"/>
      <c r="CJD224" s="7"/>
      <c r="CJE224" s="7"/>
      <c r="CJF224" s="7"/>
      <c r="CJG224" s="7"/>
      <c r="CJH224" s="7"/>
      <c r="CJI224" s="7"/>
      <c r="CJJ224" s="7"/>
      <c r="CJK224" s="7"/>
      <c r="CJL224" s="7"/>
      <c r="CJM224" s="7"/>
      <c r="CJN224" s="7"/>
      <c r="CJO224" s="7"/>
      <c r="CJP224" s="7"/>
      <c r="CJQ224" s="7"/>
      <c r="CJR224" s="7"/>
      <c r="CJS224" s="7"/>
      <c r="CJT224" s="7"/>
      <c r="CJU224" s="7"/>
      <c r="CJV224" s="7"/>
      <c r="CJW224" s="7"/>
      <c r="CJX224" s="7"/>
      <c r="CJY224" s="7"/>
      <c r="CJZ224" s="7"/>
      <c r="CKA224" s="7"/>
      <c r="CKB224" s="7"/>
      <c r="CKC224" s="7"/>
      <c r="CKD224" s="7"/>
      <c r="CKE224" s="7"/>
      <c r="CKF224" s="7"/>
      <c r="CKG224" s="7"/>
      <c r="CKH224" s="7"/>
      <c r="CKI224" s="7"/>
      <c r="CKJ224" s="7"/>
      <c r="CKK224" s="7"/>
      <c r="CKL224" s="7"/>
      <c r="CKM224" s="7"/>
      <c r="CKN224" s="7"/>
      <c r="CKO224" s="7"/>
      <c r="CKP224" s="7"/>
      <c r="CKQ224" s="7"/>
      <c r="CKR224" s="7"/>
      <c r="CKS224" s="7"/>
      <c r="CKT224" s="7"/>
      <c r="CKU224" s="7"/>
      <c r="CKV224" s="7"/>
      <c r="CKW224" s="7"/>
      <c r="CKX224" s="7"/>
      <c r="CKY224" s="7"/>
      <c r="CKZ224" s="7"/>
      <c r="CLA224" s="7"/>
      <c r="CLB224" s="7"/>
      <c r="CLC224" s="7"/>
      <c r="CLD224" s="7"/>
      <c r="CLE224" s="7"/>
      <c r="CLF224" s="7"/>
      <c r="CLG224" s="7"/>
      <c r="CLH224" s="7"/>
      <c r="CLI224" s="7"/>
      <c r="CLJ224" s="7"/>
      <c r="CLK224" s="7"/>
      <c r="CLL224" s="7"/>
      <c r="CLM224" s="7"/>
      <c r="CLN224" s="7"/>
      <c r="CLO224" s="7"/>
      <c r="CLP224" s="7"/>
      <c r="CLQ224" s="7"/>
      <c r="CLR224" s="7"/>
      <c r="CLS224" s="7"/>
      <c r="CLT224" s="7"/>
      <c r="CLU224" s="7"/>
      <c r="CLV224" s="7"/>
      <c r="CLW224" s="7"/>
      <c r="CLX224" s="7"/>
      <c r="CLY224" s="7"/>
      <c r="CLZ224" s="7"/>
      <c r="CMA224" s="7"/>
      <c r="CMB224" s="7"/>
      <c r="CMC224" s="7"/>
      <c r="CMD224" s="7"/>
      <c r="CME224" s="7"/>
      <c r="CMF224" s="7"/>
      <c r="CMG224" s="7"/>
      <c r="CMH224" s="7"/>
      <c r="CMI224" s="7"/>
      <c r="CMJ224" s="7"/>
      <c r="CMK224" s="7"/>
      <c r="CML224" s="7"/>
      <c r="CMM224" s="7"/>
      <c r="CMN224" s="7"/>
      <c r="CMO224" s="7"/>
      <c r="CMP224" s="7"/>
      <c r="CMQ224" s="7"/>
      <c r="CMR224" s="7"/>
      <c r="CMS224" s="7"/>
      <c r="CMT224" s="7"/>
      <c r="CMU224" s="7"/>
      <c r="CMV224" s="7"/>
      <c r="CMW224" s="7"/>
      <c r="CMX224" s="7"/>
      <c r="CMY224" s="7"/>
      <c r="CMZ224" s="7"/>
      <c r="CNA224" s="7"/>
      <c r="CNB224" s="7"/>
      <c r="CNC224" s="7"/>
      <c r="CND224" s="7"/>
      <c r="CNE224" s="7"/>
      <c r="CNF224" s="7"/>
      <c r="CNG224" s="7"/>
      <c r="CNH224" s="7"/>
      <c r="CNI224" s="7"/>
      <c r="CNJ224" s="7"/>
      <c r="CNK224" s="7"/>
      <c r="CNL224" s="7"/>
      <c r="CNM224" s="7"/>
      <c r="CNN224" s="7"/>
      <c r="CNO224" s="7"/>
      <c r="CNP224" s="7"/>
      <c r="CNQ224" s="7"/>
      <c r="CNR224" s="7"/>
      <c r="CNS224" s="7"/>
      <c r="CNT224" s="7"/>
      <c r="CNU224" s="7"/>
      <c r="CNV224" s="7"/>
      <c r="CNW224" s="7"/>
      <c r="CNX224" s="7"/>
      <c r="CNY224" s="7"/>
      <c r="CNZ224" s="7"/>
      <c r="COA224" s="7"/>
      <c r="COB224" s="7"/>
      <c r="COC224" s="7"/>
      <c r="COD224" s="7"/>
      <c r="COE224" s="7"/>
      <c r="COF224" s="7"/>
      <c r="COG224" s="7"/>
      <c r="COH224" s="7"/>
      <c r="COI224" s="7"/>
      <c r="COJ224" s="7"/>
      <c r="COK224" s="7"/>
      <c r="COL224" s="7"/>
      <c r="COM224" s="7"/>
      <c r="CON224" s="7"/>
      <c r="COO224" s="7"/>
      <c r="COP224" s="7"/>
      <c r="COQ224" s="7"/>
      <c r="COR224" s="7"/>
      <c r="COS224" s="7"/>
      <c r="COT224" s="7"/>
      <c r="COU224" s="7"/>
      <c r="COV224" s="7"/>
      <c r="COW224" s="7"/>
      <c r="COX224" s="7"/>
      <c r="COY224" s="7"/>
      <c r="COZ224" s="7"/>
      <c r="CPA224" s="7"/>
      <c r="CPB224" s="7"/>
      <c r="CPC224" s="7"/>
      <c r="CPD224" s="7"/>
      <c r="CPE224" s="7"/>
      <c r="CPF224" s="7"/>
      <c r="CPG224" s="7"/>
      <c r="CPH224" s="7"/>
      <c r="CPI224" s="7"/>
      <c r="CPJ224" s="7"/>
      <c r="CPK224" s="7"/>
      <c r="CPL224" s="7"/>
      <c r="CPM224" s="7"/>
      <c r="CPN224" s="7"/>
      <c r="CPO224" s="7"/>
      <c r="CPP224" s="7"/>
      <c r="CPQ224" s="7"/>
      <c r="CPR224" s="7"/>
      <c r="CPS224" s="7"/>
      <c r="CPT224" s="7"/>
      <c r="CPU224" s="7"/>
      <c r="CPV224" s="7"/>
      <c r="CPW224" s="7"/>
      <c r="CPX224" s="7"/>
      <c r="CPY224" s="7"/>
      <c r="CPZ224" s="7"/>
      <c r="CQA224" s="7"/>
      <c r="CQB224" s="7"/>
      <c r="CQC224" s="7"/>
      <c r="CQD224" s="7"/>
      <c r="CQE224" s="7"/>
      <c r="CQF224" s="7"/>
      <c r="CQG224" s="7"/>
      <c r="CQH224" s="7"/>
      <c r="CQI224" s="7"/>
      <c r="CQJ224" s="7"/>
      <c r="CQK224" s="7"/>
      <c r="CQL224" s="7"/>
      <c r="CQM224" s="7"/>
      <c r="CQN224" s="7"/>
      <c r="CQO224" s="7"/>
      <c r="CQP224" s="7"/>
      <c r="CQQ224" s="7"/>
      <c r="CQR224" s="7"/>
      <c r="CQS224" s="7"/>
      <c r="CQT224" s="7"/>
      <c r="CQU224" s="7"/>
      <c r="CQV224" s="7"/>
      <c r="CQW224" s="7"/>
      <c r="CQX224" s="7"/>
      <c r="CQY224" s="7"/>
      <c r="CQZ224" s="7"/>
      <c r="CRA224" s="7"/>
      <c r="CRB224" s="7"/>
      <c r="CRC224" s="7"/>
      <c r="CRD224" s="7"/>
      <c r="CRE224" s="7"/>
      <c r="CRF224" s="7"/>
      <c r="CRG224" s="7"/>
      <c r="CRH224" s="7"/>
      <c r="CRI224" s="7"/>
      <c r="CRJ224" s="7"/>
      <c r="CRK224" s="7"/>
      <c r="CRL224" s="7"/>
      <c r="CRM224" s="7"/>
      <c r="CRN224" s="7"/>
      <c r="CRO224" s="7"/>
      <c r="CRP224" s="7"/>
      <c r="CRQ224" s="7"/>
      <c r="CRR224" s="7"/>
      <c r="CRS224" s="7"/>
      <c r="CRT224" s="7"/>
      <c r="CRU224" s="7"/>
      <c r="CRV224" s="7"/>
      <c r="CRW224" s="7"/>
      <c r="CRX224" s="7"/>
      <c r="CRY224" s="7"/>
      <c r="CRZ224" s="7"/>
      <c r="CSA224" s="7"/>
      <c r="CSB224" s="7"/>
      <c r="CSC224" s="7"/>
      <c r="CSD224" s="7"/>
      <c r="CSE224" s="7"/>
      <c r="CSF224" s="7"/>
      <c r="CSG224" s="7"/>
      <c r="CSH224" s="7"/>
      <c r="CSI224" s="7"/>
      <c r="CSJ224" s="7"/>
      <c r="CSK224" s="7"/>
      <c r="CSL224" s="7"/>
      <c r="CSM224" s="7"/>
      <c r="CSN224" s="7"/>
      <c r="CSO224" s="7"/>
      <c r="CSP224" s="7"/>
      <c r="CSQ224" s="7"/>
      <c r="CSR224" s="7"/>
      <c r="CSS224" s="7"/>
      <c r="CST224" s="7"/>
      <c r="CSU224" s="7"/>
      <c r="CSV224" s="7"/>
      <c r="CSW224" s="7"/>
      <c r="CSX224" s="7"/>
      <c r="CSY224" s="7"/>
      <c r="CSZ224" s="7"/>
      <c r="CTA224" s="7"/>
      <c r="CTB224" s="7"/>
      <c r="CTC224" s="7"/>
      <c r="CTD224" s="7"/>
      <c r="CTE224" s="7"/>
      <c r="CTF224" s="7"/>
      <c r="CTG224" s="7"/>
      <c r="CTH224" s="7"/>
      <c r="CTI224" s="7"/>
      <c r="CTJ224" s="7"/>
      <c r="CTK224" s="7"/>
      <c r="CTL224" s="7"/>
      <c r="CTM224" s="7"/>
      <c r="CTN224" s="7"/>
      <c r="CTO224" s="7"/>
      <c r="CTP224" s="7"/>
      <c r="CTQ224" s="7"/>
      <c r="CTR224" s="7"/>
      <c r="CTS224" s="7"/>
      <c r="CTT224" s="7"/>
      <c r="CTU224" s="7"/>
      <c r="CTV224" s="7"/>
      <c r="CTW224" s="7"/>
      <c r="CTX224" s="7"/>
      <c r="CTY224" s="7"/>
      <c r="CTZ224" s="7"/>
      <c r="CUA224" s="7"/>
      <c r="CUB224" s="7"/>
      <c r="CUC224" s="7"/>
      <c r="CUD224" s="7"/>
      <c r="CUE224" s="7"/>
      <c r="CUF224" s="7"/>
      <c r="CUG224" s="7"/>
      <c r="CUH224" s="7"/>
      <c r="CUI224" s="7"/>
      <c r="CUJ224" s="7"/>
      <c r="CUK224" s="7"/>
      <c r="CUL224" s="7"/>
      <c r="CUM224" s="7"/>
      <c r="CUN224" s="7"/>
      <c r="CUO224" s="7"/>
      <c r="CUP224" s="7"/>
      <c r="CUQ224" s="7"/>
      <c r="CUR224" s="7"/>
      <c r="CUS224" s="7"/>
      <c r="CUT224" s="7"/>
      <c r="CUU224" s="7"/>
      <c r="CUV224" s="7"/>
      <c r="CUW224" s="7"/>
      <c r="CUX224" s="7"/>
      <c r="CUY224" s="7"/>
      <c r="CUZ224" s="7"/>
      <c r="CVA224" s="7"/>
      <c r="CVB224" s="7"/>
      <c r="CVC224" s="7"/>
      <c r="CVD224" s="7"/>
      <c r="CVE224" s="7"/>
      <c r="CVF224" s="7"/>
      <c r="CVG224" s="7"/>
      <c r="CVH224" s="7"/>
      <c r="CVI224" s="7"/>
      <c r="CVJ224" s="7"/>
      <c r="CVK224" s="7"/>
      <c r="CVL224" s="7"/>
      <c r="CVM224" s="7"/>
      <c r="CVN224" s="7"/>
      <c r="CVO224" s="7"/>
      <c r="CVP224" s="7"/>
      <c r="CVQ224" s="7"/>
      <c r="CVR224" s="7"/>
      <c r="CVS224" s="7"/>
      <c r="CVT224" s="7"/>
      <c r="CVU224" s="7"/>
      <c r="CVV224" s="7"/>
      <c r="CVW224" s="7"/>
      <c r="CVX224" s="7"/>
      <c r="CVY224" s="7"/>
      <c r="CVZ224" s="7"/>
      <c r="CWA224" s="7"/>
      <c r="CWB224" s="7"/>
      <c r="CWC224" s="7"/>
      <c r="CWD224" s="7"/>
      <c r="CWE224" s="7"/>
      <c r="CWF224" s="7"/>
      <c r="CWG224" s="7"/>
      <c r="CWH224" s="7"/>
      <c r="CWI224" s="7"/>
      <c r="CWJ224" s="7"/>
      <c r="CWK224" s="7"/>
      <c r="CWL224" s="7"/>
      <c r="CWM224" s="7"/>
      <c r="CWN224" s="7"/>
      <c r="CWO224" s="7"/>
      <c r="CWP224" s="7"/>
      <c r="CWQ224" s="7"/>
      <c r="CWR224" s="7"/>
      <c r="CWS224" s="7"/>
      <c r="CWT224" s="7"/>
      <c r="CWU224" s="7"/>
      <c r="CWV224" s="7"/>
      <c r="CWW224" s="7"/>
      <c r="CWX224" s="7"/>
      <c r="CWY224" s="7"/>
      <c r="CWZ224" s="7"/>
      <c r="CXA224" s="7"/>
      <c r="CXB224" s="7"/>
      <c r="CXC224" s="7"/>
      <c r="CXD224" s="7"/>
      <c r="CXE224" s="7"/>
      <c r="CXF224" s="7"/>
      <c r="CXG224" s="7"/>
      <c r="CXH224" s="7"/>
      <c r="CXI224" s="7"/>
      <c r="CXJ224" s="7"/>
      <c r="CXK224" s="7"/>
      <c r="CXL224" s="7"/>
      <c r="CXM224" s="7"/>
      <c r="CXN224" s="7"/>
      <c r="CXO224" s="7"/>
      <c r="CXP224" s="7"/>
      <c r="CXQ224" s="7"/>
      <c r="CXR224" s="7"/>
      <c r="CXS224" s="7"/>
      <c r="CXT224" s="7"/>
      <c r="CXU224" s="7"/>
      <c r="CXV224" s="7"/>
      <c r="CXW224" s="7"/>
      <c r="CXX224" s="7"/>
      <c r="CXY224" s="7"/>
      <c r="CXZ224" s="7"/>
      <c r="CYA224" s="7"/>
      <c r="CYB224" s="7"/>
      <c r="CYC224" s="7"/>
      <c r="CYD224" s="7"/>
      <c r="CYE224" s="7"/>
      <c r="CYF224" s="7"/>
      <c r="CYG224" s="7"/>
      <c r="CYH224" s="7"/>
      <c r="CYI224" s="7"/>
      <c r="CYJ224" s="7"/>
      <c r="CYK224" s="7"/>
      <c r="CYL224" s="7"/>
      <c r="CYM224" s="7"/>
      <c r="CYN224" s="7"/>
      <c r="CYO224" s="7"/>
      <c r="CYP224" s="7"/>
      <c r="CYQ224" s="7"/>
      <c r="CYR224" s="7"/>
      <c r="CYS224" s="7"/>
      <c r="CYT224" s="7"/>
      <c r="CYU224" s="7"/>
      <c r="CYV224" s="7"/>
      <c r="CYW224" s="7"/>
      <c r="CYX224" s="7"/>
      <c r="CYY224" s="7"/>
      <c r="CYZ224" s="7"/>
      <c r="CZA224" s="7"/>
      <c r="CZB224" s="7"/>
      <c r="CZC224" s="7"/>
      <c r="CZD224" s="7"/>
      <c r="CZE224" s="7"/>
      <c r="CZF224" s="7"/>
      <c r="CZG224" s="7"/>
      <c r="CZH224" s="7"/>
      <c r="CZI224" s="7"/>
      <c r="CZJ224" s="7"/>
      <c r="CZK224" s="7"/>
      <c r="CZL224" s="7"/>
      <c r="CZM224" s="7"/>
      <c r="CZN224" s="7"/>
      <c r="CZO224" s="7"/>
      <c r="CZP224" s="7"/>
      <c r="CZQ224" s="7"/>
      <c r="CZR224" s="7"/>
      <c r="CZS224" s="7"/>
      <c r="CZT224" s="7"/>
      <c r="CZU224" s="7"/>
      <c r="CZV224" s="7"/>
      <c r="CZW224" s="7"/>
      <c r="CZX224" s="7"/>
      <c r="CZY224" s="7"/>
      <c r="CZZ224" s="7"/>
      <c r="DAA224" s="7"/>
      <c r="DAB224" s="7"/>
      <c r="DAC224" s="7"/>
      <c r="DAD224" s="7"/>
      <c r="DAE224" s="7"/>
      <c r="DAF224" s="7"/>
      <c r="DAG224" s="7"/>
      <c r="DAH224" s="7"/>
      <c r="DAI224" s="7"/>
      <c r="DAJ224" s="7"/>
      <c r="DAK224" s="7"/>
      <c r="DAL224" s="7"/>
      <c r="DAM224" s="7"/>
      <c r="DAN224" s="7"/>
      <c r="DAO224" s="7"/>
      <c r="DAP224" s="7"/>
      <c r="DAQ224" s="7"/>
      <c r="DAR224" s="7"/>
      <c r="DAS224" s="7"/>
      <c r="DAT224" s="7"/>
      <c r="DAU224" s="7"/>
      <c r="DAV224" s="7"/>
      <c r="DAW224" s="7"/>
      <c r="DAX224" s="7"/>
      <c r="DAY224" s="7"/>
      <c r="DAZ224" s="7"/>
      <c r="DBA224" s="7"/>
      <c r="DBB224" s="7"/>
      <c r="DBC224" s="7"/>
      <c r="DBD224" s="7"/>
      <c r="DBE224" s="7"/>
      <c r="DBF224" s="7"/>
      <c r="DBG224" s="7"/>
      <c r="DBH224" s="7"/>
      <c r="DBI224" s="7"/>
      <c r="DBJ224" s="7"/>
      <c r="DBK224" s="7"/>
      <c r="DBL224" s="7"/>
      <c r="DBM224" s="7"/>
      <c r="DBN224" s="7"/>
      <c r="DBO224" s="7"/>
      <c r="DBP224" s="7"/>
      <c r="DBQ224" s="7"/>
      <c r="DBR224" s="7"/>
      <c r="DBS224" s="7"/>
      <c r="DBT224" s="7"/>
      <c r="DBU224" s="7"/>
      <c r="DBV224" s="7"/>
      <c r="DBW224" s="7"/>
      <c r="DBX224" s="7"/>
      <c r="DBY224" s="7"/>
      <c r="DBZ224" s="7"/>
      <c r="DCA224" s="7"/>
      <c r="DCB224" s="7"/>
      <c r="DCC224" s="7"/>
      <c r="DCD224" s="7"/>
      <c r="DCE224" s="7"/>
      <c r="DCF224" s="7"/>
      <c r="DCG224" s="7"/>
      <c r="DCH224" s="7"/>
      <c r="DCI224" s="7"/>
      <c r="DCJ224" s="7"/>
      <c r="DCK224" s="7"/>
      <c r="DCL224" s="7"/>
      <c r="DCM224" s="7"/>
      <c r="DCN224" s="7"/>
      <c r="DCO224" s="7"/>
      <c r="DCP224" s="7"/>
      <c r="DCQ224" s="7"/>
      <c r="DCR224" s="7"/>
      <c r="DCS224" s="7"/>
      <c r="DCT224" s="7"/>
      <c r="DCU224" s="7"/>
      <c r="DCV224" s="7"/>
      <c r="DCW224" s="7"/>
      <c r="DCX224" s="7"/>
      <c r="DCY224" s="7"/>
      <c r="DCZ224" s="7"/>
      <c r="DDA224" s="7"/>
      <c r="DDB224" s="7"/>
      <c r="DDC224" s="7"/>
      <c r="DDD224" s="7"/>
      <c r="DDE224" s="7"/>
      <c r="DDF224" s="7"/>
      <c r="DDG224" s="7"/>
      <c r="DDH224" s="7"/>
      <c r="DDI224" s="7"/>
      <c r="DDJ224" s="7"/>
      <c r="DDK224" s="7"/>
      <c r="DDL224" s="7"/>
      <c r="DDM224" s="7"/>
      <c r="DDN224" s="7"/>
      <c r="DDO224" s="7"/>
      <c r="DDP224" s="7"/>
      <c r="DDQ224" s="7"/>
      <c r="DDR224" s="7"/>
      <c r="DDS224" s="7"/>
      <c r="DDT224" s="7"/>
      <c r="DDU224" s="7"/>
      <c r="DDV224" s="7"/>
      <c r="DDW224" s="7"/>
      <c r="DDX224" s="7"/>
      <c r="DDY224" s="7"/>
      <c r="DDZ224" s="7"/>
      <c r="DEA224" s="7"/>
      <c r="DEB224" s="7"/>
      <c r="DEC224" s="7"/>
      <c r="DED224" s="7"/>
      <c r="DEE224" s="7"/>
      <c r="DEF224" s="7"/>
      <c r="DEG224" s="7"/>
      <c r="DEH224" s="7"/>
      <c r="DEI224" s="7"/>
      <c r="DEJ224" s="7"/>
      <c r="DEK224" s="7"/>
      <c r="DEL224" s="7"/>
      <c r="DEM224" s="7"/>
      <c r="DEN224" s="7"/>
      <c r="DEO224" s="7"/>
      <c r="DEP224" s="7"/>
      <c r="DEQ224" s="7"/>
      <c r="DER224" s="7"/>
      <c r="DES224" s="7"/>
      <c r="DET224" s="7"/>
      <c r="DEU224" s="7"/>
      <c r="DEV224" s="7"/>
      <c r="DEW224" s="7"/>
      <c r="DEX224" s="7"/>
      <c r="DEY224" s="7"/>
      <c r="DEZ224" s="7"/>
      <c r="DFA224" s="7"/>
      <c r="DFB224" s="7"/>
      <c r="DFC224" s="7"/>
      <c r="DFD224" s="7"/>
      <c r="DFE224" s="7"/>
      <c r="DFF224" s="7"/>
      <c r="DFG224" s="7"/>
      <c r="DFH224" s="7"/>
      <c r="DFI224" s="7"/>
      <c r="DFJ224" s="7"/>
      <c r="DFK224" s="7"/>
      <c r="DFL224" s="7"/>
      <c r="DFM224" s="7"/>
      <c r="DFN224" s="7"/>
      <c r="DFO224" s="7"/>
      <c r="DFP224" s="7"/>
      <c r="DFQ224" s="7"/>
      <c r="DFR224" s="7"/>
      <c r="DFS224" s="7"/>
      <c r="DFT224" s="7"/>
      <c r="DFU224" s="7"/>
      <c r="DFV224" s="7"/>
      <c r="DFW224" s="7"/>
      <c r="DFX224" s="7"/>
      <c r="DFY224" s="7"/>
      <c r="DFZ224" s="7"/>
      <c r="DGA224" s="7"/>
      <c r="DGB224" s="7"/>
      <c r="DGC224" s="7"/>
      <c r="DGD224" s="7"/>
      <c r="DGE224" s="7"/>
      <c r="DGF224" s="7"/>
      <c r="DGG224" s="7"/>
      <c r="DGH224" s="7"/>
      <c r="DGI224" s="7"/>
      <c r="DGJ224" s="7"/>
      <c r="DGK224" s="7"/>
      <c r="DGL224" s="7"/>
      <c r="DGM224" s="7"/>
      <c r="DGN224" s="7"/>
      <c r="DGO224" s="7"/>
      <c r="DGP224" s="7"/>
      <c r="DGQ224" s="7"/>
      <c r="DGR224" s="7"/>
      <c r="DGS224" s="7"/>
      <c r="DGT224" s="7"/>
      <c r="DGU224" s="7"/>
      <c r="DGV224" s="7"/>
      <c r="DGW224" s="7"/>
      <c r="DGX224" s="7"/>
      <c r="DGY224" s="7"/>
      <c r="DGZ224" s="7"/>
      <c r="DHA224" s="7"/>
      <c r="DHB224" s="7"/>
      <c r="DHC224" s="7"/>
      <c r="DHD224" s="7"/>
      <c r="DHE224" s="7"/>
      <c r="DHF224" s="7"/>
      <c r="DHG224" s="7"/>
      <c r="DHH224" s="7"/>
      <c r="DHI224" s="7"/>
      <c r="DHJ224" s="7"/>
      <c r="DHK224" s="7"/>
      <c r="DHL224" s="7"/>
      <c r="DHM224" s="7"/>
      <c r="DHN224" s="7"/>
      <c r="DHO224" s="7"/>
      <c r="DHP224" s="7"/>
      <c r="DHQ224" s="7"/>
      <c r="DHR224" s="7"/>
      <c r="DHS224" s="7"/>
      <c r="DHT224" s="7"/>
      <c r="DHU224" s="7"/>
      <c r="DHV224" s="7"/>
      <c r="DHW224" s="7"/>
      <c r="DHX224" s="7"/>
      <c r="DHY224" s="7"/>
      <c r="DHZ224" s="7"/>
      <c r="DIA224" s="7"/>
      <c r="DIB224" s="7"/>
      <c r="DIC224" s="7"/>
      <c r="DID224" s="7"/>
      <c r="DIE224" s="7"/>
      <c r="DIF224" s="7"/>
      <c r="DIG224" s="7"/>
      <c r="DIH224" s="7"/>
      <c r="DII224" s="7"/>
      <c r="DIJ224" s="7"/>
      <c r="DIK224" s="7"/>
      <c r="DIL224" s="7"/>
      <c r="DIM224" s="7"/>
      <c r="DIN224" s="7"/>
      <c r="DIO224" s="7"/>
      <c r="DIP224" s="7"/>
      <c r="DIQ224" s="7"/>
      <c r="DIR224" s="7"/>
      <c r="DIS224" s="7"/>
      <c r="DIT224" s="7"/>
      <c r="DIU224" s="7"/>
      <c r="DIV224" s="7"/>
      <c r="DIW224" s="7"/>
      <c r="DIX224" s="7"/>
      <c r="DIY224" s="7"/>
      <c r="DIZ224" s="7"/>
      <c r="DJA224" s="7"/>
      <c r="DJB224" s="7"/>
      <c r="DJC224" s="7"/>
      <c r="DJD224" s="7"/>
      <c r="DJE224" s="7"/>
      <c r="DJF224" s="7"/>
      <c r="DJG224" s="7"/>
      <c r="DJH224" s="7"/>
      <c r="DJI224" s="7"/>
      <c r="DJJ224" s="7"/>
      <c r="DJK224" s="7"/>
      <c r="DJL224" s="7"/>
      <c r="DJM224" s="7"/>
      <c r="DJN224" s="7"/>
      <c r="DJO224" s="7"/>
      <c r="DJP224" s="7"/>
      <c r="DJQ224" s="7"/>
      <c r="DJR224" s="7"/>
      <c r="DJS224" s="7"/>
      <c r="DJT224" s="7"/>
      <c r="DJU224" s="7"/>
      <c r="DJV224" s="7"/>
      <c r="DJW224" s="7"/>
      <c r="DJX224" s="7"/>
      <c r="DJY224" s="7"/>
      <c r="DJZ224" s="7"/>
      <c r="DKA224" s="7"/>
      <c r="DKB224" s="7"/>
      <c r="DKC224" s="7"/>
      <c r="DKD224" s="7"/>
      <c r="DKE224" s="7"/>
      <c r="DKF224" s="7"/>
      <c r="DKG224" s="7"/>
      <c r="DKH224" s="7"/>
      <c r="DKI224" s="7"/>
      <c r="DKJ224" s="7"/>
      <c r="DKK224" s="7"/>
      <c r="DKL224" s="7"/>
      <c r="DKM224" s="7"/>
      <c r="DKN224" s="7"/>
      <c r="DKO224" s="7"/>
      <c r="DKP224" s="7"/>
      <c r="DKQ224" s="7"/>
      <c r="DKR224" s="7"/>
      <c r="DKS224" s="7"/>
      <c r="DKT224" s="7"/>
      <c r="DKU224" s="7"/>
      <c r="DKV224" s="7"/>
      <c r="DKW224" s="7"/>
      <c r="DKX224" s="7"/>
      <c r="DKY224" s="7"/>
      <c r="DKZ224" s="7"/>
      <c r="DLA224" s="7"/>
      <c r="DLB224" s="7"/>
      <c r="DLC224" s="7"/>
      <c r="DLD224" s="7"/>
      <c r="DLE224" s="7"/>
      <c r="DLF224" s="7"/>
      <c r="DLG224" s="7"/>
      <c r="DLH224" s="7"/>
      <c r="DLI224" s="7"/>
      <c r="DLJ224" s="7"/>
      <c r="DLK224" s="7"/>
      <c r="DLL224" s="7"/>
      <c r="DLM224" s="7"/>
      <c r="DLN224" s="7"/>
      <c r="DLO224" s="7"/>
      <c r="DLP224" s="7"/>
      <c r="DLQ224" s="7"/>
      <c r="DLR224" s="7"/>
      <c r="DLS224" s="7"/>
      <c r="DLT224" s="7"/>
      <c r="DLU224" s="7"/>
      <c r="DLV224" s="7"/>
      <c r="DLW224" s="7"/>
      <c r="DLX224" s="7"/>
      <c r="DLY224" s="7"/>
      <c r="DLZ224" s="7"/>
      <c r="DMA224" s="7"/>
      <c r="DMB224" s="7"/>
      <c r="DMC224" s="7"/>
      <c r="DMD224" s="7"/>
      <c r="DME224" s="7"/>
      <c r="DMF224" s="7"/>
      <c r="DMG224" s="7"/>
      <c r="DMH224" s="7"/>
      <c r="DMI224" s="7"/>
      <c r="DMJ224" s="7"/>
      <c r="DMK224" s="7"/>
      <c r="DML224" s="7"/>
      <c r="DMM224" s="7"/>
      <c r="DMN224" s="7"/>
      <c r="DMO224" s="7"/>
      <c r="DMP224" s="7"/>
      <c r="DMQ224" s="7"/>
      <c r="DMR224" s="7"/>
      <c r="DMS224" s="7"/>
      <c r="DMT224" s="7"/>
      <c r="DMU224" s="7"/>
      <c r="DMV224" s="7"/>
      <c r="DMW224" s="7"/>
      <c r="DMX224" s="7"/>
      <c r="DMY224" s="7"/>
      <c r="DMZ224" s="7"/>
      <c r="DNA224" s="7"/>
      <c r="DNB224" s="7"/>
      <c r="DNC224" s="7"/>
      <c r="DND224" s="7"/>
      <c r="DNE224" s="7"/>
      <c r="DNF224" s="7"/>
      <c r="DNG224" s="7"/>
      <c r="DNH224" s="7"/>
      <c r="DNI224" s="7"/>
      <c r="DNJ224" s="7"/>
      <c r="DNK224" s="7"/>
      <c r="DNL224" s="7"/>
      <c r="DNM224" s="7"/>
      <c r="DNN224" s="7"/>
      <c r="DNO224" s="7"/>
      <c r="DNP224" s="7"/>
      <c r="DNQ224" s="7"/>
      <c r="DNR224" s="7"/>
      <c r="DNS224" s="7"/>
      <c r="DNT224" s="7"/>
      <c r="DNU224" s="7"/>
      <c r="DNV224" s="7"/>
      <c r="DNW224" s="7"/>
      <c r="DNX224" s="7"/>
      <c r="DNY224" s="7"/>
      <c r="DNZ224" s="7"/>
      <c r="DOA224" s="7"/>
      <c r="DOB224" s="7"/>
      <c r="DOC224" s="7"/>
      <c r="DOD224" s="7"/>
      <c r="DOE224" s="7"/>
      <c r="DOF224" s="7"/>
      <c r="DOG224" s="7"/>
      <c r="DOH224" s="7"/>
      <c r="DOI224" s="7"/>
      <c r="DOJ224" s="7"/>
      <c r="DOK224" s="7"/>
      <c r="DOL224" s="7"/>
      <c r="DOM224" s="7"/>
      <c r="DON224" s="7"/>
      <c r="DOO224" s="7"/>
      <c r="DOP224" s="7"/>
      <c r="DOQ224" s="7"/>
      <c r="DOR224" s="7"/>
      <c r="DOS224" s="7"/>
      <c r="DOT224" s="7"/>
      <c r="DOU224" s="7"/>
      <c r="DOV224" s="7"/>
      <c r="DOW224" s="7"/>
      <c r="DOX224" s="7"/>
      <c r="DOY224" s="7"/>
      <c r="DOZ224" s="7"/>
      <c r="DPA224" s="7"/>
      <c r="DPB224" s="7"/>
      <c r="DPC224" s="7"/>
      <c r="DPD224" s="7"/>
      <c r="DPE224" s="7"/>
      <c r="DPF224" s="7"/>
      <c r="DPG224" s="7"/>
      <c r="DPH224" s="7"/>
      <c r="DPI224" s="7"/>
      <c r="DPJ224" s="7"/>
      <c r="DPK224" s="7"/>
      <c r="DPL224" s="7"/>
      <c r="DPM224" s="7"/>
      <c r="DPN224" s="7"/>
      <c r="DPO224" s="7"/>
      <c r="DPP224" s="7"/>
      <c r="DPQ224" s="7"/>
      <c r="DPR224" s="7"/>
      <c r="DPS224" s="7"/>
      <c r="DPT224" s="7"/>
      <c r="DPU224" s="7"/>
      <c r="DPV224" s="7"/>
      <c r="DPW224" s="7"/>
      <c r="DPX224" s="7"/>
      <c r="DPY224" s="7"/>
      <c r="DPZ224" s="7"/>
      <c r="DQA224" s="7"/>
      <c r="DQB224" s="7"/>
      <c r="DQC224" s="7"/>
      <c r="DQD224" s="7"/>
      <c r="DQE224" s="7"/>
      <c r="DQF224" s="7"/>
      <c r="DQG224" s="7"/>
      <c r="DQH224" s="7"/>
      <c r="DQI224" s="7"/>
      <c r="DQJ224" s="7"/>
      <c r="DQK224" s="7"/>
      <c r="DQL224" s="7"/>
      <c r="DQM224" s="7"/>
      <c r="DQN224" s="7"/>
      <c r="DQO224" s="7"/>
      <c r="DQP224" s="7"/>
      <c r="DQQ224" s="7"/>
      <c r="DQR224" s="7"/>
      <c r="DQS224" s="7"/>
      <c r="DQT224" s="7"/>
      <c r="DQU224" s="7"/>
      <c r="DQV224" s="7"/>
      <c r="DQW224" s="7"/>
      <c r="DQX224" s="7"/>
      <c r="DQY224" s="7"/>
      <c r="DQZ224" s="7"/>
      <c r="DRA224" s="7"/>
      <c r="DRB224" s="7"/>
      <c r="DRC224" s="7"/>
      <c r="DRD224" s="7"/>
      <c r="DRE224" s="7"/>
      <c r="DRF224" s="7"/>
      <c r="DRG224" s="7"/>
      <c r="DRH224" s="7"/>
      <c r="DRI224" s="7"/>
      <c r="DRJ224" s="7"/>
      <c r="DRK224" s="7"/>
      <c r="DRL224" s="7"/>
      <c r="DRM224" s="7"/>
      <c r="DRN224" s="7"/>
      <c r="DRO224" s="7"/>
      <c r="DRP224" s="7"/>
      <c r="DRQ224" s="7"/>
      <c r="DRR224" s="7"/>
      <c r="DRS224" s="7"/>
      <c r="DRT224" s="7"/>
      <c r="DRU224" s="7"/>
      <c r="DRV224" s="7"/>
      <c r="DRW224" s="7"/>
      <c r="DRX224" s="7"/>
      <c r="DRY224" s="7"/>
      <c r="DRZ224" s="7"/>
      <c r="DSA224" s="7"/>
      <c r="DSB224" s="7"/>
      <c r="DSC224" s="7"/>
      <c r="DSD224" s="7"/>
      <c r="DSE224" s="7"/>
      <c r="DSF224" s="7"/>
      <c r="DSG224" s="7"/>
      <c r="DSH224" s="7"/>
      <c r="DSI224" s="7"/>
      <c r="DSJ224" s="7"/>
      <c r="DSK224" s="7"/>
      <c r="DSL224" s="7"/>
      <c r="DSM224" s="7"/>
      <c r="DSN224" s="7"/>
      <c r="DSO224" s="7"/>
      <c r="DSP224" s="7"/>
      <c r="DSQ224" s="7"/>
      <c r="DSR224" s="7"/>
      <c r="DSS224" s="7"/>
      <c r="DST224" s="7"/>
      <c r="DSU224" s="7"/>
      <c r="DSV224" s="7"/>
      <c r="DSW224" s="7"/>
      <c r="DSX224" s="7"/>
      <c r="DSY224" s="7"/>
      <c r="DSZ224" s="7"/>
      <c r="DTA224" s="7"/>
      <c r="DTB224" s="7"/>
      <c r="DTC224" s="7"/>
      <c r="DTD224" s="7"/>
      <c r="DTE224" s="7"/>
      <c r="DTF224" s="7"/>
      <c r="DTG224" s="7"/>
      <c r="DTH224" s="7"/>
      <c r="DTI224" s="7"/>
      <c r="DTJ224" s="7"/>
      <c r="DTK224" s="7"/>
      <c r="DTL224" s="7"/>
    </row>
    <row r="225" spans="1:3236" ht="46.5" x14ac:dyDescent="0.7">
      <c r="A225" s="66">
        <v>43818</v>
      </c>
      <c r="B225" s="66">
        <v>43818</v>
      </c>
      <c r="C225" s="62" t="s">
        <v>21</v>
      </c>
      <c r="D225" s="62">
        <v>15121520</v>
      </c>
      <c r="E225" s="63" t="s">
        <v>192</v>
      </c>
      <c r="F225" s="62" t="s">
        <v>28</v>
      </c>
      <c r="G225" s="64">
        <v>903</v>
      </c>
      <c r="H225" s="64">
        <f t="shared" si="11"/>
        <v>2709</v>
      </c>
      <c r="I225" s="62">
        <v>11</v>
      </c>
      <c r="J225" s="62">
        <v>8</v>
      </c>
      <c r="K225" s="65">
        <v>3</v>
      </c>
      <c r="L225" s="35"/>
      <c r="M225" s="31"/>
      <c r="N225" s="32">
        <f t="shared" si="9"/>
        <v>3</v>
      </c>
      <c r="O225" s="33"/>
      <c r="P225" s="34">
        <f t="shared" si="10"/>
        <v>3</v>
      </c>
      <c r="Q225" s="10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  <c r="IH225" s="7"/>
      <c r="II225" s="7"/>
      <c r="IJ225" s="7"/>
      <c r="IK225" s="7"/>
      <c r="IL225" s="7"/>
      <c r="IM225" s="7"/>
      <c r="IN225" s="7"/>
      <c r="IO225" s="7"/>
      <c r="IP225" s="7"/>
      <c r="IQ225" s="7"/>
      <c r="IR225" s="7"/>
      <c r="IS225" s="7"/>
      <c r="IT225" s="7"/>
      <c r="IU225" s="7"/>
      <c r="IV225" s="7"/>
      <c r="IW225" s="7"/>
      <c r="IX225" s="7"/>
      <c r="IY225" s="7"/>
      <c r="IZ225" s="7"/>
      <c r="JA225" s="7"/>
      <c r="JB225" s="7"/>
      <c r="JC225" s="7"/>
      <c r="JD225" s="7"/>
      <c r="JE225" s="7"/>
      <c r="JF225" s="7"/>
      <c r="JG225" s="7"/>
      <c r="JH225" s="7"/>
      <c r="JI225" s="7"/>
      <c r="JJ225" s="7"/>
      <c r="JK225" s="7"/>
      <c r="JL225" s="7"/>
      <c r="JM225" s="7"/>
      <c r="JN225" s="7"/>
      <c r="JO225" s="7"/>
      <c r="JP225" s="7"/>
      <c r="JQ225" s="7"/>
      <c r="JR225" s="7"/>
      <c r="JS225" s="7"/>
      <c r="JT225" s="7"/>
      <c r="JU225" s="7"/>
      <c r="JV225" s="7"/>
      <c r="JW225" s="7"/>
      <c r="JX225" s="7"/>
      <c r="JY225" s="7"/>
      <c r="JZ225" s="7"/>
      <c r="KA225" s="7"/>
      <c r="KB225" s="7"/>
      <c r="KC225" s="7"/>
      <c r="KD225" s="7"/>
      <c r="KE225" s="7"/>
      <c r="KF225" s="7"/>
      <c r="KG225" s="7"/>
      <c r="KH225" s="7"/>
      <c r="KI225" s="7"/>
      <c r="KJ225" s="7"/>
      <c r="KK225" s="7"/>
      <c r="KL225" s="7"/>
      <c r="KM225" s="7"/>
      <c r="KN225" s="7"/>
      <c r="KO225" s="7"/>
      <c r="KP225" s="7"/>
      <c r="KQ225" s="7"/>
      <c r="KR225" s="7"/>
      <c r="KS225" s="7"/>
      <c r="KT225" s="7"/>
      <c r="KU225" s="7"/>
      <c r="KV225" s="7"/>
      <c r="KW225" s="7"/>
      <c r="KX225" s="7"/>
      <c r="KY225" s="7"/>
      <c r="KZ225" s="7"/>
      <c r="LA225" s="7"/>
      <c r="LB225" s="7"/>
      <c r="LC225" s="7"/>
      <c r="LD225" s="7"/>
      <c r="LE225" s="7"/>
      <c r="LF225" s="7"/>
      <c r="LG225" s="7"/>
      <c r="LH225" s="7"/>
      <c r="LI225" s="7"/>
      <c r="LJ225" s="7"/>
      <c r="LK225" s="7"/>
      <c r="LL225" s="7"/>
      <c r="LM225" s="7"/>
      <c r="LN225" s="7"/>
      <c r="LO225" s="7"/>
      <c r="LP225" s="7"/>
      <c r="LQ225" s="7"/>
      <c r="LR225" s="7"/>
      <c r="LS225" s="7"/>
      <c r="LT225" s="7"/>
      <c r="LU225" s="7"/>
      <c r="LV225" s="7"/>
      <c r="LW225" s="7"/>
      <c r="LX225" s="7"/>
      <c r="LY225" s="7"/>
      <c r="LZ225" s="7"/>
      <c r="MA225" s="7"/>
      <c r="MB225" s="7"/>
      <c r="MC225" s="7"/>
      <c r="MD225" s="7"/>
      <c r="ME225" s="7"/>
      <c r="MF225" s="7"/>
      <c r="MG225" s="7"/>
      <c r="MH225" s="7"/>
      <c r="MI225" s="7"/>
      <c r="MJ225" s="7"/>
      <c r="MK225" s="7"/>
      <c r="ML225" s="7"/>
      <c r="MM225" s="7"/>
      <c r="MN225" s="7"/>
      <c r="MO225" s="7"/>
      <c r="MP225" s="7"/>
      <c r="MQ225" s="7"/>
      <c r="MR225" s="7"/>
      <c r="MS225" s="7"/>
      <c r="MT225" s="7"/>
      <c r="MU225" s="7"/>
      <c r="MV225" s="7"/>
      <c r="MW225" s="7"/>
      <c r="MX225" s="7"/>
      <c r="MY225" s="7"/>
      <c r="MZ225" s="7"/>
      <c r="NA225" s="7"/>
      <c r="NB225" s="7"/>
      <c r="NC225" s="7"/>
      <c r="ND225" s="7"/>
      <c r="NE225" s="7"/>
      <c r="NF225" s="7"/>
      <c r="NG225" s="7"/>
      <c r="NH225" s="7"/>
      <c r="NI225" s="7"/>
      <c r="NJ225" s="7"/>
      <c r="NK225" s="7"/>
      <c r="NL225" s="7"/>
      <c r="NM225" s="7"/>
      <c r="NN225" s="7"/>
      <c r="NO225" s="7"/>
      <c r="NP225" s="7"/>
      <c r="NQ225" s="7"/>
      <c r="NR225" s="7"/>
      <c r="NS225" s="7"/>
      <c r="NT225" s="7"/>
      <c r="NU225" s="7"/>
      <c r="NV225" s="7"/>
      <c r="NW225" s="7"/>
      <c r="NX225" s="7"/>
      <c r="NY225" s="7"/>
      <c r="NZ225" s="7"/>
      <c r="OA225" s="7"/>
      <c r="OB225" s="7"/>
      <c r="OC225" s="7"/>
      <c r="OD225" s="7"/>
      <c r="OE225" s="7"/>
      <c r="OF225" s="7"/>
      <c r="OG225" s="7"/>
      <c r="OH225" s="7"/>
      <c r="OI225" s="7"/>
      <c r="OJ225" s="7"/>
      <c r="OK225" s="7"/>
      <c r="OL225" s="7"/>
      <c r="OM225" s="7"/>
      <c r="ON225" s="7"/>
      <c r="OO225" s="7"/>
      <c r="OP225" s="7"/>
      <c r="OQ225" s="7"/>
      <c r="OR225" s="7"/>
      <c r="OS225" s="7"/>
      <c r="OT225" s="7"/>
      <c r="OU225" s="7"/>
      <c r="OV225" s="7"/>
      <c r="OW225" s="7"/>
      <c r="OX225" s="7"/>
      <c r="OY225" s="7"/>
      <c r="OZ225" s="7"/>
      <c r="PA225" s="7"/>
      <c r="PB225" s="7"/>
      <c r="PC225" s="7"/>
      <c r="PD225" s="7"/>
      <c r="PE225" s="7"/>
      <c r="PF225" s="7"/>
      <c r="PG225" s="7"/>
      <c r="PH225" s="7"/>
      <c r="PI225" s="7"/>
      <c r="PJ225" s="7"/>
      <c r="PK225" s="7"/>
      <c r="PL225" s="7"/>
      <c r="PM225" s="7"/>
      <c r="PN225" s="7"/>
      <c r="PO225" s="7"/>
      <c r="PP225" s="7"/>
      <c r="PQ225" s="7"/>
      <c r="PR225" s="7"/>
      <c r="PS225" s="7"/>
      <c r="PT225" s="7"/>
      <c r="PU225" s="7"/>
      <c r="PV225" s="7"/>
      <c r="PW225" s="7"/>
      <c r="PX225" s="7"/>
      <c r="PY225" s="7"/>
      <c r="PZ225" s="7"/>
      <c r="QA225" s="7"/>
      <c r="QB225" s="7"/>
      <c r="QC225" s="7"/>
      <c r="QD225" s="7"/>
      <c r="QE225" s="7"/>
      <c r="QF225" s="7"/>
      <c r="QG225" s="7"/>
      <c r="QH225" s="7"/>
      <c r="QI225" s="7"/>
      <c r="QJ225" s="7"/>
      <c r="QK225" s="7"/>
      <c r="QL225" s="7"/>
      <c r="QM225" s="7"/>
      <c r="QN225" s="7"/>
      <c r="QO225" s="7"/>
      <c r="QP225" s="7"/>
      <c r="QQ225" s="7"/>
      <c r="QR225" s="7"/>
      <c r="QS225" s="7"/>
      <c r="QT225" s="7"/>
      <c r="QU225" s="7"/>
      <c r="QV225" s="7"/>
      <c r="QW225" s="7"/>
      <c r="QX225" s="7"/>
      <c r="QY225" s="7"/>
      <c r="QZ225" s="7"/>
      <c r="RA225" s="7"/>
      <c r="RB225" s="7"/>
      <c r="RC225" s="7"/>
      <c r="RD225" s="7"/>
      <c r="RE225" s="7"/>
      <c r="RF225" s="7"/>
      <c r="RG225" s="7"/>
      <c r="RH225" s="7"/>
      <c r="RI225" s="7"/>
      <c r="RJ225" s="7"/>
      <c r="RK225" s="7"/>
      <c r="RL225" s="7"/>
      <c r="RM225" s="7"/>
      <c r="RN225" s="7"/>
      <c r="RO225" s="7"/>
      <c r="RP225" s="7"/>
      <c r="RQ225" s="7"/>
      <c r="RR225" s="7"/>
      <c r="RS225" s="7"/>
      <c r="RT225" s="7"/>
      <c r="RU225" s="7"/>
      <c r="RV225" s="7"/>
      <c r="RW225" s="7"/>
      <c r="RX225" s="7"/>
      <c r="RY225" s="7"/>
      <c r="RZ225" s="7"/>
      <c r="SA225" s="7"/>
      <c r="SB225" s="7"/>
      <c r="SC225" s="7"/>
      <c r="SD225" s="7"/>
      <c r="SE225" s="7"/>
      <c r="SF225" s="7"/>
      <c r="SG225" s="7"/>
      <c r="SH225" s="7"/>
      <c r="SI225" s="7"/>
      <c r="SJ225" s="7"/>
      <c r="SK225" s="7"/>
      <c r="SL225" s="7"/>
      <c r="SM225" s="7"/>
      <c r="SN225" s="7"/>
      <c r="SO225" s="7"/>
      <c r="SP225" s="7"/>
      <c r="SQ225" s="7"/>
      <c r="SR225" s="7"/>
      <c r="SS225" s="7"/>
      <c r="ST225" s="7"/>
      <c r="SU225" s="7"/>
      <c r="SV225" s="7"/>
      <c r="SW225" s="7"/>
      <c r="SX225" s="7"/>
      <c r="SY225" s="7"/>
      <c r="SZ225" s="7"/>
      <c r="TA225" s="7"/>
      <c r="TB225" s="7"/>
      <c r="TC225" s="7"/>
      <c r="TD225" s="7"/>
      <c r="TE225" s="7"/>
      <c r="TF225" s="7"/>
      <c r="TG225" s="7"/>
      <c r="TH225" s="7"/>
      <c r="TI225" s="7"/>
      <c r="TJ225" s="7"/>
      <c r="TK225" s="7"/>
      <c r="TL225" s="7"/>
      <c r="TM225" s="7"/>
      <c r="TN225" s="7"/>
      <c r="TO225" s="7"/>
      <c r="TP225" s="7"/>
      <c r="TQ225" s="7"/>
      <c r="TR225" s="7"/>
      <c r="TS225" s="7"/>
      <c r="TT225" s="7"/>
      <c r="TU225" s="7"/>
      <c r="TV225" s="7"/>
      <c r="TW225" s="7"/>
      <c r="TX225" s="7"/>
      <c r="TY225" s="7"/>
      <c r="TZ225" s="7"/>
      <c r="UA225" s="7"/>
      <c r="UB225" s="7"/>
      <c r="UC225" s="7"/>
      <c r="UD225" s="7"/>
      <c r="UE225" s="7"/>
      <c r="UF225" s="7"/>
      <c r="UG225" s="7"/>
      <c r="UH225" s="7"/>
      <c r="UI225" s="7"/>
      <c r="UJ225" s="7"/>
      <c r="UK225" s="7"/>
      <c r="UL225" s="7"/>
      <c r="UM225" s="7"/>
      <c r="UN225" s="7"/>
      <c r="UO225" s="7"/>
      <c r="UP225" s="7"/>
      <c r="UQ225" s="7"/>
      <c r="UR225" s="7"/>
      <c r="US225" s="7"/>
      <c r="UT225" s="7"/>
      <c r="UU225" s="7"/>
      <c r="UV225" s="7"/>
      <c r="UW225" s="7"/>
      <c r="UX225" s="7"/>
      <c r="UY225" s="7"/>
      <c r="UZ225" s="7"/>
      <c r="VA225" s="7"/>
      <c r="VB225" s="7"/>
      <c r="VC225" s="7"/>
      <c r="VD225" s="7"/>
      <c r="VE225" s="7"/>
      <c r="VF225" s="7"/>
      <c r="VG225" s="7"/>
      <c r="VH225" s="7"/>
      <c r="VI225" s="7"/>
      <c r="VJ225" s="7"/>
      <c r="VK225" s="7"/>
      <c r="VL225" s="7"/>
      <c r="VM225" s="7"/>
      <c r="VN225" s="7"/>
      <c r="VO225" s="7"/>
      <c r="VP225" s="7"/>
      <c r="VQ225" s="7"/>
      <c r="VR225" s="7"/>
      <c r="VS225" s="7"/>
      <c r="VT225" s="7"/>
      <c r="VU225" s="7"/>
      <c r="VV225" s="7"/>
      <c r="VW225" s="7"/>
      <c r="VX225" s="7"/>
      <c r="VY225" s="7"/>
      <c r="VZ225" s="7"/>
      <c r="WA225" s="7"/>
      <c r="WB225" s="7"/>
      <c r="WC225" s="7"/>
      <c r="WD225" s="7"/>
      <c r="WE225" s="7"/>
      <c r="WF225" s="7"/>
      <c r="WG225" s="7"/>
      <c r="WH225" s="7"/>
      <c r="WI225" s="7"/>
      <c r="WJ225" s="7"/>
      <c r="WK225" s="7"/>
      <c r="WL225" s="7"/>
      <c r="WM225" s="7"/>
      <c r="WN225" s="7"/>
      <c r="WO225" s="7"/>
      <c r="WP225" s="7"/>
      <c r="WQ225" s="7"/>
      <c r="WR225" s="7"/>
      <c r="WS225" s="7"/>
      <c r="WT225" s="7"/>
      <c r="WU225" s="7"/>
      <c r="WV225" s="7"/>
      <c r="WW225" s="7"/>
      <c r="WX225" s="7"/>
      <c r="WY225" s="7"/>
      <c r="WZ225" s="7"/>
      <c r="XA225" s="7"/>
      <c r="XB225" s="7"/>
      <c r="XC225" s="7"/>
      <c r="XD225" s="7"/>
      <c r="XE225" s="7"/>
      <c r="XF225" s="7"/>
      <c r="XG225" s="7"/>
      <c r="XH225" s="7"/>
      <c r="XI225" s="7"/>
      <c r="XJ225" s="7"/>
      <c r="XK225" s="7"/>
      <c r="XL225" s="7"/>
      <c r="XM225" s="7"/>
      <c r="XN225" s="7"/>
      <c r="XO225" s="7"/>
      <c r="XP225" s="7"/>
      <c r="XQ225" s="7"/>
      <c r="XR225" s="7"/>
      <c r="XS225" s="7"/>
      <c r="XT225" s="7"/>
      <c r="XU225" s="7"/>
      <c r="XV225" s="7"/>
      <c r="XW225" s="7"/>
      <c r="XX225" s="7"/>
      <c r="XY225" s="7"/>
      <c r="XZ225" s="7"/>
      <c r="YA225" s="7"/>
      <c r="YB225" s="7"/>
      <c r="YC225" s="7"/>
      <c r="YD225" s="7"/>
      <c r="YE225" s="7"/>
      <c r="YF225" s="7"/>
      <c r="YG225" s="7"/>
      <c r="YH225" s="7"/>
      <c r="YI225" s="7"/>
      <c r="YJ225" s="7"/>
      <c r="YK225" s="7"/>
      <c r="YL225" s="7"/>
      <c r="YM225" s="7"/>
      <c r="YN225" s="7"/>
      <c r="YO225" s="7"/>
      <c r="YP225" s="7"/>
      <c r="YQ225" s="7"/>
      <c r="YR225" s="7"/>
      <c r="YS225" s="7"/>
      <c r="YT225" s="7"/>
      <c r="YU225" s="7"/>
      <c r="YV225" s="7"/>
      <c r="YW225" s="7"/>
      <c r="YX225" s="7"/>
      <c r="YY225" s="7"/>
      <c r="YZ225" s="7"/>
      <c r="ZA225" s="7"/>
      <c r="ZB225" s="7"/>
      <c r="ZC225" s="7"/>
      <c r="ZD225" s="7"/>
      <c r="ZE225" s="7"/>
      <c r="ZF225" s="7"/>
      <c r="ZG225" s="7"/>
      <c r="ZH225" s="7"/>
      <c r="ZI225" s="7"/>
      <c r="ZJ225" s="7"/>
      <c r="ZK225" s="7"/>
      <c r="ZL225" s="7"/>
      <c r="ZM225" s="7"/>
      <c r="ZN225" s="7"/>
      <c r="ZO225" s="7"/>
      <c r="ZP225" s="7"/>
      <c r="ZQ225" s="7"/>
      <c r="ZR225" s="7"/>
      <c r="ZS225" s="7"/>
      <c r="ZT225" s="7"/>
      <c r="ZU225" s="7"/>
      <c r="ZV225" s="7"/>
      <c r="ZW225" s="7"/>
      <c r="ZX225" s="7"/>
      <c r="ZY225" s="7"/>
      <c r="ZZ225" s="7"/>
      <c r="AAA225" s="7"/>
      <c r="AAB225" s="7"/>
      <c r="AAC225" s="7"/>
      <c r="AAD225" s="7"/>
      <c r="AAE225" s="7"/>
      <c r="AAF225" s="7"/>
      <c r="AAG225" s="7"/>
      <c r="AAH225" s="7"/>
      <c r="AAI225" s="7"/>
      <c r="AAJ225" s="7"/>
      <c r="AAK225" s="7"/>
      <c r="AAL225" s="7"/>
      <c r="AAM225" s="7"/>
      <c r="AAN225" s="7"/>
      <c r="AAO225" s="7"/>
      <c r="AAP225" s="7"/>
      <c r="AAQ225" s="7"/>
      <c r="AAR225" s="7"/>
      <c r="AAS225" s="7"/>
      <c r="AAT225" s="7"/>
      <c r="AAU225" s="7"/>
      <c r="AAV225" s="7"/>
      <c r="AAW225" s="7"/>
      <c r="AAX225" s="7"/>
      <c r="AAY225" s="7"/>
      <c r="AAZ225" s="7"/>
      <c r="ABA225" s="7"/>
      <c r="ABB225" s="7"/>
      <c r="ABC225" s="7"/>
      <c r="ABD225" s="7"/>
      <c r="ABE225" s="7"/>
      <c r="ABF225" s="7"/>
      <c r="ABG225" s="7"/>
      <c r="ABH225" s="7"/>
      <c r="ABI225" s="7"/>
      <c r="ABJ225" s="7"/>
      <c r="ABK225" s="7"/>
      <c r="ABL225" s="7"/>
      <c r="ABM225" s="7"/>
      <c r="ABN225" s="7"/>
      <c r="ABO225" s="7"/>
      <c r="ABP225" s="7"/>
      <c r="ABQ225" s="7"/>
      <c r="ABR225" s="7"/>
      <c r="ABS225" s="7"/>
      <c r="ABT225" s="7"/>
      <c r="ABU225" s="7"/>
      <c r="ABV225" s="7"/>
      <c r="ABW225" s="7"/>
      <c r="ABX225" s="7"/>
      <c r="ABY225" s="7"/>
      <c r="ABZ225" s="7"/>
      <c r="ACA225" s="7"/>
      <c r="ACB225" s="7"/>
      <c r="ACC225" s="7"/>
      <c r="ACD225" s="7"/>
      <c r="ACE225" s="7"/>
      <c r="ACF225" s="7"/>
      <c r="ACG225" s="7"/>
      <c r="ACH225" s="7"/>
      <c r="ACI225" s="7"/>
      <c r="ACJ225" s="7"/>
      <c r="ACK225" s="7"/>
      <c r="ACL225" s="7"/>
      <c r="ACM225" s="7"/>
      <c r="ACN225" s="7"/>
      <c r="ACO225" s="7"/>
      <c r="ACP225" s="7"/>
      <c r="ACQ225" s="7"/>
      <c r="ACR225" s="7"/>
      <c r="ACS225" s="7"/>
      <c r="ACT225" s="7"/>
      <c r="ACU225" s="7"/>
      <c r="ACV225" s="7"/>
      <c r="ACW225" s="7"/>
      <c r="ACX225" s="7"/>
      <c r="ACY225" s="7"/>
      <c r="ACZ225" s="7"/>
      <c r="ADA225" s="7"/>
      <c r="ADB225" s="7"/>
      <c r="ADC225" s="7"/>
      <c r="ADD225" s="7"/>
      <c r="ADE225" s="7"/>
      <c r="ADF225" s="7"/>
      <c r="ADG225" s="7"/>
      <c r="ADH225" s="7"/>
      <c r="ADI225" s="7"/>
      <c r="ADJ225" s="7"/>
      <c r="ADK225" s="7"/>
      <c r="ADL225" s="7"/>
      <c r="ADM225" s="7"/>
      <c r="ADN225" s="7"/>
      <c r="ADO225" s="7"/>
      <c r="ADP225" s="7"/>
      <c r="ADQ225" s="7"/>
      <c r="ADR225" s="7"/>
      <c r="ADS225" s="7"/>
      <c r="ADT225" s="7"/>
      <c r="ADU225" s="7"/>
      <c r="ADV225" s="7"/>
      <c r="ADW225" s="7"/>
      <c r="ADX225" s="7"/>
      <c r="ADY225" s="7"/>
      <c r="ADZ225" s="7"/>
      <c r="AEA225" s="7"/>
      <c r="AEB225" s="7"/>
      <c r="AEC225" s="7"/>
      <c r="AED225" s="7"/>
      <c r="AEE225" s="7"/>
      <c r="AEF225" s="7"/>
      <c r="AEG225" s="7"/>
      <c r="AEH225" s="7"/>
      <c r="AEI225" s="7"/>
      <c r="AEJ225" s="7"/>
      <c r="AEK225" s="7"/>
      <c r="AEL225" s="7"/>
      <c r="AEM225" s="7"/>
      <c r="AEN225" s="7"/>
      <c r="AEO225" s="7"/>
      <c r="AEP225" s="7"/>
      <c r="AEQ225" s="7"/>
      <c r="AER225" s="7"/>
      <c r="AES225" s="7"/>
      <c r="AET225" s="7"/>
      <c r="AEU225" s="7"/>
      <c r="AEV225" s="7"/>
      <c r="AEW225" s="7"/>
      <c r="AEX225" s="7"/>
      <c r="AEY225" s="7"/>
      <c r="AEZ225" s="7"/>
      <c r="AFA225" s="7"/>
      <c r="AFB225" s="7"/>
      <c r="AFC225" s="7"/>
      <c r="AFD225" s="7"/>
      <c r="AFE225" s="7"/>
      <c r="AFF225" s="7"/>
      <c r="AFG225" s="7"/>
      <c r="AFH225" s="7"/>
      <c r="AFI225" s="7"/>
      <c r="AFJ225" s="7"/>
      <c r="AFK225" s="7"/>
      <c r="AFL225" s="7"/>
      <c r="AFM225" s="7"/>
      <c r="AFN225" s="7"/>
      <c r="AFO225" s="7"/>
      <c r="AFP225" s="7"/>
      <c r="AFQ225" s="7"/>
      <c r="AFR225" s="7"/>
      <c r="AFS225" s="7"/>
      <c r="AFT225" s="7"/>
      <c r="AFU225" s="7"/>
      <c r="AFV225" s="7"/>
      <c r="AFW225" s="7"/>
      <c r="AFX225" s="7"/>
      <c r="AFY225" s="7"/>
      <c r="AFZ225" s="7"/>
      <c r="AGA225" s="7"/>
      <c r="AGB225" s="7"/>
      <c r="AGC225" s="7"/>
      <c r="AGD225" s="7"/>
      <c r="AGE225" s="7"/>
      <c r="AGF225" s="7"/>
      <c r="AGG225" s="7"/>
      <c r="AGH225" s="7"/>
      <c r="AGI225" s="7"/>
      <c r="AGJ225" s="7"/>
      <c r="AGK225" s="7"/>
      <c r="AGL225" s="7"/>
      <c r="AGM225" s="7"/>
      <c r="AGN225" s="7"/>
      <c r="AGO225" s="7"/>
      <c r="AGP225" s="7"/>
      <c r="AGQ225" s="7"/>
      <c r="AGR225" s="7"/>
      <c r="AGS225" s="7"/>
      <c r="AGT225" s="7"/>
      <c r="AGU225" s="7"/>
      <c r="AGV225" s="7"/>
      <c r="AGW225" s="7"/>
      <c r="AGX225" s="7"/>
      <c r="AGY225" s="7"/>
      <c r="AGZ225" s="7"/>
      <c r="AHA225" s="7"/>
      <c r="AHB225" s="7"/>
      <c r="AHC225" s="7"/>
      <c r="AHD225" s="7"/>
      <c r="AHE225" s="7"/>
      <c r="AHF225" s="7"/>
      <c r="AHG225" s="7"/>
      <c r="AHH225" s="7"/>
      <c r="AHI225" s="7"/>
      <c r="AHJ225" s="7"/>
      <c r="AHK225" s="7"/>
      <c r="AHL225" s="7"/>
      <c r="AHM225" s="7"/>
      <c r="AHN225" s="7"/>
      <c r="AHO225" s="7"/>
      <c r="AHP225" s="7"/>
      <c r="AHQ225" s="7"/>
      <c r="AHR225" s="7"/>
      <c r="AHS225" s="7"/>
      <c r="AHT225" s="7"/>
      <c r="AHU225" s="7"/>
      <c r="AHV225" s="7"/>
      <c r="AHW225" s="7"/>
      <c r="AHX225" s="7"/>
      <c r="AHY225" s="7"/>
      <c r="AHZ225" s="7"/>
      <c r="AIA225" s="7"/>
      <c r="AIB225" s="7"/>
      <c r="AIC225" s="7"/>
      <c r="AID225" s="7"/>
      <c r="AIE225" s="7"/>
      <c r="AIF225" s="7"/>
      <c r="AIG225" s="7"/>
      <c r="AIH225" s="7"/>
      <c r="AII225" s="7"/>
      <c r="AIJ225" s="7"/>
      <c r="AIK225" s="7"/>
      <c r="AIL225" s="7"/>
      <c r="AIM225" s="7"/>
      <c r="AIN225" s="7"/>
      <c r="AIO225" s="7"/>
      <c r="AIP225" s="7"/>
      <c r="AIQ225" s="7"/>
      <c r="AIR225" s="7"/>
      <c r="AIS225" s="7"/>
      <c r="AIT225" s="7"/>
      <c r="AIU225" s="7"/>
      <c r="AIV225" s="7"/>
      <c r="AIW225" s="7"/>
      <c r="AIX225" s="7"/>
      <c r="AIY225" s="7"/>
      <c r="AIZ225" s="7"/>
      <c r="AJA225" s="7"/>
      <c r="AJB225" s="7"/>
      <c r="AJC225" s="7"/>
      <c r="AJD225" s="7"/>
      <c r="AJE225" s="7"/>
      <c r="AJF225" s="7"/>
      <c r="AJG225" s="7"/>
      <c r="AJH225" s="7"/>
      <c r="AJI225" s="7"/>
      <c r="AJJ225" s="7"/>
      <c r="AJK225" s="7"/>
      <c r="AJL225" s="7"/>
      <c r="AJM225" s="7"/>
      <c r="AJN225" s="7"/>
      <c r="AJO225" s="7"/>
      <c r="AJP225" s="7"/>
      <c r="AJQ225" s="7"/>
      <c r="AJR225" s="7"/>
      <c r="AJS225" s="7"/>
      <c r="AJT225" s="7"/>
      <c r="AJU225" s="7"/>
      <c r="AJV225" s="7"/>
      <c r="AJW225" s="7"/>
      <c r="AJX225" s="7"/>
      <c r="AJY225" s="7"/>
      <c r="AJZ225" s="7"/>
      <c r="AKA225" s="7"/>
      <c r="AKB225" s="7"/>
      <c r="AKC225" s="7"/>
      <c r="AKD225" s="7"/>
      <c r="AKE225" s="7"/>
      <c r="AKF225" s="7"/>
      <c r="AKG225" s="7"/>
      <c r="AKH225" s="7"/>
      <c r="AKI225" s="7"/>
      <c r="AKJ225" s="7"/>
      <c r="AKK225" s="7"/>
      <c r="AKL225" s="7"/>
      <c r="AKM225" s="7"/>
      <c r="AKN225" s="7"/>
      <c r="AKO225" s="7"/>
      <c r="AKP225" s="7"/>
      <c r="AKQ225" s="7"/>
      <c r="AKR225" s="7"/>
      <c r="AKS225" s="7"/>
      <c r="AKT225" s="7"/>
      <c r="AKU225" s="7"/>
      <c r="AKV225" s="7"/>
      <c r="AKW225" s="7"/>
      <c r="AKX225" s="7"/>
      <c r="AKY225" s="7"/>
      <c r="AKZ225" s="7"/>
      <c r="ALA225" s="7"/>
      <c r="ALB225" s="7"/>
      <c r="ALC225" s="7"/>
      <c r="ALD225" s="7"/>
      <c r="ALE225" s="7"/>
      <c r="ALF225" s="7"/>
      <c r="ALG225" s="7"/>
      <c r="ALH225" s="7"/>
      <c r="ALI225" s="7"/>
      <c r="ALJ225" s="7"/>
      <c r="ALK225" s="7"/>
      <c r="ALL225" s="7"/>
      <c r="ALM225" s="7"/>
      <c r="ALN225" s="7"/>
      <c r="ALO225" s="7"/>
      <c r="ALP225" s="7"/>
      <c r="ALQ225" s="7"/>
      <c r="ALR225" s="7"/>
      <c r="ALS225" s="7"/>
      <c r="ALT225" s="7"/>
      <c r="ALU225" s="7"/>
      <c r="ALV225" s="7"/>
      <c r="ALW225" s="7"/>
      <c r="ALX225" s="7"/>
      <c r="ALY225" s="7"/>
      <c r="ALZ225" s="7"/>
      <c r="AMA225" s="7"/>
      <c r="AMB225" s="7"/>
      <c r="AMC225" s="7"/>
      <c r="AMD225" s="7"/>
      <c r="AME225" s="7"/>
      <c r="AMF225" s="7"/>
      <c r="AMG225" s="7"/>
      <c r="AMH225" s="7"/>
      <c r="AMI225" s="7"/>
      <c r="AMJ225" s="7"/>
      <c r="AMK225" s="7"/>
      <c r="AML225" s="7"/>
      <c r="AMM225" s="7"/>
      <c r="AMN225" s="7"/>
      <c r="AMO225" s="7"/>
      <c r="AMP225" s="7"/>
      <c r="AMQ225" s="7"/>
      <c r="AMR225" s="7"/>
      <c r="AMS225" s="7"/>
      <c r="AMT225" s="7"/>
      <c r="AMU225" s="7"/>
      <c r="AMV225" s="7"/>
      <c r="AMW225" s="7"/>
      <c r="AMX225" s="7"/>
      <c r="AMY225" s="7"/>
      <c r="AMZ225" s="7"/>
      <c r="ANA225" s="7"/>
      <c r="ANB225" s="7"/>
      <c r="ANC225" s="7"/>
      <c r="AND225" s="7"/>
      <c r="ANE225" s="7"/>
      <c r="ANF225" s="7"/>
      <c r="ANG225" s="7"/>
      <c r="ANH225" s="7"/>
      <c r="ANI225" s="7"/>
      <c r="ANJ225" s="7"/>
      <c r="ANK225" s="7"/>
      <c r="ANL225" s="7"/>
      <c r="ANM225" s="7"/>
      <c r="ANN225" s="7"/>
      <c r="ANO225" s="7"/>
      <c r="ANP225" s="7"/>
      <c r="ANQ225" s="7"/>
      <c r="ANR225" s="7"/>
      <c r="ANS225" s="7"/>
      <c r="ANT225" s="7"/>
      <c r="ANU225" s="7"/>
      <c r="ANV225" s="7"/>
      <c r="ANW225" s="7"/>
      <c r="ANX225" s="7"/>
      <c r="ANY225" s="7"/>
      <c r="ANZ225" s="7"/>
      <c r="AOA225" s="7"/>
      <c r="AOB225" s="7"/>
      <c r="AOC225" s="7"/>
      <c r="AOD225" s="7"/>
      <c r="AOE225" s="7"/>
      <c r="AOF225" s="7"/>
      <c r="AOG225" s="7"/>
      <c r="AOH225" s="7"/>
      <c r="AOI225" s="7"/>
      <c r="AOJ225" s="7"/>
      <c r="AOK225" s="7"/>
      <c r="AOL225" s="7"/>
      <c r="AOM225" s="7"/>
      <c r="AON225" s="7"/>
      <c r="AOO225" s="7"/>
      <c r="AOP225" s="7"/>
      <c r="AOQ225" s="7"/>
      <c r="AOR225" s="7"/>
      <c r="AOS225" s="7"/>
      <c r="AOT225" s="7"/>
      <c r="AOU225" s="7"/>
      <c r="AOV225" s="7"/>
      <c r="AOW225" s="7"/>
      <c r="AOX225" s="7"/>
      <c r="AOY225" s="7"/>
      <c r="AOZ225" s="7"/>
      <c r="APA225" s="7"/>
      <c r="APB225" s="7"/>
      <c r="APC225" s="7"/>
      <c r="APD225" s="7"/>
      <c r="APE225" s="7"/>
      <c r="APF225" s="7"/>
      <c r="APG225" s="7"/>
      <c r="APH225" s="7"/>
      <c r="API225" s="7"/>
      <c r="APJ225" s="7"/>
      <c r="APK225" s="7"/>
      <c r="APL225" s="7"/>
      <c r="APM225" s="7"/>
      <c r="APN225" s="7"/>
      <c r="APO225" s="7"/>
      <c r="APP225" s="7"/>
      <c r="APQ225" s="7"/>
      <c r="APR225" s="7"/>
      <c r="APS225" s="7"/>
      <c r="APT225" s="7"/>
      <c r="APU225" s="7"/>
      <c r="APV225" s="7"/>
      <c r="APW225" s="7"/>
      <c r="APX225" s="7"/>
      <c r="APY225" s="7"/>
      <c r="APZ225" s="7"/>
      <c r="AQA225" s="7"/>
      <c r="AQB225" s="7"/>
      <c r="AQC225" s="7"/>
      <c r="AQD225" s="7"/>
      <c r="AQE225" s="7"/>
      <c r="AQF225" s="7"/>
      <c r="AQG225" s="7"/>
      <c r="AQH225" s="7"/>
      <c r="AQI225" s="7"/>
      <c r="AQJ225" s="7"/>
      <c r="AQK225" s="7"/>
      <c r="AQL225" s="7"/>
      <c r="AQM225" s="7"/>
      <c r="AQN225" s="7"/>
      <c r="AQO225" s="7"/>
      <c r="AQP225" s="7"/>
      <c r="AQQ225" s="7"/>
      <c r="AQR225" s="7"/>
      <c r="AQS225" s="7"/>
      <c r="AQT225" s="7"/>
      <c r="AQU225" s="7"/>
      <c r="AQV225" s="7"/>
      <c r="AQW225" s="7"/>
      <c r="AQX225" s="7"/>
      <c r="AQY225" s="7"/>
      <c r="AQZ225" s="7"/>
      <c r="ARA225" s="7"/>
      <c r="ARB225" s="7"/>
      <c r="ARC225" s="7"/>
      <c r="ARD225" s="7"/>
      <c r="ARE225" s="7"/>
      <c r="ARF225" s="7"/>
      <c r="ARG225" s="7"/>
      <c r="ARH225" s="7"/>
      <c r="ARI225" s="7"/>
      <c r="ARJ225" s="7"/>
      <c r="ARK225" s="7"/>
      <c r="ARL225" s="7"/>
      <c r="ARM225" s="7"/>
      <c r="ARN225" s="7"/>
      <c r="ARO225" s="7"/>
      <c r="ARP225" s="7"/>
      <c r="ARQ225" s="7"/>
      <c r="ARR225" s="7"/>
      <c r="ARS225" s="7"/>
      <c r="ART225" s="7"/>
      <c r="ARU225" s="7"/>
      <c r="ARV225" s="7"/>
      <c r="ARW225" s="7"/>
      <c r="ARX225" s="7"/>
      <c r="ARY225" s="7"/>
      <c r="ARZ225" s="7"/>
      <c r="ASA225" s="7"/>
      <c r="ASB225" s="7"/>
      <c r="ASC225" s="7"/>
      <c r="ASD225" s="7"/>
      <c r="ASE225" s="7"/>
      <c r="ASF225" s="7"/>
      <c r="ASG225" s="7"/>
      <c r="ASH225" s="7"/>
      <c r="ASI225" s="7"/>
      <c r="ASJ225" s="7"/>
      <c r="ASK225" s="7"/>
      <c r="ASL225" s="7"/>
      <c r="ASM225" s="7"/>
      <c r="ASN225" s="7"/>
      <c r="ASO225" s="7"/>
      <c r="ASP225" s="7"/>
      <c r="ASQ225" s="7"/>
      <c r="ASR225" s="7"/>
      <c r="ASS225" s="7"/>
      <c r="AST225" s="7"/>
      <c r="ASU225" s="7"/>
      <c r="ASV225" s="7"/>
      <c r="ASW225" s="7"/>
      <c r="ASX225" s="7"/>
      <c r="ASY225" s="7"/>
      <c r="ASZ225" s="7"/>
      <c r="ATA225" s="7"/>
      <c r="ATB225" s="7"/>
      <c r="ATC225" s="7"/>
      <c r="ATD225" s="7"/>
      <c r="ATE225" s="7"/>
      <c r="ATF225" s="7"/>
      <c r="ATG225" s="7"/>
      <c r="ATH225" s="7"/>
      <c r="ATI225" s="7"/>
      <c r="ATJ225" s="7"/>
      <c r="ATK225" s="7"/>
      <c r="ATL225" s="7"/>
      <c r="ATM225" s="7"/>
      <c r="ATN225" s="7"/>
      <c r="ATO225" s="7"/>
      <c r="ATP225" s="7"/>
      <c r="ATQ225" s="7"/>
      <c r="ATR225" s="7"/>
      <c r="ATS225" s="7"/>
      <c r="ATT225" s="7"/>
      <c r="ATU225" s="7"/>
      <c r="ATV225" s="7"/>
      <c r="ATW225" s="7"/>
      <c r="ATX225" s="7"/>
      <c r="ATY225" s="7"/>
      <c r="ATZ225" s="7"/>
      <c r="AUA225" s="7"/>
      <c r="AUB225" s="7"/>
      <c r="AUC225" s="7"/>
      <c r="AUD225" s="7"/>
      <c r="AUE225" s="7"/>
      <c r="AUF225" s="7"/>
      <c r="AUG225" s="7"/>
      <c r="AUH225" s="7"/>
      <c r="AUI225" s="7"/>
      <c r="AUJ225" s="7"/>
      <c r="AUK225" s="7"/>
      <c r="AUL225" s="7"/>
      <c r="AUM225" s="7"/>
      <c r="AUN225" s="7"/>
      <c r="AUO225" s="7"/>
      <c r="AUP225" s="7"/>
      <c r="AUQ225" s="7"/>
      <c r="AUR225" s="7"/>
      <c r="AUS225" s="7"/>
      <c r="AUT225" s="7"/>
      <c r="AUU225" s="7"/>
      <c r="AUV225" s="7"/>
      <c r="AUW225" s="7"/>
      <c r="AUX225" s="7"/>
      <c r="AUY225" s="7"/>
      <c r="AUZ225" s="7"/>
      <c r="AVA225" s="7"/>
      <c r="AVB225" s="7"/>
      <c r="AVC225" s="7"/>
      <c r="AVD225" s="7"/>
      <c r="AVE225" s="7"/>
      <c r="AVF225" s="7"/>
      <c r="AVG225" s="7"/>
      <c r="AVH225" s="7"/>
      <c r="AVI225" s="7"/>
      <c r="AVJ225" s="7"/>
      <c r="AVK225" s="7"/>
      <c r="AVL225" s="7"/>
      <c r="AVM225" s="7"/>
      <c r="AVN225" s="7"/>
      <c r="AVO225" s="7"/>
      <c r="AVP225" s="7"/>
      <c r="AVQ225" s="7"/>
      <c r="AVR225" s="7"/>
      <c r="AVS225" s="7"/>
      <c r="AVT225" s="7"/>
      <c r="AVU225" s="7"/>
      <c r="AVV225" s="7"/>
      <c r="AVW225" s="7"/>
      <c r="AVX225" s="7"/>
      <c r="AVY225" s="7"/>
      <c r="AVZ225" s="7"/>
      <c r="AWA225" s="7"/>
      <c r="AWB225" s="7"/>
      <c r="AWC225" s="7"/>
      <c r="AWD225" s="7"/>
      <c r="AWE225" s="7"/>
      <c r="AWF225" s="7"/>
      <c r="AWG225" s="7"/>
      <c r="AWH225" s="7"/>
      <c r="AWI225" s="7"/>
      <c r="AWJ225" s="7"/>
      <c r="AWK225" s="7"/>
      <c r="AWL225" s="7"/>
      <c r="AWM225" s="7"/>
      <c r="AWN225" s="7"/>
      <c r="AWO225" s="7"/>
      <c r="AWP225" s="7"/>
      <c r="AWQ225" s="7"/>
      <c r="AWR225" s="7"/>
      <c r="AWS225" s="7"/>
      <c r="AWT225" s="7"/>
      <c r="AWU225" s="7"/>
      <c r="AWV225" s="7"/>
      <c r="AWW225" s="7"/>
      <c r="AWX225" s="7"/>
      <c r="AWY225" s="7"/>
      <c r="AWZ225" s="7"/>
      <c r="AXA225" s="7"/>
      <c r="AXB225" s="7"/>
      <c r="AXC225" s="7"/>
      <c r="AXD225" s="7"/>
      <c r="AXE225" s="7"/>
      <c r="AXF225" s="7"/>
      <c r="AXG225" s="7"/>
      <c r="AXH225" s="7"/>
      <c r="AXI225" s="7"/>
      <c r="AXJ225" s="7"/>
      <c r="AXK225" s="7"/>
      <c r="AXL225" s="7"/>
      <c r="AXM225" s="7"/>
      <c r="AXN225" s="7"/>
      <c r="AXO225" s="7"/>
      <c r="AXP225" s="7"/>
      <c r="AXQ225" s="7"/>
      <c r="AXR225" s="7"/>
      <c r="AXS225" s="7"/>
      <c r="AXT225" s="7"/>
      <c r="AXU225" s="7"/>
      <c r="AXV225" s="7"/>
      <c r="AXW225" s="7"/>
      <c r="AXX225" s="7"/>
      <c r="AXY225" s="7"/>
      <c r="AXZ225" s="7"/>
      <c r="AYA225" s="7"/>
      <c r="AYB225" s="7"/>
      <c r="AYC225" s="7"/>
      <c r="AYD225" s="7"/>
      <c r="AYE225" s="7"/>
      <c r="AYF225" s="7"/>
      <c r="AYG225" s="7"/>
      <c r="AYH225" s="7"/>
      <c r="AYI225" s="7"/>
      <c r="AYJ225" s="7"/>
      <c r="AYK225" s="7"/>
      <c r="AYL225" s="7"/>
      <c r="AYM225" s="7"/>
      <c r="AYN225" s="7"/>
      <c r="AYO225" s="7"/>
      <c r="AYP225" s="7"/>
      <c r="AYQ225" s="7"/>
      <c r="AYR225" s="7"/>
      <c r="AYS225" s="7"/>
      <c r="AYT225" s="7"/>
      <c r="AYU225" s="7"/>
      <c r="AYV225" s="7"/>
      <c r="AYW225" s="7"/>
      <c r="AYX225" s="7"/>
      <c r="AYY225" s="7"/>
      <c r="AYZ225" s="7"/>
      <c r="AZA225" s="7"/>
      <c r="AZB225" s="7"/>
      <c r="AZC225" s="7"/>
      <c r="AZD225" s="7"/>
      <c r="AZE225" s="7"/>
      <c r="AZF225" s="7"/>
      <c r="AZG225" s="7"/>
      <c r="AZH225" s="7"/>
      <c r="AZI225" s="7"/>
      <c r="AZJ225" s="7"/>
      <c r="AZK225" s="7"/>
      <c r="AZL225" s="7"/>
      <c r="AZM225" s="7"/>
      <c r="AZN225" s="7"/>
      <c r="AZO225" s="7"/>
      <c r="AZP225" s="7"/>
      <c r="AZQ225" s="7"/>
      <c r="AZR225" s="7"/>
      <c r="AZS225" s="7"/>
      <c r="AZT225" s="7"/>
      <c r="AZU225" s="7"/>
      <c r="AZV225" s="7"/>
      <c r="AZW225" s="7"/>
      <c r="AZX225" s="7"/>
      <c r="AZY225" s="7"/>
      <c r="AZZ225" s="7"/>
      <c r="BAA225" s="7"/>
      <c r="BAB225" s="7"/>
      <c r="BAC225" s="7"/>
      <c r="BAD225" s="7"/>
      <c r="BAE225" s="7"/>
      <c r="BAF225" s="7"/>
      <c r="BAG225" s="7"/>
      <c r="BAH225" s="7"/>
      <c r="BAI225" s="7"/>
      <c r="BAJ225" s="7"/>
      <c r="BAK225" s="7"/>
      <c r="BAL225" s="7"/>
      <c r="BAM225" s="7"/>
      <c r="BAN225" s="7"/>
      <c r="BAO225" s="7"/>
      <c r="BAP225" s="7"/>
      <c r="BAQ225" s="7"/>
      <c r="BAR225" s="7"/>
      <c r="BAS225" s="7"/>
      <c r="BAT225" s="7"/>
      <c r="BAU225" s="7"/>
      <c r="BAV225" s="7"/>
      <c r="BAW225" s="7"/>
      <c r="BAX225" s="7"/>
      <c r="BAY225" s="7"/>
      <c r="BAZ225" s="7"/>
      <c r="BBA225" s="7"/>
      <c r="BBB225" s="7"/>
      <c r="BBC225" s="7"/>
      <c r="BBD225" s="7"/>
      <c r="BBE225" s="7"/>
      <c r="BBF225" s="7"/>
      <c r="BBG225" s="7"/>
      <c r="BBH225" s="7"/>
      <c r="BBI225" s="7"/>
      <c r="BBJ225" s="7"/>
      <c r="BBK225" s="7"/>
      <c r="BBL225" s="7"/>
      <c r="BBM225" s="7"/>
      <c r="BBN225" s="7"/>
      <c r="BBO225" s="7"/>
      <c r="BBP225" s="7"/>
      <c r="BBQ225" s="7"/>
      <c r="BBR225" s="7"/>
      <c r="BBS225" s="7"/>
      <c r="BBT225" s="7"/>
      <c r="BBU225" s="7"/>
      <c r="BBV225" s="7"/>
      <c r="BBW225" s="7"/>
      <c r="BBX225" s="7"/>
      <c r="BBY225" s="7"/>
      <c r="BBZ225" s="7"/>
      <c r="BCA225" s="7"/>
      <c r="BCB225" s="7"/>
      <c r="BCC225" s="7"/>
      <c r="BCD225" s="7"/>
      <c r="BCE225" s="7"/>
      <c r="BCF225" s="7"/>
      <c r="BCG225" s="7"/>
      <c r="BCH225" s="7"/>
      <c r="BCI225" s="7"/>
      <c r="BCJ225" s="7"/>
      <c r="BCK225" s="7"/>
      <c r="BCL225" s="7"/>
      <c r="BCM225" s="7"/>
      <c r="BCN225" s="7"/>
      <c r="BCO225" s="7"/>
      <c r="BCP225" s="7"/>
      <c r="BCQ225" s="7"/>
      <c r="BCR225" s="7"/>
      <c r="BCS225" s="7"/>
      <c r="BCT225" s="7"/>
      <c r="BCU225" s="7"/>
      <c r="BCV225" s="7"/>
      <c r="BCW225" s="7"/>
      <c r="BCX225" s="7"/>
      <c r="BCY225" s="7"/>
      <c r="BCZ225" s="7"/>
      <c r="BDA225" s="7"/>
      <c r="BDB225" s="7"/>
      <c r="BDC225" s="7"/>
      <c r="BDD225" s="7"/>
      <c r="BDE225" s="7"/>
      <c r="BDF225" s="7"/>
      <c r="BDG225" s="7"/>
      <c r="BDH225" s="7"/>
      <c r="BDI225" s="7"/>
      <c r="BDJ225" s="7"/>
      <c r="BDK225" s="7"/>
      <c r="BDL225" s="7"/>
      <c r="BDM225" s="7"/>
      <c r="BDN225" s="7"/>
      <c r="BDO225" s="7"/>
      <c r="BDP225" s="7"/>
      <c r="BDQ225" s="7"/>
      <c r="BDR225" s="7"/>
      <c r="BDS225" s="7"/>
      <c r="BDT225" s="7"/>
      <c r="BDU225" s="7"/>
      <c r="BDV225" s="7"/>
      <c r="BDW225" s="7"/>
      <c r="BDX225" s="7"/>
      <c r="BDY225" s="7"/>
      <c r="BDZ225" s="7"/>
      <c r="BEA225" s="7"/>
      <c r="BEB225" s="7"/>
      <c r="BEC225" s="7"/>
      <c r="BED225" s="7"/>
      <c r="BEE225" s="7"/>
      <c r="BEF225" s="7"/>
      <c r="BEG225" s="7"/>
      <c r="BEH225" s="7"/>
      <c r="BEI225" s="7"/>
      <c r="BEJ225" s="7"/>
      <c r="BEK225" s="7"/>
      <c r="BEL225" s="7"/>
      <c r="BEM225" s="7"/>
      <c r="BEN225" s="7"/>
      <c r="BEO225" s="7"/>
      <c r="BEP225" s="7"/>
      <c r="BEQ225" s="7"/>
      <c r="BER225" s="7"/>
      <c r="BES225" s="7"/>
      <c r="BET225" s="7"/>
      <c r="BEU225" s="7"/>
      <c r="BEV225" s="7"/>
      <c r="BEW225" s="7"/>
      <c r="BEX225" s="7"/>
      <c r="BEY225" s="7"/>
      <c r="BEZ225" s="7"/>
      <c r="BFA225" s="7"/>
      <c r="BFB225" s="7"/>
      <c r="BFC225" s="7"/>
      <c r="BFD225" s="7"/>
      <c r="BFE225" s="7"/>
      <c r="BFF225" s="7"/>
      <c r="BFG225" s="7"/>
      <c r="BFH225" s="7"/>
      <c r="BFI225" s="7"/>
      <c r="BFJ225" s="7"/>
      <c r="BFK225" s="7"/>
      <c r="BFL225" s="7"/>
      <c r="BFM225" s="7"/>
      <c r="BFN225" s="7"/>
      <c r="BFO225" s="7"/>
      <c r="BFP225" s="7"/>
      <c r="BFQ225" s="7"/>
      <c r="BFR225" s="7"/>
      <c r="BFS225" s="7"/>
      <c r="BFT225" s="7"/>
      <c r="BFU225" s="7"/>
      <c r="BFV225" s="7"/>
      <c r="BFW225" s="7"/>
      <c r="BFX225" s="7"/>
      <c r="BFY225" s="7"/>
      <c r="BFZ225" s="7"/>
      <c r="BGA225" s="7"/>
      <c r="BGB225" s="7"/>
      <c r="BGC225" s="7"/>
      <c r="BGD225" s="7"/>
      <c r="BGE225" s="7"/>
      <c r="BGF225" s="7"/>
      <c r="BGG225" s="7"/>
      <c r="BGH225" s="7"/>
      <c r="BGI225" s="7"/>
      <c r="BGJ225" s="7"/>
      <c r="BGK225" s="7"/>
      <c r="BGL225" s="7"/>
      <c r="BGM225" s="7"/>
      <c r="BGN225" s="7"/>
      <c r="BGO225" s="7"/>
      <c r="BGP225" s="7"/>
      <c r="BGQ225" s="7"/>
      <c r="BGR225" s="7"/>
      <c r="BGS225" s="7"/>
      <c r="BGT225" s="7"/>
      <c r="BGU225" s="7"/>
      <c r="BGV225" s="7"/>
      <c r="BGW225" s="7"/>
      <c r="BGX225" s="7"/>
      <c r="BGY225" s="7"/>
      <c r="BGZ225" s="7"/>
      <c r="BHA225" s="7"/>
      <c r="BHB225" s="7"/>
      <c r="BHC225" s="7"/>
      <c r="BHD225" s="7"/>
      <c r="BHE225" s="7"/>
      <c r="BHF225" s="7"/>
      <c r="BHG225" s="7"/>
      <c r="BHH225" s="7"/>
      <c r="BHI225" s="7"/>
      <c r="BHJ225" s="7"/>
      <c r="BHK225" s="7"/>
      <c r="BHL225" s="7"/>
      <c r="BHM225" s="7"/>
      <c r="BHN225" s="7"/>
      <c r="BHO225" s="7"/>
      <c r="BHP225" s="7"/>
      <c r="BHQ225" s="7"/>
      <c r="BHR225" s="7"/>
      <c r="BHS225" s="7"/>
      <c r="BHT225" s="7"/>
      <c r="BHU225" s="7"/>
      <c r="BHV225" s="7"/>
      <c r="BHW225" s="7"/>
      <c r="BHX225" s="7"/>
      <c r="BHY225" s="7"/>
      <c r="BHZ225" s="7"/>
      <c r="BIA225" s="7"/>
      <c r="BIB225" s="7"/>
      <c r="BIC225" s="7"/>
      <c r="BID225" s="7"/>
      <c r="BIE225" s="7"/>
      <c r="BIF225" s="7"/>
      <c r="BIG225" s="7"/>
      <c r="BIH225" s="7"/>
      <c r="BII225" s="7"/>
      <c r="BIJ225" s="7"/>
      <c r="BIK225" s="7"/>
      <c r="BIL225" s="7"/>
      <c r="BIM225" s="7"/>
      <c r="BIN225" s="7"/>
      <c r="BIO225" s="7"/>
      <c r="BIP225" s="7"/>
      <c r="BIQ225" s="7"/>
      <c r="BIR225" s="7"/>
      <c r="BIS225" s="7"/>
      <c r="BIT225" s="7"/>
      <c r="BIU225" s="7"/>
      <c r="BIV225" s="7"/>
      <c r="BIW225" s="7"/>
      <c r="BIX225" s="7"/>
      <c r="BIY225" s="7"/>
      <c r="BIZ225" s="7"/>
      <c r="BJA225" s="7"/>
      <c r="BJB225" s="7"/>
      <c r="BJC225" s="7"/>
      <c r="BJD225" s="7"/>
      <c r="BJE225" s="7"/>
      <c r="BJF225" s="7"/>
      <c r="BJG225" s="7"/>
      <c r="BJH225" s="7"/>
      <c r="BJI225" s="7"/>
      <c r="BJJ225" s="7"/>
      <c r="BJK225" s="7"/>
      <c r="BJL225" s="7"/>
      <c r="BJM225" s="7"/>
      <c r="BJN225" s="7"/>
      <c r="BJO225" s="7"/>
      <c r="BJP225" s="7"/>
      <c r="BJQ225" s="7"/>
      <c r="BJR225" s="7"/>
      <c r="BJS225" s="7"/>
      <c r="BJT225" s="7"/>
      <c r="BJU225" s="7"/>
      <c r="BJV225" s="7"/>
      <c r="BJW225" s="7"/>
      <c r="BJX225" s="7"/>
      <c r="BJY225" s="7"/>
      <c r="BJZ225" s="7"/>
      <c r="BKA225" s="7"/>
      <c r="BKB225" s="7"/>
      <c r="BKC225" s="7"/>
      <c r="BKD225" s="7"/>
      <c r="BKE225" s="7"/>
      <c r="BKF225" s="7"/>
      <c r="BKG225" s="7"/>
      <c r="BKH225" s="7"/>
      <c r="BKI225" s="7"/>
      <c r="BKJ225" s="7"/>
      <c r="BKK225" s="7"/>
      <c r="BKL225" s="7"/>
      <c r="BKM225" s="7"/>
      <c r="BKN225" s="7"/>
      <c r="BKO225" s="7"/>
      <c r="BKP225" s="7"/>
      <c r="BKQ225" s="7"/>
      <c r="BKR225" s="7"/>
      <c r="BKS225" s="7"/>
      <c r="BKT225" s="7"/>
      <c r="BKU225" s="7"/>
      <c r="BKV225" s="7"/>
      <c r="BKW225" s="7"/>
      <c r="BKX225" s="7"/>
      <c r="BKY225" s="7"/>
      <c r="BKZ225" s="7"/>
      <c r="BLA225" s="7"/>
      <c r="BLB225" s="7"/>
      <c r="BLC225" s="7"/>
      <c r="BLD225" s="7"/>
      <c r="BLE225" s="7"/>
      <c r="BLF225" s="7"/>
      <c r="BLG225" s="7"/>
      <c r="BLH225" s="7"/>
      <c r="BLI225" s="7"/>
      <c r="BLJ225" s="7"/>
      <c r="BLK225" s="7"/>
      <c r="BLL225" s="7"/>
      <c r="BLM225" s="7"/>
      <c r="BLN225" s="7"/>
      <c r="BLO225" s="7"/>
      <c r="BLP225" s="7"/>
      <c r="BLQ225" s="7"/>
      <c r="BLR225" s="7"/>
      <c r="BLS225" s="7"/>
      <c r="BLT225" s="7"/>
      <c r="BLU225" s="7"/>
      <c r="BLV225" s="7"/>
      <c r="BLW225" s="7"/>
      <c r="BLX225" s="7"/>
      <c r="BLY225" s="7"/>
      <c r="BLZ225" s="7"/>
      <c r="BMA225" s="7"/>
      <c r="BMB225" s="7"/>
      <c r="BMC225" s="7"/>
      <c r="BMD225" s="7"/>
      <c r="BME225" s="7"/>
      <c r="BMF225" s="7"/>
      <c r="BMG225" s="7"/>
      <c r="BMH225" s="7"/>
      <c r="BMI225" s="7"/>
      <c r="BMJ225" s="7"/>
      <c r="BMK225" s="7"/>
      <c r="BML225" s="7"/>
      <c r="BMM225" s="7"/>
      <c r="BMN225" s="7"/>
      <c r="BMO225" s="7"/>
      <c r="BMP225" s="7"/>
      <c r="BMQ225" s="7"/>
      <c r="BMR225" s="7"/>
      <c r="BMS225" s="7"/>
      <c r="BMT225" s="7"/>
      <c r="BMU225" s="7"/>
      <c r="BMV225" s="7"/>
      <c r="BMW225" s="7"/>
      <c r="BMX225" s="7"/>
      <c r="BMY225" s="7"/>
      <c r="BMZ225" s="7"/>
      <c r="BNA225" s="7"/>
      <c r="BNB225" s="7"/>
      <c r="BNC225" s="7"/>
      <c r="BND225" s="7"/>
      <c r="BNE225" s="7"/>
      <c r="BNF225" s="7"/>
      <c r="BNG225" s="7"/>
      <c r="BNH225" s="7"/>
      <c r="BNI225" s="7"/>
      <c r="BNJ225" s="7"/>
      <c r="BNK225" s="7"/>
      <c r="BNL225" s="7"/>
      <c r="BNM225" s="7"/>
      <c r="BNN225" s="7"/>
      <c r="BNO225" s="7"/>
      <c r="BNP225" s="7"/>
      <c r="BNQ225" s="7"/>
      <c r="BNR225" s="7"/>
      <c r="BNS225" s="7"/>
      <c r="BNT225" s="7"/>
      <c r="BNU225" s="7"/>
      <c r="BNV225" s="7"/>
      <c r="BNW225" s="7"/>
      <c r="BNX225" s="7"/>
      <c r="BNY225" s="7"/>
      <c r="BNZ225" s="7"/>
      <c r="BOA225" s="7"/>
      <c r="BOB225" s="7"/>
      <c r="BOC225" s="7"/>
      <c r="BOD225" s="7"/>
      <c r="BOE225" s="7"/>
      <c r="BOF225" s="7"/>
      <c r="BOG225" s="7"/>
      <c r="BOH225" s="7"/>
      <c r="BOI225" s="7"/>
      <c r="BOJ225" s="7"/>
      <c r="BOK225" s="7"/>
      <c r="BOL225" s="7"/>
      <c r="BOM225" s="7"/>
      <c r="BON225" s="7"/>
      <c r="BOO225" s="7"/>
      <c r="BOP225" s="7"/>
      <c r="BOQ225" s="7"/>
      <c r="BOR225" s="7"/>
      <c r="BOS225" s="7"/>
      <c r="BOT225" s="7"/>
      <c r="BOU225" s="7"/>
      <c r="BOV225" s="7"/>
      <c r="BOW225" s="7"/>
      <c r="BOX225" s="7"/>
      <c r="BOY225" s="7"/>
      <c r="BOZ225" s="7"/>
      <c r="BPA225" s="7"/>
      <c r="BPB225" s="7"/>
      <c r="BPC225" s="7"/>
      <c r="BPD225" s="7"/>
      <c r="BPE225" s="7"/>
      <c r="BPF225" s="7"/>
      <c r="BPG225" s="7"/>
      <c r="BPH225" s="7"/>
      <c r="BPI225" s="7"/>
      <c r="BPJ225" s="7"/>
      <c r="BPK225" s="7"/>
      <c r="BPL225" s="7"/>
      <c r="BPM225" s="7"/>
      <c r="BPN225" s="7"/>
      <c r="BPO225" s="7"/>
      <c r="BPP225" s="7"/>
      <c r="BPQ225" s="7"/>
      <c r="BPR225" s="7"/>
      <c r="BPS225" s="7"/>
      <c r="BPT225" s="7"/>
      <c r="BPU225" s="7"/>
      <c r="BPV225" s="7"/>
      <c r="BPW225" s="7"/>
      <c r="BPX225" s="7"/>
      <c r="BPY225" s="7"/>
      <c r="BPZ225" s="7"/>
      <c r="BQA225" s="7"/>
      <c r="BQB225" s="7"/>
      <c r="BQC225" s="7"/>
      <c r="BQD225" s="7"/>
      <c r="BQE225" s="7"/>
      <c r="BQF225" s="7"/>
      <c r="BQG225" s="7"/>
      <c r="BQH225" s="7"/>
      <c r="BQI225" s="7"/>
      <c r="BQJ225" s="7"/>
      <c r="BQK225" s="7"/>
      <c r="BQL225" s="7"/>
      <c r="BQM225" s="7"/>
      <c r="BQN225" s="7"/>
      <c r="BQO225" s="7"/>
      <c r="BQP225" s="7"/>
      <c r="BQQ225" s="7"/>
      <c r="BQR225" s="7"/>
      <c r="BQS225" s="7"/>
      <c r="BQT225" s="7"/>
      <c r="BQU225" s="7"/>
      <c r="BQV225" s="7"/>
      <c r="BQW225" s="7"/>
      <c r="BQX225" s="7"/>
      <c r="BQY225" s="7"/>
      <c r="BQZ225" s="7"/>
      <c r="BRA225" s="7"/>
      <c r="BRB225" s="7"/>
      <c r="BRC225" s="7"/>
      <c r="BRD225" s="7"/>
      <c r="BRE225" s="7"/>
      <c r="BRF225" s="7"/>
      <c r="BRG225" s="7"/>
      <c r="BRH225" s="7"/>
      <c r="BRI225" s="7"/>
      <c r="BRJ225" s="7"/>
      <c r="BRK225" s="7"/>
      <c r="BRL225" s="7"/>
      <c r="BRM225" s="7"/>
      <c r="BRN225" s="7"/>
      <c r="BRO225" s="7"/>
      <c r="BRP225" s="7"/>
      <c r="BRQ225" s="7"/>
      <c r="BRR225" s="7"/>
      <c r="BRS225" s="7"/>
      <c r="BRT225" s="7"/>
      <c r="BRU225" s="7"/>
      <c r="BRV225" s="7"/>
      <c r="BRW225" s="7"/>
      <c r="BRX225" s="7"/>
      <c r="BRY225" s="7"/>
      <c r="BRZ225" s="7"/>
      <c r="BSA225" s="7"/>
      <c r="BSB225" s="7"/>
      <c r="BSC225" s="7"/>
      <c r="BSD225" s="7"/>
      <c r="BSE225" s="7"/>
      <c r="BSF225" s="7"/>
      <c r="BSG225" s="7"/>
      <c r="BSH225" s="7"/>
      <c r="BSI225" s="7"/>
      <c r="BSJ225" s="7"/>
      <c r="BSK225" s="7"/>
      <c r="BSL225" s="7"/>
      <c r="BSM225" s="7"/>
      <c r="BSN225" s="7"/>
      <c r="BSO225" s="7"/>
      <c r="BSP225" s="7"/>
      <c r="BSQ225" s="7"/>
      <c r="BSR225" s="7"/>
      <c r="BSS225" s="7"/>
      <c r="BST225" s="7"/>
      <c r="BSU225" s="7"/>
      <c r="BSV225" s="7"/>
      <c r="BSW225" s="7"/>
      <c r="BSX225" s="7"/>
      <c r="BSY225" s="7"/>
      <c r="BSZ225" s="7"/>
      <c r="BTA225" s="7"/>
      <c r="BTB225" s="7"/>
      <c r="BTC225" s="7"/>
      <c r="BTD225" s="7"/>
      <c r="BTE225" s="7"/>
      <c r="BTF225" s="7"/>
      <c r="BTG225" s="7"/>
      <c r="BTH225" s="7"/>
      <c r="BTI225" s="7"/>
      <c r="BTJ225" s="7"/>
      <c r="BTK225" s="7"/>
      <c r="BTL225" s="7"/>
      <c r="BTM225" s="7"/>
      <c r="BTN225" s="7"/>
      <c r="BTO225" s="7"/>
      <c r="BTP225" s="7"/>
      <c r="BTQ225" s="7"/>
      <c r="BTR225" s="7"/>
      <c r="BTS225" s="7"/>
      <c r="BTT225" s="7"/>
      <c r="BTU225" s="7"/>
      <c r="BTV225" s="7"/>
      <c r="BTW225" s="7"/>
      <c r="BTX225" s="7"/>
      <c r="BTY225" s="7"/>
      <c r="BTZ225" s="7"/>
      <c r="BUA225" s="7"/>
      <c r="BUB225" s="7"/>
      <c r="BUC225" s="7"/>
      <c r="BUD225" s="7"/>
      <c r="BUE225" s="7"/>
      <c r="BUF225" s="7"/>
      <c r="BUG225" s="7"/>
      <c r="BUH225" s="7"/>
      <c r="BUI225" s="7"/>
      <c r="BUJ225" s="7"/>
      <c r="BUK225" s="7"/>
      <c r="BUL225" s="7"/>
      <c r="BUM225" s="7"/>
      <c r="BUN225" s="7"/>
      <c r="BUO225" s="7"/>
      <c r="BUP225" s="7"/>
      <c r="BUQ225" s="7"/>
      <c r="BUR225" s="7"/>
      <c r="BUS225" s="7"/>
      <c r="BUT225" s="7"/>
      <c r="BUU225" s="7"/>
      <c r="BUV225" s="7"/>
      <c r="BUW225" s="7"/>
      <c r="BUX225" s="7"/>
      <c r="BUY225" s="7"/>
      <c r="BUZ225" s="7"/>
      <c r="BVA225" s="7"/>
      <c r="BVB225" s="7"/>
      <c r="BVC225" s="7"/>
      <c r="BVD225" s="7"/>
      <c r="BVE225" s="7"/>
      <c r="BVF225" s="7"/>
      <c r="BVG225" s="7"/>
      <c r="BVH225" s="7"/>
      <c r="BVI225" s="7"/>
      <c r="BVJ225" s="7"/>
      <c r="BVK225" s="7"/>
      <c r="BVL225" s="7"/>
      <c r="BVM225" s="7"/>
      <c r="BVN225" s="7"/>
      <c r="BVO225" s="7"/>
      <c r="BVP225" s="7"/>
      <c r="BVQ225" s="7"/>
      <c r="BVR225" s="7"/>
      <c r="BVS225" s="7"/>
      <c r="BVT225" s="7"/>
      <c r="BVU225" s="7"/>
      <c r="BVV225" s="7"/>
      <c r="BVW225" s="7"/>
      <c r="BVX225" s="7"/>
      <c r="BVY225" s="7"/>
      <c r="BVZ225" s="7"/>
      <c r="BWA225" s="7"/>
      <c r="BWB225" s="7"/>
      <c r="BWC225" s="7"/>
      <c r="BWD225" s="7"/>
      <c r="BWE225" s="7"/>
      <c r="BWF225" s="7"/>
      <c r="BWG225" s="7"/>
      <c r="BWH225" s="7"/>
      <c r="BWI225" s="7"/>
      <c r="BWJ225" s="7"/>
      <c r="BWK225" s="7"/>
      <c r="BWL225" s="7"/>
      <c r="BWM225" s="7"/>
      <c r="BWN225" s="7"/>
      <c r="BWO225" s="7"/>
      <c r="BWP225" s="7"/>
      <c r="BWQ225" s="7"/>
      <c r="BWR225" s="7"/>
      <c r="BWS225" s="7"/>
      <c r="BWT225" s="7"/>
      <c r="BWU225" s="7"/>
      <c r="BWV225" s="7"/>
      <c r="BWW225" s="7"/>
      <c r="BWX225" s="7"/>
      <c r="BWY225" s="7"/>
      <c r="BWZ225" s="7"/>
      <c r="BXA225" s="7"/>
      <c r="BXB225" s="7"/>
      <c r="BXC225" s="7"/>
      <c r="BXD225" s="7"/>
      <c r="BXE225" s="7"/>
      <c r="BXF225" s="7"/>
      <c r="BXG225" s="7"/>
      <c r="BXH225" s="7"/>
      <c r="BXI225" s="7"/>
      <c r="BXJ225" s="7"/>
      <c r="BXK225" s="7"/>
      <c r="BXL225" s="7"/>
      <c r="BXM225" s="7"/>
      <c r="BXN225" s="7"/>
      <c r="BXO225" s="7"/>
      <c r="BXP225" s="7"/>
      <c r="BXQ225" s="7"/>
      <c r="BXR225" s="7"/>
      <c r="BXS225" s="7"/>
      <c r="BXT225" s="7"/>
      <c r="BXU225" s="7"/>
      <c r="BXV225" s="7"/>
      <c r="BXW225" s="7"/>
      <c r="BXX225" s="7"/>
      <c r="BXY225" s="7"/>
      <c r="BXZ225" s="7"/>
      <c r="BYA225" s="7"/>
      <c r="BYB225" s="7"/>
      <c r="BYC225" s="7"/>
      <c r="BYD225" s="7"/>
      <c r="BYE225" s="7"/>
      <c r="BYF225" s="7"/>
      <c r="BYG225" s="7"/>
      <c r="BYH225" s="7"/>
      <c r="BYI225" s="7"/>
      <c r="BYJ225" s="7"/>
      <c r="BYK225" s="7"/>
      <c r="BYL225" s="7"/>
      <c r="BYM225" s="7"/>
      <c r="BYN225" s="7"/>
      <c r="BYO225" s="7"/>
      <c r="BYP225" s="7"/>
      <c r="BYQ225" s="7"/>
      <c r="BYR225" s="7"/>
      <c r="BYS225" s="7"/>
      <c r="BYT225" s="7"/>
      <c r="BYU225" s="7"/>
      <c r="BYV225" s="7"/>
      <c r="BYW225" s="7"/>
      <c r="BYX225" s="7"/>
      <c r="BYY225" s="7"/>
      <c r="BYZ225" s="7"/>
      <c r="BZA225" s="7"/>
      <c r="BZB225" s="7"/>
      <c r="BZC225" s="7"/>
      <c r="BZD225" s="7"/>
      <c r="BZE225" s="7"/>
      <c r="BZF225" s="7"/>
      <c r="BZG225" s="7"/>
      <c r="BZH225" s="7"/>
      <c r="BZI225" s="7"/>
      <c r="BZJ225" s="7"/>
      <c r="BZK225" s="7"/>
      <c r="BZL225" s="7"/>
      <c r="BZM225" s="7"/>
      <c r="BZN225" s="7"/>
      <c r="BZO225" s="7"/>
      <c r="BZP225" s="7"/>
      <c r="BZQ225" s="7"/>
      <c r="BZR225" s="7"/>
      <c r="BZS225" s="7"/>
      <c r="BZT225" s="7"/>
      <c r="BZU225" s="7"/>
      <c r="BZV225" s="7"/>
      <c r="BZW225" s="7"/>
      <c r="BZX225" s="7"/>
      <c r="BZY225" s="7"/>
      <c r="BZZ225" s="7"/>
      <c r="CAA225" s="7"/>
      <c r="CAB225" s="7"/>
      <c r="CAC225" s="7"/>
      <c r="CAD225" s="7"/>
      <c r="CAE225" s="7"/>
      <c r="CAF225" s="7"/>
      <c r="CAG225" s="7"/>
      <c r="CAH225" s="7"/>
      <c r="CAI225" s="7"/>
      <c r="CAJ225" s="7"/>
      <c r="CAK225" s="7"/>
      <c r="CAL225" s="7"/>
      <c r="CAM225" s="7"/>
      <c r="CAN225" s="7"/>
      <c r="CAO225" s="7"/>
      <c r="CAP225" s="7"/>
      <c r="CAQ225" s="7"/>
      <c r="CAR225" s="7"/>
      <c r="CAS225" s="7"/>
      <c r="CAT225" s="7"/>
      <c r="CAU225" s="7"/>
      <c r="CAV225" s="7"/>
      <c r="CAW225" s="7"/>
      <c r="CAX225" s="7"/>
      <c r="CAY225" s="7"/>
      <c r="CAZ225" s="7"/>
      <c r="CBA225" s="7"/>
      <c r="CBB225" s="7"/>
      <c r="CBC225" s="7"/>
      <c r="CBD225" s="7"/>
      <c r="CBE225" s="7"/>
      <c r="CBF225" s="7"/>
      <c r="CBG225" s="7"/>
      <c r="CBH225" s="7"/>
      <c r="CBI225" s="7"/>
      <c r="CBJ225" s="7"/>
      <c r="CBK225" s="7"/>
      <c r="CBL225" s="7"/>
      <c r="CBM225" s="7"/>
      <c r="CBN225" s="7"/>
      <c r="CBO225" s="7"/>
      <c r="CBP225" s="7"/>
      <c r="CBQ225" s="7"/>
      <c r="CBR225" s="7"/>
      <c r="CBS225" s="7"/>
      <c r="CBT225" s="7"/>
      <c r="CBU225" s="7"/>
      <c r="CBV225" s="7"/>
      <c r="CBW225" s="7"/>
      <c r="CBX225" s="7"/>
      <c r="CBY225" s="7"/>
      <c r="CBZ225" s="7"/>
      <c r="CCA225" s="7"/>
      <c r="CCB225" s="7"/>
      <c r="CCC225" s="7"/>
      <c r="CCD225" s="7"/>
      <c r="CCE225" s="7"/>
      <c r="CCF225" s="7"/>
      <c r="CCG225" s="7"/>
      <c r="CCH225" s="7"/>
      <c r="CCI225" s="7"/>
      <c r="CCJ225" s="7"/>
      <c r="CCK225" s="7"/>
      <c r="CCL225" s="7"/>
      <c r="CCM225" s="7"/>
      <c r="CCN225" s="7"/>
      <c r="CCO225" s="7"/>
      <c r="CCP225" s="7"/>
      <c r="CCQ225" s="7"/>
      <c r="CCR225" s="7"/>
      <c r="CCS225" s="7"/>
      <c r="CCT225" s="7"/>
      <c r="CCU225" s="7"/>
      <c r="CCV225" s="7"/>
      <c r="CCW225" s="7"/>
      <c r="CCX225" s="7"/>
      <c r="CCY225" s="7"/>
      <c r="CCZ225" s="7"/>
      <c r="CDA225" s="7"/>
      <c r="CDB225" s="7"/>
      <c r="CDC225" s="7"/>
      <c r="CDD225" s="7"/>
      <c r="CDE225" s="7"/>
      <c r="CDF225" s="7"/>
      <c r="CDG225" s="7"/>
      <c r="CDH225" s="7"/>
      <c r="CDI225" s="7"/>
      <c r="CDJ225" s="7"/>
      <c r="CDK225" s="7"/>
      <c r="CDL225" s="7"/>
      <c r="CDM225" s="7"/>
      <c r="CDN225" s="7"/>
      <c r="CDO225" s="7"/>
      <c r="CDP225" s="7"/>
      <c r="CDQ225" s="7"/>
      <c r="CDR225" s="7"/>
      <c r="CDS225" s="7"/>
      <c r="CDT225" s="7"/>
      <c r="CDU225" s="7"/>
      <c r="CDV225" s="7"/>
      <c r="CDW225" s="7"/>
      <c r="CDX225" s="7"/>
      <c r="CDY225" s="7"/>
      <c r="CDZ225" s="7"/>
      <c r="CEA225" s="7"/>
      <c r="CEB225" s="7"/>
      <c r="CEC225" s="7"/>
      <c r="CED225" s="7"/>
      <c r="CEE225" s="7"/>
      <c r="CEF225" s="7"/>
      <c r="CEG225" s="7"/>
      <c r="CEH225" s="7"/>
      <c r="CEI225" s="7"/>
      <c r="CEJ225" s="7"/>
      <c r="CEK225" s="7"/>
      <c r="CEL225" s="7"/>
      <c r="CEM225" s="7"/>
      <c r="CEN225" s="7"/>
      <c r="CEO225" s="7"/>
      <c r="CEP225" s="7"/>
      <c r="CEQ225" s="7"/>
      <c r="CER225" s="7"/>
      <c r="CES225" s="7"/>
      <c r="CET225" s="7"/>
      <c r="CEU225" s="7"/>
      <c r="CEV225" s="7"/>
      <c r="CEW225" s="7"/>
      <c r="CEX225" s="7"/>
      <c r="CEY225" s="7"/>
      <c r="CEZ225" s="7"/>
      <c r="CFA225" s="7"/>
      <c r="CFB225" s="7"/>
      <c r="CFC225" s="7"/>
      <c r="CFD225" s="7"/>
      <c r="CFE225" s="7"/>
      <c r="CFF225" s="7"/>
      <c r="CFG225" s="7"/>
      <c r="CFH225" s="7"/>
      <c r="CFI225" s="7"/>
      <c r="CFJ225" s="7"/>
      <c r="CFK225" s="7"/>
      <c r="CFL225" s="7"/>
      <c r="CFM225" s="7"/>
      <c r="CFN225" s="7"/>
      <c r="CFO225" s="7"/>
      <c r="CFP225" s="7"/>
      <c r="CFQ225" s="7"/>
      <c r="CFR225" s="7"/>
      <c r="CFS225" s="7"/>
      <c r="CFT225" s="7"/>
      <c r="CFU225" s="7"/>
      <c r="CFV225" s="7"/>
      <c r="CFW225" s="7"/>
      <c r="CFX225" s="7"/>
      <c r="CFY225" s="7"/>
      <c r="CFZ225" s="7"/>
      <c r="CGA225" s="7"/>
      <c r="CGB225" s="7"/>
      <c r="CGC225" s="7"/>
      <c r="CGD225" s="7"/>
      <c r="CGE225" s="7"/>
      <c r="CGF225" s="7"/>
      <c r="CGG225" s="7"/>
      <c r="CGH225" s="7"/>
      <c r="CGI225" s="7"/>
      <c r="CGJ225" s="7"/>
      <c r="CGK225" s="7"/>
      <c r="CGL225" s="7"/>
      <c r="CGM225" s="7"/>
      <c r="CGN225" s="7"/>
      <c r="CGO225" s="7"/>
      <c r="CGP225" s="7"/>
      <c r="CGQ225" s="7"/>
      <c r="CGR225" s="7"/>
      <c r="CGS225" s="7"/>
      <c r="CGT225" s="7"/>
      <c r="CGU225" s="7"/>
      <c r="CGV225" s="7"/>
      <c r="CGW225" s="7"/>
      <c r="CGX225" s="7"/>
      <c r="CGY225" s="7"/>
      <c r="CGZ225" s="7"/>
      <c r="CHA225" s="7"/>
      <c r="CHB225" s="7"/>
      <c r="CHC225" s="7"/>
      <c r="CHD225" s="7"/>
      <c r="CHE225" s="7"/>
      <c r="CHF225" s="7"/>
      <c r="CHG225" s="7"/>
      <c r="CHH225" s="7"/>
      <c r="CHI225" s="7"/>
      <c r="CHJ225" s="7"/>
      <c r="CHK225" s="7"/>
      <c r="CHL225" s="7"/>
      <c r="CHM225" s="7"/>
      <c r="CHN225" s="7"/>
      <c r="CHO225" s="7"/>
      <c r="CHP225" s="7"/>
      <c r="CHQ225" s="7"/>
      <c r="CHR225" s="7"/>
      <c r="CHS225" s="7"/>
      <c r="CHT225" s="7"/>
      <c r="CHU225" s="7"/>
      <c r="CHV225" s="7"/>
      <c r="CHW225" s="7"/>
      <c r="CHX225" s="7"/>
      <c r="CHY225" s="7"/>
      <c r="CHZ225" s="7"/>
      <c r="CIA225" s="7"/>
      <c r="CIB225" s="7"/>
      <c r="CIC225" s="7"/>
      <c r="CID225" s="7"/>
      <c r="CIE225" s="7"/>
      <c r="CIF225" s="7"/>
      <c r="CIG225" s="7"/>
      <c r="CIH225" s="7"/>
      <c r="CII225" s="7"/>
      <c r="CIJ225" s="7"/>
      <c r="CIK225" s="7"/>
      <c r="CIL225" s="7"/>
      <c r="CIM225" s="7"/>
      <c r="CIN225" s="7"/>
      <c r="CIO225" s="7"/>
      <c r="CIP225" s="7"/>
      <c r="CIQ225" s="7"/>
      <c r="CIR225" s="7"/>
      <c r="CIS225" s="7"/>
      <c r="CIT225" s="7"/>
      <c r="CIU225" s="7"/>
      <c r="CIV225" s="7"/>
      <c r="CIW225" s="7"/>
      <c r="CIX225" s="7"/>
      <c r="CIY225" s="7"/>
      <c r="CIZ225" s="7"/>
      <c r="CJA225" s="7"/>
      <c r="CJB225" s="7"/>
      <c r="CJC225" s="7"/>
      <c r="CJD225" s="7"/>
      <c r="CJE225" s="7"/>
      <c r="CJF225" s="7"/>
      <c r="CJG225" s="7"/>
      <c r="CJH225" s="7"/>
      <c r="CJI225" s="7"/>
      <c r="CJJ225" s="7"/>
      <c r="CJK225" s="7"/>
      <c r="CJL225" s="7"/>
      <c r="CJM225" s="7"/>
      <c r="CJN225" s="7"/>
      <c r="CJO225" s="7"/>
      <c r="CJP225" s="7"/>
      <c r="CJQ225" s="7"/>
      <c r="CJR225" s="7"/>
      <c r="CJS225" s="7"/>
      <c r="CJT225" s="7"/>
      <c r="CJU225" s="7"/>
      <c r="CJV225" s="7"/>
      <c r="CJW225" s="7"/>
      <c r="CJX225" s="7"/>
      <c r="CJY225" s="7"/>
      <c r="CJZ225" s="7"/>
      <c r="CKA225" s="7"/>
      <c r="CKB225" s="7"/>
      <c r="CKC225" s="7"/>
      <c r="CKD225" s="7"/>
      <c r="CKE225" s="7"/>
      <c r="CKF225" s="7"/>
      <c r="CKG225" s="7"/>
      <c r="CKH225" s="7"/>
      <c r="CKI225" s="7"/>
      <c r="CKJ225" s="7"/>
      <c r="CKK225" s="7"/>
      <c r="CKL225" s="7"/>
      <c r="CKM225" s="7"/>
      <c r="CKN225" s="7"/>
      <c r="CKO225" s="7"/>
      <c r="CKP225" s="7"/>
      <c r="CKQ225" s="7"/>
      <c r="CKR225" s="7"/>
      <c r="CKS225" s="7"/>
      <c r="CKT225" s="7"/>
      <c r="CKU225" s="7"/>
      <c r="CKV225" s="7"/>
      <c r="CKW225" s="7"/>
      <c r="CKX225" s="7"/>
      <c r="CKY225" s="7"/>
      <c r="CKZ225" s="7"/>
      <c r="CLA225" s="7"/>
      <c r="CLB225" s="7"/>
      <c r="CLC225" s="7"/>
      <c r="CLD225" s="7"/>
      <c r="CLE225" s="7"/>
      <c r="CLF225" s="7"/>
      <c r="CLG225" s="7"/>
      <c r="CLH225" s="7"/>
      <c r="CLI225" s="7"/>
      <c r="CLJ225" s="7"/>
      <c r="CLK225" s="7"/>
      <c r="CLL225" s="7"/>
      <c r="CLM225" s="7"/>
      <c r="CLN225" s="7"/>
      <c r="CLO225" s="7"/>
      <c r="CLP225" s="7"/>
      <c r="CLQ225" s="7"/>
      <c r="CLR225" s="7"/>
      <c r="CLS225" s="7"/>
      <c r="CLT225" s="7"/>
      <c r="CLU225" s="7"/>
      <c r="CLV225" s="7"/>
      <c r="CLW225" s="7"/>
      <c r="CLX225" s="7"/>
      <c r="CLY225" s="7"/>
      <c r="CLZ225" s="7"/>
      <c r="CMA225" s="7"/>
      <c r="CMB225" s="7"/>
      <c r="CMC225" s="7"/>
      <c r="CMD225" s="7"/>
      <c r="CME225" s="7"/>
      <c r="CMF225" s="7"/>
      <c r="CMG225" s="7"/>
      <c r="CMH225" s="7"/>
      <c r="CMI225" s="7"/>
      <c r="CMJ225" s="7"/>
      <c r="CMK225" s="7"/>
      <c r="CML225" s="7"/>
      <c r="CMM225" s="7"/>
      <c r="CMN225" s="7"/>
      <c r="CMO225" s="7"/>
      <c r="CMP225" s="7"/>
      <c r="CMQ225" s="7"/>
      <c r="CMR225" s="7"/>
      <c r="CMS225" s="7"/>
      <c r="CMT225" s="7"/>
      <c r="CMU225" s="7"/>
      <c r="CMV225" s="7"/>
      <c r="CMW225" s="7"/>
      <c r="CMX225" s="7"/>
      <c r="CMY225" s="7"/>
      <c r="CMZ225" s="7"/>
      <c r="CNA225" s="7"/>
      <c r="CNB225" s="7"/>
      <c r="CNC225" s="7"/>
      <c r="CND225" s="7"/>
      <c r="CNE225" s="7"/>
      <c r="CNF225" s="7"/>
      <c r="CNG225" s="7"/>
      <c r="CNH225" s="7"/>
      <c r="CNI225" s="7"/>
      <c r="CNJ225" s="7"/>
      <c r="CNK225" s="7"/>
      <c r="CNL225" s="7"/>
      <c r="CNM225" s="7"/>
      <c r="CNN225" s="7"/>
      <c r="CNO225" s="7"/>
      <c r="CNP225" s="7"/>
      <c r="CNQ225" s="7"/>
      <c r="CNR225" s="7"/>
      <c r="CNS225" s="7"/>
      <c r="CNT225" s="7"/>
      <c r="CNU225" s="7"/>
      <c r="CNV225" s="7"/>
      <c r="CNW225" s="7"/>
      <c r="CNX225" s="7"/>
      <c r="CNY225" s="7"/>
      <c r="CNZ225" s="7"/>
      <c r="COA225" s="7"/>
      <c r="COB225" s="7"/>
      <c r="COC225" s="7"/>
      <c r="COD225" s="7"/>
      <c r="COE225" s="7"/>
      <c r="COF225" s="7"/>
      <c r="COG225" s="7"/>
      <c r="COH225" s="7"/>
      <c r="COI225" s="7"/>
      <c r="COJ225" s="7"/>
      <c r="COK225" s="7"/>
      <c r="COL225" s="7"/>
      <c r="COM225" s="7"/>
      <c r="CON225" s="7"/>
      <c r="COO225" s="7"/>
      <c r="COP225" s="7"/>
      <c r="COQ225" s="7"/>
      <c r="COR225" s="7"/>
      <c r="COS225" s="7"/>
      <c r="COT225" s="7"/>
      <c r="COU225" s="7"/>
      <c r="COV225" s="7"/>
      <c r="COW225" s="7"/>
      <c r="COX225" s="7"/>
      <c r="COY225" s="7"/>
      <c r="COZ225" s="7"/>
      <c r="CPA225" s="7"/>
      <c r="CPB225" s="7"/>
      <c r="CPC225" s="7"/>
      <c r="CPD225" s="7"/>
      <c r="CPE225" s="7"/>
      <c r="CPF225" s="7"/>
      <c r="CPG225" s="7"/>
      <c r="CPH225" s="7"/>
      <c r="CPI225" s="7"/>
      <c r="CPJ225" s="7"/>
      <c r="CPK225" s="7"/>
      <c r="CPL225" s="7"/>
      <c r="CPM225" s="7"/>
      <c r="CPN225" s="7"/>
      <c r="CPO225" s="7"/>
      <c r="CPP225" s="7"/>
      <c r="CPQ225" s="7"/>
      <c r="CPR225" s="7"/>
      <c r="CPS225" s="7"/>
      <c r="CPT225" s="7"/>
      <c r="CPU225" s="7"/>
      <c r="CPV225" s="7"/>
      <c r="CPW225" s="7"/>
      <c r="CPX225" s="7"/>
      <c r="CPY225" s="7"/>
      <c r="CPZ225" s="7"/>
      <c r="CQA225" s="7"/>
      <c r="CQB225" s="7"/>
      <c r="CQC225" s="7"/>
      <c r="CQD225" s="7"/>
      <c r="CQE225" s="7"/>
      <c r="CQF225" s="7"/>
      <c r="CQG225" s="7"/>
      <c r="CQH225" s="7"/>
      <c r="CQI225" s="7"/>
      <c r="CQJ225" s="7"/>
      <c r="CQK225" s="7"/>
      <c r="CQL225" s="7"/>
      <c r="CQM225" s="7"/>
      <c r="CQN225" s="7"/>
      <c r="CQO225" s="7"/>
      <c r="CQP225" s="7"/>
      <c r="CQQ225" s="7"/>
      <c r="CQR225" s="7"/>
      <c r="CQS225" s="7"/>
      <c r="CQT225" s="7"/>
      <c r="CQU225" s="7"/>
      <c r="CQV225" s="7"/>
      <c r="CQW225" s="7"/>
      <c r="CQX225" s="7"/>
      <c r="CQY225" s="7"/>
      <c r="CQZ225" s="7"/>
      <c r="CRA225" s="7"/>
      <c r="CRB225" s="7"/>
      <c r="CRC225" s="7"/>
      <c r="CRD225" s="7"/>
      <c r="CRE225" s="7"/>
      <c r="CRF225" s="7"/>
      <c r="CRG225" s="7"/>
      <c r="CRH225" s="7"/>
      <c r="CRI225" s="7"/>
      <c r="CRJ225" s="7"/>
      <c r="CRK225" s="7"/>
      <c r="CRL225" s="7"/>
      <c r="CRM225" s="7"/>
      <c r="CRN225" s="7"/>
      <c r="CRO225" s="7"/>
      <c r="CRP225" s="7"/>
      <c r="CRQ225" s="7"/>
      <c r="CRR225" s="7"/>
      <c r="CRS225" s="7"/>
      <c r="CRT225" s="7"/>
      <c r="CRU225" s="7"/>
      <c r="CRV225" s="7"/>
      <c r="CRW225" s="7"/>
      <c r="CRX225" s="7"/>
      <c r="CRY225" s="7"/>
      <c r="CRZ225" s="7"/>
      <c r="CSA225" s="7"/>
      <c r="CSB225" s="7"/>
      <c r="CSC225" s="7"/>
      <c r="CSD225" s="7"/>
      <c r="CSE225" s="7"/>
      <c r="CSF225" s="7"/>
      <c r="CSG225" s="7"/>
      <c r="CSH225" s="7"/>
      <c r="CSI225" s="7"/>
      <c r="CSJ225" s="7"/>
      <c r="CSK225" s="7"/>
      <c r="CSL225" s="7"/>
      <c r="CSM225" s="7"/>
      <c r="CSN225" s="7"/>
      <c r="CSO225" s="7"/>
      <c r="CSP225" s="7"/>
      <c r="CSQ225" s="7"/>
      <c r="CSR225" s="7"/>
      <c r="CSS225" s="7"/>
      <c r="CST225" s="7"/>
      <c r="CSU225" s="7"/>
      <c r="CSV225" s="7"/>
      <c r="CSW225" s="7"/>
      <c r="CSX225" s="7"/>
      <c r="CSY225" s="7"/>
      <c r="CSZ225" s="7"/>
      <c r="CTA225" s="7"/>
      <c r="CTB225" s="7"/>
      <c r="CTC225" s="7"/>
      <c r="CTD225" s="7"/>
      <c r="CTE225" s="7"/>
      <c r="CTF225" s="7"/>
      <c r="CTG225" s="7"/>
      <c r="CTH225" s="7"/>
      <c r="CTI225" s="7"/>
      <c r="CTJ225" s="7"/>
      <c r="CTK225" s="7"/>
      <c r="CTL225" s="7"/>
      <c r="CTM225" s="7"/>
      <c r="CTN225" s="7"/>
      <c r="CTO225" s="7"/>
      <c r="CTP225" s="7"/>
      <c r="CTQ225" s="7"/>
      <c r="CTR225" s="7"/>
      <c r="CTS225" s="7"/>
      <c r="CTT225" s="7"/>
      <c r="CTU225" s="7"/>
      <c r="CTV225" s="7"/>
      <c r="CTW225" s="7"/>
      <c r="CTX225" s="7"/>
      <c r="CTY225" s="7"/>
      <c r="CTZ225" s="7"/>
      <c r="CUA225" s="7"/>
      <c r="CUB225" s="7"/>
      <c r="CUC225" s="7"/>
      <c r="CUD225" s="7"/>
      <c r="CUE225" s="7"/>
      <c r="CUF225" s="7"/>
      <c r="CUG225" s="7"/>
      <c r="CUH225" s="7"/>
      <c r="CUI225" s="7"/>
      <c r="CUJ225" s="7"/>
      <c r="CUK225" s="7"/>
      <c r="CUL225" s="7"/>
      <c r="CUM225" s="7"/>
      <c r="CUN225" s="7"/>
      <c r="CUO225" s="7"/>
      <c r="CUP225" s="7"/>
      <c r="CUQ225" s="7"/>
      <c r="CUR225" s="7"/>
      <c r="CUS225" s="7"/>
      <c r="CUT225" s="7"/>
      <c r="CUU225" s="7"/>
      <c r="CUV225" s="7"/>
      <c r="CUW225" s="7"/>
      <c r="CUX225" s="7"/>
      <c r="CUY225" s="7"/>
      <c r="CUZ225" s="7"/>
      <c r="CVA225" s="7"/>
      <c r="CVB225" s="7"/>
      <c r="CVC225" s="7"/>
      <c r="CVD225" s="7"/>
      <c r="CVE225" s="7"/>
      <c r="CVF225" s="7"/>
      <c r="CVG225" s="7"/>
      <c r="CVH225" s="7"/>
      <c r="CVI225" s="7"/>
      <c r="CVJ225" s="7"/>
      <c r="CVK225" s="7"/>
      <c r="CVL225" s="7"/>
      <c r="CVM225" s="7"/>
      <c r="CVN225" s="7"/>
      <c r="CVO225" s="7"/>
      <c r="CVP225" s="7"/>
      <c r="CVQ225" s="7"/>
      <c r="CVR225" s="7"/>
      <c r="CVS225" s="7"/>
      <c r="CVT225" s="7"/>
      <c r="CVU225" s="7"/>
      <c r="CVV225" s="7"/>
      <c r="CVW225" s="7"/>
      <c r="CVX225" s="7"/>
      <c r="CVY225" s="7"/>
      <c r="CVZ225" s="7"/>
      <c r="CWA225" s="7"/>
      <c r="CWB225" s="7"/>
      <c r="CWC225" s="7"/>
      <c r="CWD225" s="7"/>
      <c r="CWE225" s="7"/>
      <c r="CWF225" s="7"/>
      <c r="CWG225" s="7"/>
      <c r="CWH225" s="7"/>
      <c r="CWI225" s="7"/>
      <c r="CWJ225" s="7"/>
      <c r="CWK225" s="7"/>
      <c r="CWL225" s="7"/>
      <c r="CWM225" s="7"/>
      <c r="CWN225" s="7"/>
      <c r="CWO225" s="7"/>
      <c r="CWP225" s="7"/>
      <c r="CWQ225" s="7"/>
      <c r="CWR225" s="7"/>
      <c r="CWS225" s="7"/>
      <c r="CWT225" s="7"/>
      <c r="CWU225" s="7"/>
      <c r="CWV225" s="7"/>
      <c r="CWW225" s="7"/>
      <c r="CWX225" s="7"/>
      <c r="CWY225" s="7"/>
      <c r="CWZ225" s="7"/>
      <c r="CXA225" s="7"/>
      <c r="CXB225" s="7"/>
      <c r="CXC225" s="7"/>
      <c r="CXD225" s="7"/>
      <c r="CXE225" s="7"/>
      <c r="CXF225" s="7"/>
      <c r="CXG225" s="7"/>
      <c r="CXH225" s="7"/>
      <c r="CXI225" s="7"/>
      <c r="CXJ225" s="7"/>
      <c r="CXK225" s="7"/>
      <c r="CXL225" s="7"/>
      <c r="CXM225" s="7"/>
      <c r="CXN225" s="7"/>
      <c r="CXO225" s="7"/>
      <c r="CXP225" s="7"/>
      <c r="CXQ225" s="7"/>
      <c r="CXR225" s="7"/>
      <c r="CXS225" s="7"/>
      <c r="CXT225" s="7"/>
      <c r="CXU225" s="7"/>
      <c r="CXV225" s="7"/>
      <c r="CXW225" s="7"/>
      <c r="CXX225" s="7"/>
      <c r="CXY225" s="7"/>
      <c r="CXZ225" s="7"/>
      <c r="CYA225" s="7"/>
      <c r="CYB225" s="7"/>
      <c r="CYC225" s="7"/>
      <c r="CYD225" s="7"/>
      <c r="CYE225" s="7"/>
      <c r="CYF225" s="7"/>
      <c r="CYG225" s="7"/>
      <c r="CYH225" s="7"/>
      <c r="CYI225" s="7"/>
      <c r="CYJ225" s="7"/>
      <c r="CYK225" s="7"/>
      <c r="CYL225" s="7"/>
      <c r="CYM225" s="7"/>
      <c r="CYN225" s="7"/>
      <c r="CYO225" s="7"/>
      <c r="CYP225" s="7"/>
      <c r="CYQ225" s="7"/>
      <c r="CYR225" s="7"/>
      <c r="CYS225" s="7"/>
      <c r="CYT225" s="7"/>
      <c r="CYU225" s="7"/>
      <c r="CYV225" s="7"/>
      <c r="CYW225" s="7"/>
      <c r="CYX225" s="7"/>
      <c r="CYY225" s="7"/>
      <c r="CYZ225" s="7"/>
      <c r="CZA225" s="7"/>
      <c r="CZB225" s="7"/>
      <c r="CZC225" s="7"/>
      <c r="CZD225" s="7"/>
      <c r="CZE225" s="7"/>
      <c r="CZF225" s="7"/>
      <c r="CZG225" s="7"/>
      <c r="CZH225" s="7"/>
      <c r="CZI225" s="7"/>
      <c r="CZJ225" s="7"/>
      <c r="CZK225" s="7"/>
      <c r="CZL225" s="7"/>
      <c r="CZM225" s="7"/>
      <c r="CZN225" s="7"/>
      <c r="CZO225" s="7"/>
      <c r="CZP225" s="7"/>
      <c r="CZQ225" s="7"/>
      <c r="CZR225" s="7"/>
      <c r="CZS225" s="7"/>
      <c r="CZT225" s="7"/>
      <c r="CZU225" s="7"/>
      <c r="CZV225" s="7"/>
      <c r="CZW225" s="7"/>
      <c r="CZX225" s="7"/>
      <c r="CZY225" s="7"/>
      <c r="CZZ225" s="7"/>
      <c r="DAA225" s="7"/>
      <c r="DAB225" s="7"/>
      <c r="DAC225" s="7"/>
      <c r="DAD225" s="7"/>
      <c r="DAE225" s="7"/>
      <c r="DAF225" s="7"/>
      <c r="DAG225" s="7"/>
      <c r="DAH225" s="7"/>
      <c r="DAI225" s="7"/>
      <c r="DAJ225" s="7"/>
      <c r="DAK225" s="7"/>
      <c r="DAL225" s="7"/>
      <c r="DAM225" s="7"/>
      <c r="DAN225" s="7"/>
      <c r="DAO225" s="7"/>
      <c r="DAP225" s="7"/>
      <c r="DAQ225" s="7"/>
      <c r="DAR225" s="7"/>
      <c r="DAS225" s="7"/>
      <c r="DAT225" s="7"/>
      <c r="DAU225" s="7"/>
      <c r="DAV225" s="7"/>
      <c r="DAW225" s="7"/>
      <c r="DAX225" s="7"/>
      <c r="DAY225" s="7"/>
      <c r="DAZ225" s="7"/>
      <c r="DBA225" s="7"/>
      <c r="DBB225" s="7"/>
      <c r="DBC225" s="7"/>
      <c r="DBD225" s="7"/>
      <c r="DBE225" s="7"/>
      <c r="DBF225" s="7"/>
      <c r="DBG225" s="7"/>
      <c r="DBH225" s="7"/>
      <c r="DBI225" s="7"/>
      <c r="DBJ225" s="7"/>
      <c r="DBK225" s="7"/>
      <c r="DBL225" s="7"/>
      <c r="DBM225" s="7"/>
      <c r="DBN225" s="7"/>
      <c r="DBO225" s="7"/>
      <c r="DBP225" s="7"/>
      <c r="DBQ225" s="7"/>
      <c r="DBR225" s="7"/>
      <c r="DBS225" s="7"/>
      <c r="DBT225" s="7"/>
      <c r="DBU225" s="7"/>
      <c r="DBV225" s="7"/>
      <c r="DBW225" s="7"/>
      <c r="DBX225" s="7"/>
      <c r="DBY225" s="7"/>
      <c r="DBZ225" s="7"/>
      <c r="DCA225" s="7"/>
      <c r="DCB225" s="7"/>
      <c r="DCC225" s="7"/>
      <c r="DCD225" s="7"/>
      <c r="DCE225" s="7"/>
      <c r="DCF225" s="7"/>
      <c r="DCG225" s="7"/>
      <c r="DCH225" s="7"/>
      <c r="DCI225" s="7"/>
      <c r="DCJ225" s="7"/>
      <c r="DCK225" s="7"/>
      <c r="DCL225" s="7"/>
      <c r="DCM225" s="7"/>
      <c r="DCN225" s="7"/>
      <c r="DCO225" s="7"/>
      <c r="DCP225" s="7"/>
      <c r="DCQ225" s="7"/>
      <c r="DCR225" s="7"/>
      <c r="DCS225" s="7"/>
      <c r="DCT225" s="7"/>
      <c r="DCU225" s="7"/>
      <c r="DCV225" s="7"/>
      <c r="DCW225" s="7"/>
      <c r="DCX225" s="7"/>
      <c r="DCY225" s="7"/>
      <c r="DCZ225" s="7"/>
      <c r="DDA225" s="7"/>
      <c r="DDB225" s="7"/>
      <c r="DDC225" s="7"/>
      <c r="DDD225" s="7"/>
      <c r="DDE225" s="7"/>
      <c r="DDF225" s="7"/>
      <c r="DDG225" s="7"/>
      <c r="DDH225" s="7"/>
      <c r="DDI225" s="7"/>
      <c r="DDJ225" s="7"/>
      <c r="DDK225" s="7"/>
      <c r="DDL225" s="7"/>
      <c r="DDM225" s="7"/>
      <c r="DDN225" s="7"/>
      <c r="DDO225" s="7"/>
      <c r="DDP225" s="7"/>
      <c r="DDQ225" s="7"/>
      <c r="DDR225" s="7"/>
      <c r="DDS225" s="7"/>
      <c r="DDT225" s="7"/>
      <c r="DDU225" s="7"/>
      <c r="DDV225" s="7"/>
      <c r="DDW225" s="7"/>
      <c r="DDX225" s="7"/>
      <c r="DDY225" s="7"/>
      <c r="DDZ225" s="7"/>
      <c r="DEA225" s="7"/>
      <c r="DEB225" s="7"/>
      <c r="DEC225" s="7"/>
      <c r="DED225" s="7"/>
      <c r="DEE225" s="7"/>
      <c r="DEF225" s="7"/>
      <c r="DEG225" s="7"/>
      <c r="DEH225" s="7"/>
      <c r="DEI225" s="7"/>
      <c r="DEJ225" s="7"/>
      <c r="DEK225" s="7"/>
      <c r="DEL225" s="7"/>
      <c r="DEM225" s="7"/>
      <c r="DEN225" s="7"/>
      <c r="DEO225" s="7"/>
      <c r="DEP225" s="7"/>
      <c r="DEQ225" s="7"/>
      <c r="DER225" s="7"/>
      <c r="DES225" s="7"/>
      <c r="DET225" s="7"/>
      <c r="DEU225" s="7"/>
      <c r="DEV225" s="7"/>
      <c r="DEW225" s="7"/>
      <c r="DEX225" s="7"/>
      <c r="DEY225" s="7"/>
      <c r="DEZ225" s="7"/>
      <c r="DFA225" s="7"/>
      <c r="DFB225" s="7"/>
      <c r="DFC225" s="7"/>
      <c r="DFD225" s="7"/>
      <c r="DFE225" s="7"/>
      <c r="DFF225" s="7"/>
      <c r="DFG225" s="7"/>
      <c r="DFH225" s="7"/>
      <c r="DFI225" s="7"/>
      <c r="DFJ225" s="7"/>
      <c r="DFK225" s="7"/>
      <c r="DFL225" s="7"/>
      <c r="DFM225" s="7"/>
      <c r="DFN225" s="7"/>
      <c r="DFO225" s="7"/>
      <c r="DFP225" s="7"/>
      <c r="DFQ225" s="7"/>
      <c r="DFR225" s="7"/>
      <c r="DFS225" s="7"/>
      <c r="DFT225" s="7"/>
      <c r="DFU225" s="7"/>
      <c r="DFV225" s="7"/>
      <c r="DFW225" s="7"/>
      <c r="DFX225" s="7"/>
      <c r="DFY225" s="7"/>
      <c r="DFZ225" s="7"/>
      <c r="DGA225" s="7"/>
      <c r="DGB225" s="7"/>
      <c r="DGC225" s="7"/>
      <c r="DGD225" s="7"/>
      <c r="DGE225" s="7"/>
      <c r="DGF225" s="7"/>
      <c r="DGG225" s="7"/>
      <c r="DGH225" s="7"/>
      <c r="DGI225" s="7"/>
      <c r="DGJ225" s="7"/>
      <c r="DGK225" s="7"/>
      <c r="DGL225" s="7"/>
      <c r="DGM225" s="7"/>
      <c r="DGN225" s="7"/>
      <c r="DGO225" s="7"/>
      <c r="DGP225" s="7"/>
      <c r="DGQ225" s="7"/>
      <c r="DGR225" s="7"/>
      <c r="DGS225" s="7"/>
      <c r="DGT225" s="7"/>
      <c r="DGU225" s="7"/>
      <c r="DGV225" s="7"/>
      <c r="DGW225" s="7"/>
      <c r="DGX225" s="7"/>
      <c r="DGY225" s="7"/>
      <c r="DGZ225" s="7"/>
      <c r="DHA225" s="7"/>
      <c r="DHB225" s="7"/>
      <c r="DHC225" s="7"/>
      <c r="DHD225" s="7"/>
      <c r="DHE225" s="7"/>
      <c r="DHF225" s="7"/>
      <c r="DHG225" s="7"/>
      <c r="DHH225" s="7"/>
      <c r="DHI225" s="7"/>
      <c r="DHJ225" s="7"/>
      <c r="DHK225" s="7"/>
      <c r="DHL225" s="7"/>
      <c r="DHM225" s="7"/>
      <c r="DHN225" s="7"/>
      <c r="DHO225" s="7"/>
      <c r="DHP225" s="7"/>
      <c r="DHQ225" s="7"/>
      <c r="DHR225" s="7"/>
      <c r="DHS225" s="7"/>
      <c r="DHT225" s="7"/>
      <c r="DHU225" s="7"/>
      <c r="DHV225" s="7"/>
      <c r="DHW225" s="7"/>
      <c r="DHX225" s="7"/>
      <c r="DHY225" s="7"/>
      <c r="DHZ225" s="7"/>
      <c r="DIA225" s="7"/>
      <c r="DIB225" s="7"/>
      <c r="DIC225" s="7"/>
      <c r="DID225" s="7"/>
      <c r="DIE225" s="7"/>
      <c r="DIF225" s="7"/>
      <c r="DIG225" s="7"/>
      <c r="DIH225" s="7"/>
      <c r="DII225" s="7"/>
      <c r="DIJ225" s="7"/>
      <c r="DIK225" s="7"/>
      <c r="DIL225" s="7"/>
      <c r="DIM225" s="7"/>
      <c r="DIN225" s="7"/>
      <c r="DIO225" s="7"/>
      <c r="DIP225" s="7"/>
      <c r="DIQ225" s="7"/>
      <c r="DIR225" s="7"/>
      <c r="DIS225" s="7"/>
      <c r="DIT225" s="7"/>
      <c r="DIU225" s="7"/>
      <c r="DIV225" s="7"/>
      <c r="DIW225" s="7"/>
      <c r="DIX225" s="7"/>
      <c r="DIY225" s="7"/>
      <c r="DIZ225" s="7"/>
      <c r="DJA225" s="7"/>
      <c r="DJB225" s="7"/>
      <c r="DJC225" s="7"/>
      <c r="DJD225" s="7"/>
      <c r="DJE225" s="7"/>
      <c r="DJF225" s="7"/>
      <c r="DJG225" s="7"/>
      <c r="DJH225" s="7"/>
      <c r="DJI225" s="7"/>
      <c r="DJJ225" s="7"/>
      <c r="DJK225" s="7"/>
      <c r="DJL225" s="7"/>
      <c r="DJM225" s="7"/>
      <c r="DJN225" s="7"/>
      <c r="DJO225" s="7"/>
      <c r="DJP225" s="7"/>
      <c r="DJQ225" s="7"/>
      <c r="DJR225" s="7"/>
      <c r="DJS225" s="7"/>
      <c r="DJT225" s="7"/>
      <c r="DJU225" s="7"/>
      <c r="DJV225" s="7"/>
      <c r="DJW225" s="7"/>
      <c r="DJX225" s="7"/>
      <c r="DJY225" s="7"/>
      <c r="DJZ225" s="7"/>
      <c r="DKA225" s="7"/>
      <c r="DKB225" s="7"/>
      <c r="DKC225" s="7"/>
      <c r="DKD225" s="7"/>
      <c r="DKE225" s="7"/>
      <c r="DKF225" s="7"/>
      <c r="DKG225" s="7"/>
      <c r="DKH225" s="7"/>
      <c r="DKI225" s="7"/>
      <c r="DKJ225" s="7"/>
      <c r="DKK225" s="7"/>
      <c r="DKL225" s="7"/>
      <c r="DKM225" s="7"/>
      <c r="DKN225" s="7"/>
      <c r="DKO225" s="7"/>
      <c r="DKP225" s="7"/>
      <c r="DKQ225" s="7"/>
      <c r="DKR225" s="7"/>
      <c r="DKS225" s="7"/>
      <c r="DKT225" s="7"/>
      <c r="DKU225" s="7"/>
      <c r="DKV225" s="7"/>
      <c r="DKW225" s="7"/>
      <c r="DKX225" s="7"/>
      <c r="DKY225" s="7"/>
      <c r="DKZ225" s="7"/>
      <c r="DLA225" s="7"/>
      <c r="DLB225" s="7"/>
      <c r="DLC225" s="7"/>
      <c r="DLD225" s="7"/>
      <c r="DLE225" s="7"/>
      <c r="DLF225" s="7"/>
      <c r="DLG225" s="7"/>
      <c r="DLH225" s="7"/>
      <c r="DLI225" s="7"/>
      <c r="DLJ225" s="7"/>
      <c r="DLK225" s="7"/>
      <c r="DLL225" s="7"/>
      <c r="DLM225" s="7"/>
      <c r="DLN225" s="7"/>
      <c r="DLO225" s="7"/>
      <c r="DLP225" s="7"/>
      <c r="DLQ225" s="7"/>
      <c r="DLR225" s="7"/>
      <c r="DLS225" s="7"/>
      <c r="DLT225" s="7"/>
      <c r="DLU225" s="7"/>
      <c r="DLV225" s="7"/>
      <c r="DLW225" s="7"/>
      <c r="DLX225" s="7"/>
      <c r="DLY225" s="7"/>
      <c r="DLZ225" s="7"/>
      <c r="DMA225" s="7"/>
      <c r="DMB225" s="7"/>
      <c r="DMC225" s="7"/>
      <c r="DMD225" s="7"/>
      <c r="DME225" s="7"/>
      <c r="DMF225" s="7"/>
      <c r="DMG225" s="7"/>
      <c r="DMH225" s="7"/>
      <c r="DMI225" s="7"/>
      <c r="DMJ225" s="7"/>
      <c r="DMK225" s="7"/>
      <c r="DML225" s="7"/>
      <c r="DMM225" s="7"/>
      <c r="DMN225" s="7"/>
      <c r="DMO225" s="7"/>
      <c r="DMP225" s="7"/>
      <c r="DMQ225" s="7"/>
      <c r="DMR225" s="7"/>
      <c r="DMS225" s="7"/>
      <c r="DMT225" s="7"/>
      <c r="DMU225" s="7"/>
      <c r="DMV225" s="7"/>
      <c r="DMW225" s="7"/>
      <c r="DMX225" s="7"/>
      <c r="DMY225" s="7"/>
      <c r="DMZ225" s="7"/>
      <c r="DNA225" s="7"/>
      <c r="DNB225" s="7"/>
      <c r="DNC225" s="7"/>
      <c r="DND225" s="7"/>
      <c r="DNE225" s="7"/>
      <c r="DNF225" s="7"/>
      <c r="DNG225" s="7"/>
      <c r="DNH225" s="7"/>
      <c r="DNI225" s="7"/>
      <c r="DNJ225" s="7"/>
      <c r="DNK225" s="7"/>
      <c r="DNL225" s="7"/>
      <c r="DNM225" s="7"/>
      <c r="DNN225" s="7"/>
      <c r="DNO225" s="7"/>
      <c r="DNP225" s="7"/>
      <c r="DNQ225" s="7"/>
      <c r="DNR225" s="7"/>
      <c r="DNS225" s="7"/>
      <c r="DNT225" s="7"/>
      <c r="DNU225" s="7"/>
      <c r="DNV225" s="7"/>
      <c r="DNW225" s="7"/>
      <c r="DNX225" s="7"/>
      <c r="DNY225" s="7"/>
      <c r="DNZ225" s="7"/>
      <c r="DOA225" s="7"/>
      <c r="DOB225" s="7"/>
      <c r="DOC225" s="7"/>
      <c r="DOD225" s="7"/>
      <c r="DOE225" s="7"/>
      <c r="DOF225" s="7"/>
      <c r="DOG225" s="7"/>
      <c r="DOH225" s="7"/>
      <c r="DOI225" s="7"/>
      <c r="DOJ225" s="7"/>
      <c r="DOK225" s="7"/>
      <c r="DOL225" s="7"/>
      <c r="DOM225" s="7"/>
      <c r="DON225" s="7"/>
      <c r="DOO225" s="7"/>
      <c r="DOP225" s="7"/>
      <c r="DOQ225" s="7"/>
      <c r="DOR225" s="7"/>
      <c r="DOS225" s="7"/>
      <c r="DOT225" s="7"/>
      <c r="DOU225" s="7"/>
      <c r="DOV225" s="7"/>
      <c r="DOW225" s="7"/>
      <c r="DOX225" s="7"/>
      <c r="DOY225" s="7"/>
      <c r="DOZ225" s="7"/>
      <c r="DPA225" s="7"/>
      <c r="DPB225" s="7"/>
      <c r="DPC225" s="7"/>
      <c r="DPD225" s="7"/>
      <c r="DPE225" s="7"/>
      <c r="DPF225" s="7"/>
      <c r="DPG225" s="7"/>
      <c r="DPH225" s="7"/>
      <c r="DPI225" s="7"/>
      <c r="DPJ225" s="7"/>
      <c r="DPK225" s="7"/>
      <c r="DPL225" s="7"/>
      <c r="DPM225" s="7"/>
      <c r="DPN225" s="7"/>
      <c r="DPO225" s="7"/>
      <c r="DPP225" s="7"/>
      <c r="DPQ225" s="7"/>
      <c r="DPR225" s="7"/>
      <c r="DPS225" s="7"/>
      <c r="DPT225" s="7"/>
      <c r="DPU225" s="7"/>
      <c r="DPV225" s="7"/>
      <c r="DPW225" s="7"/>
      <c r="DPX225" s="7"/>
      <c r="DPY225" s="7"/>
      <c r="DPZ225" s="7"/>
      <c r="DQA225" s="7"/>
      <c r="DQB225" s="7"/>
      <c r="DQC225" s="7"/>
      <c r="DQD225" s="7"/>
      <c r="DQE225" s="7"/>
      <c r="DQF225" s="7"/>
      <c r="DQG225" s="7"/>
      <c r="DQH225" s="7"/>
      <c r="DQI225" s="7"/>
      <c r="DQJ225" s="7"/>
      <c r="DQK225" s="7"/>
      <c r="DQL225" s="7"/>
      <c r="DQM225" s="7"/>
      <c r="DQN225" s="7"/>
      <c r="DQO225" s="7"/>
      <c r="DQP225" s="7"/>
      <c r="DQQ225" s="7"/>
      <c r="DQR225" s="7"/>
      <c r="DQS225" s="7"/>
      <c r="DQT225" s="7"/>
      <c r="DQU225" s="7"/>
      <c r="DQV225" s="7"/>
      <c r="DQW225" s="7"/>
      <c r="DQX225" s="7"/>
      <c r="DQY225" s="7"/>
      <c r="DQZ225" s="7"/>
      <c r="DRA225" s="7"/>
      <c r="DRB225" s="7"/>
      <c r="DRC225" s="7"/>
      <c r="DRD225" s="7"/>
      <c r="DRE225" s="7"/>
      <c r="DRF225" s="7"/>
      <c r="DRG225" s="7"/>
      <c r="DRH225" s="7"/>
      <c r="DRI225" s="7"/>
      <c r="DRJ225" s="7"/>
      <c r="DRK225" s="7"/>
      <c r="DRL225" s="7"/>
      <c r="DRM225" s="7"/>
      <c r="DRN225" s="7"/>
      <c r="DRO225" s="7"/>
      <c r="DRP225" s="7"/>
      <c r="DRQ225" s="7"/>
      <c r="DRR225" s="7"/>
      <c r="DRS225" s="7"/>
      <c r="DRT225" s="7"/>
      <c r="DRU225" s="7"/>
      <c r="DRV225" s="7"/>
      <c r="DRW225" s="7"/>
      <c r="DRX225" s="7"/>
      <c r="DRY225" s="7"/>
      <c r="DRZ225" s="7"/>
      <c r="DSA225" s="7"/>
      <c r="DSB225" s="7"/>
      <c r="DSC225" s="7"/>
      <c r="DSD225" s="7"/>
      <c r="DSE225" s="7"/>
      <c r="DSF225" s="7"/>
      <c r="DSG225" s="7"/>
      <c r="DSH225" s="7"/>
      <c r="DSI225" s="7"/>
      <c r="DSJ225" s="7"/>
      <c r="DSK225" s="7"/>
      <c r="DSL225" s="7"/>
      <c r="DSM225" s="7"/>
      <c r="DSN225" s="7"/>
      <c r="DSO225" s="7"/>
      <c r="DSP225" s="7"/>
      <c r="DSQ225" s="7"/>
      <c r="DSR225" s="7"/>
      <c r="DSS225" s="7"/>
      <c r="DST225" s="7"/>
      <c r="DSU225" s="7"/>
      <c r="DSV225" s="7"/>
      <c r="DSW225" s="7"/>
      <c r="DSX225" s="7"/>
      <c r="DSY225" s="7"/>
      <c r="DSZ225" s="7"/>
      <c r="DTA225" s="7"/>
      <c r="DTB225" s="7"/>
      <c r="DTC225" s="7"/>
      <c r="DTD225" s="7"/>
      <c r="DTE225" s="7"/>
      <c r="DTF225" s="7"/>
      <c r="DTG225" s="7"/>
      <c r="DTH225" s="7"/>
      <c r="DTI225" s="7"/>
      <c r="DTJ225" s="7"/>
      <c r="DTK225" s="7"/>
      <c r="DTL225" s="7"/>
    </row>
    <row r="226" spans="1:3236" s="7" customFormat="1" ht="42" customHeight="1" x14ac:dyDescent="0.7">
      <c r="A226" s="61">
        <v>45222</v>
      </c>
      <c r="B226" s="61">
        <v>45222</v>
      </c>
      <c r="C226" s="62" t="s">
        <v>21</v>
      </c>
      <c r="D226" s="62">
        <v>47131803</v>
      </c>
      <c r="E226" s="63" t="s">
        <v>1792</v>
      </c>
      <c r="F226" s="62" t="s">
        <v>175</v>
      </c>
      <c r="G226" s="64">
        <v>87.32</v>
      </c>
      <c r="H226" s="64">
        <f>+K226*G226</f>
        <v>0</v>
      </c>
      <c r="I226" s="62">
        <v>60</v>
      </c>
      <c r="J226" s="62">
        <v>60</v>
      </c>
      <c r="K226" s="65">
        <v>0</v>
      </c>
      <c r="L226" s="35"/>
      <c r="M226" s="31"/>
      <c r="N226" s="32">
        <f t="shared" si="9"/>
        <v>0</v>
      </c>
      <c r="O226" s="33"/>
      <c r="P226" s="34">
        <f t="shared" si="10"/>
        <v>0</v>
      </c>
      <c r="Q226" s="10"/>
    </row>
    <row r="227" spans="1:3236" s="7" customFormat="1" ht="42" customHeight="1" x14ac:dyDescent="0.7">
      <c r="A227" s="61">
        <v>45217</v>
      </c>
      <c r="B227" s="61">
        <v>45217</v>
      </c>
      <c r="C227" s="62" t="s">
        <v>21</v>
      </c>
      <c r="D227" s="62">
        <v>47131805</v>
      </c>
      <c r="E227" s="67" t="s">
        <v>1793</v>
      </c>
      <c r="F227" s="62" t="s">
        <v>175</v>
      </c>
      <c r="G227" s="64" t="s">
        <v>193</v>
      </c>
      <c r="H227" s="64">
        <v>940</v>
      </c>
      <c r="I227" s="62">
        <v>6</v>
      </c>
      <c r="J227" s="62">
        <v>1</v>
      </c>
      <c r="K227" s="65">
        <v>5</v>
      </c>
      <c r="L227" s="35"/>
      <c r="M227" s="31"/>
      <c r="N227" s="32">
        <f t="shared" si="9"/>
        <v>5</v>
      </c>
      <c r="O227" s="33"/>
      <c r="P227" s="34">
        <f t="shared" si="10"/>
        <v>5</v>
      </c>
      <c r="Q227" s="10"/>
    </row>
    <row r="228" spans="1:3236" s="7" customFormat="1" ht="46.5" x14ac:dyDescent="0.7">
      <c r="A228" s="61">
        <v>45209</v>
      </c>
      <c r="B228" s="61">
        <v>45209</v>
      </c>
      <c r="C228" s="62" t="s">
        <v>21</v>
      </c>
      <c r="D228" s="62">
        <v>47131818</v>
      </c>
      <c r="E228" s="63" t="s">
        <v>1794</v>
      </c>
      <c r="F228" s="62" t="s">
        <v>28</v>
      </c>
      <c r="G228" s="64">
        <v>505.34</v>
      </c>
      <c r="H228" s="64">
        <f t="shared" si="11"/>
        <v>7074.7599999999993</v>
      </c>
      <c r="I228" s="62">
        <v>48</v>
      </c>
      <c r="J228" s="62">
        <v>34</v>
      </c>
      <c r="K228" s="65">
        <v>14</v>
      </c>
      <c r="L228" s="35"/>
      <c r="M228" s="31"/>
      <c r="N228" s="32">
        <f t="shared" si="9"/>
        <v>14</v>
      </c>
      <c r="O228" s="33"/>
      <c r="P228" s="34">
        <f t="shared" si="10"/>
        <v>14</v>
      </c>
      <c r="Q228" s="10"/>
    </row>
    <row r="229" spans="1:3236" s="7" customFormat="1" ht="46.5" x14ac:dyDescent="0.7">
      <c r="A229" s="61">
        <v>45222</v>
      </c>
      <c r="B229" s="61">
        <v>45222</v>
      </c>
      <c r="C229" s="62" t="s">
        <v>21</v>
      </c>
      <c r="D229" s="62">
        <v>47131807</v>
      </c>
      <c r="E229" s="63" t="s">
        <v>1795</v>
      </c>
      <c r="F229" s="62" t="s">
        <v>175</v>
      </c>
      <c r="G229" s="64" t="s">
        <v>194</v>
      </c>
      <c r="H229" s="64">
        <v>65</v>
      </c>
      <c r="I229" s="62">
        <v>60</v>
      </c>
      <c r="J229" s="62">
        <v>60</v>
      </c>
      <c r="K229" s="65">
        <v>0</v>
      </c>
      <c r="L229" s="35"/>
      <c r="M229" s="31">
        <v>50</v>
      </c>
      <c r="N229" s="32">
        <f t="shared" ref="N229:N277" si="12">+K229+M229</f>
        <v>50</v>
      </c>
      <c r="O229" s="33">
        <v>1</v>
      </c>
      <c r="P229" s="34">
        <v>37</v>
      </c>
      <c r="Q229" s="10"/>
    </row>
    <row r="230" spans="1:3236" s="7" customFormat="1" ht="30.75" customHeight="1" x14ac:dyDescent="0.7">
      <c r="A230" s="61">
        <v>45217</v>
      </c>
      <c r="B230" s="61">
        <v>45217</v>
      </c>
      <c r="C230" s="62" t="s">
        <v>21</v>
      </c>
      <c r="D230" s="62">
        <v>47131803</v>
      </c>
      <c r="E230" s="63" t="s">
        <v>195</v>
      </c>
      <c r="F230" s="62" t="s">
        <v>26</v>
      </c>
      <c r="G230" s="64" t="s">
        <v>196</v>
      </c>
      <c r="H230" s="64">
        <v>1230</v>
      </c>
      <c r="I230" s="62">
        <v>24</v>
      </c>
      <c r="J230" s="62">
        <v>9</v>
      </c>
      <c r="K230" s="65">
        <v>15</v>
      </c>
      <c r="L230" s="35"/>
      <c r="M230" s="31"/>
      <c r="N230" s="32">
        <f t="shared" si="12"/>
        <v>15</v>
      </c>
      <c r="O230" s="33"/>
      <c r="P230" s="34">
        <v>23</v>
      </c>
      <c r="Q230" s="1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  <c r="JD230"/>
      <c r="JE230"/>
      <c r="JF230"/>
      <c r="JG230"/>
      <c r="JH230"/>
      <c r="JI230"/>
      <c r="JJ230"/>
      <c r="JK230"/>
      <c r="JL230"/>
      <c r="JM230"/>
      <c r="JN230"/>
      <c r="JO230"/>
      <c r="JP230"/>
      <c r="JQ230"/>
      <c r="JR230"/>
      <c r="JS230"/>
      <c r="JT230"/>
      <c r="JU230"/>
      <c r="JV230"/>
      <c r="JW230"/>
      <c r="JX230"/>
      <c r="JY230"/>
      <c r="JZ230"/>
      <c r="KA230"/>
      <c r="KB230"/>
      <c r="KC230"/>
      <c r="KD230"/>
      <c r="KE230"/>
      <c r="KF230"/>
      <c r="KG230"/>
      <c r="KH230"/>
      <c r="KI230"/>
      <c r="KJ230"/>
      <c r="KK230"/>
      <c r="KL230"/>
      <c r="KM230"/>
      <c r="KN230"/>
      <c r="KO230"/>
      <c r="KP230"/>
      <c r="KQ230"/>
      <c r="KR230"/>
      <c r="KS230"/>
      <c r="KT230"/>
      <c r="KU230"/>
      <c r="KV230"/>
      <c r="KW230"/>
      <c r="KX230"/>
      <c r="KY230"/>
      <c r="KZ230"/>
      <c r="LA230"/>
      <c r="LB230"/>
      <c r="LC230"/>
      <c r="LD230"/>
      <c r="LE230"/>
      <c r="LF230"/>
      <c r="LG230"/>
      <c r="LH230"/>
      <c r="LI230"/>
      <c r="LJ230"/>
      <c r="LK230"/>
      <c r="LL230"/>
      <c r="LM230"/>
      <c r="LN230"/>
      <c r="LO230"/>
      <c r="LP230"/>
      <c r="LQ230"/>
      <c r="LR230"/>
      <c r="LS230"/>
      <c r="LT230"/>
      <c r="LU230"/>
      <c r="LV230"/>
      <c r="LW230"/>
      <c r="LX230"/>
      <c r="LY230"/>
      <c r="LZ230"/>
      <c r="MA230"/>
      <c r="MB230"/>
      <c r="MC230"/>
      <c r="MD230"/>
      <c r="ME230"/>
      <c r="MF230"/>
      <c r="MG230"/>
      <c r="MH230"/>
      <c r="MI230"/>
      <c r="MJ230"/>
      <c r="MK230"/>
      <c r="ML230"/>
      <c r="MM230"/>
      <c r="MN230"/>
      <c r="MO230"/>
      <c r="MP230"/>
      <c r="MQ230"/>
      <c r="MR230"/>
      <c r="MS230"/>
      <c r="MT230"/>
      <c r="MU230"/>
      <c r="MV230"/>
      <c r="MW230"/>
      <c r="MX230"/>
      <c r="MY230"/>
      <c r="MZ230"/>
      <c r="NA230"/>
      <c r="NB230"/>
      <c r="NC230"/>
      <c r="ND230"/>
      <c r="NE230"/>
      <c r="NF230"/>
      <c r="NG230"/>
      <c r="NH230"/>
      <c r="NI230"/>
      <c r="NJ230"/>
      <c r="NK230"/>
      <c r="NL230"/>
      <c r="NM230"/>
      <c r="NN230"/>
      <c r="NO230"/>
      <c r="NP230"/>
      <c r="NQ230"/>
      <c r="NR230"/>
      <c r="NS230"/>
      <c r="NT230"/>
      <c r="NU230"/>
      <c r="NV230"/>
      <c r="NW230"/>
      <c r="NX230"/>
      <c r="NY230"/>
      <c r="NZ230"/>
      <c r="OA230"/>
      <c r="OB230"/>
      <c r="OC230"/>
      <c r="OD230"/>
      <c r="OE230"/>
      <c r="OF230"/>
      <c r="OG230"/>
      <c r="OH230"/>
      <c r="OI230"/>
      <c r="OJ230"/>
      <c r="OK230"/>
      <c r="OL230"/>
      <c r="OM230"/>
      <c r="ON230"/>
      <c r="OO230"/>
      <c r="OP230"/>
      <c r="OQ230"/>
      <c r="OR230"/>
      <c r="OS230"/>
      <c r="OT230"/>
      <c r="OU230"/>
      <c r="OV230"/>
      <c r="OW230"/>
      <c r="OX230"/>
      <c r="OY230"/>
      <c r="OZ230"/>
      <c r="PA230"/>
      <c r="PB230"/>
      <c r="PC230"/>
      <c r="PD230"/>
      <c r="PE230"/>
      <c r="PF230"/>
      <c r="PG230"/>
      <c r="PH230"/>
      <c r="PI230"/>
      <c r="PJ230"/>
      <c r="PK230"/>
      <c r="PL230"/>
      <c r="PM230"/>
      <c r="PN230"/>
      <c r="PO230"/>
      <c r="PP230"/>
      <c r="PQ230"/>
      <c r="PR230"/>
      <c r="PS230"/>
      <c r="PT230"/>
      <c r="PU230"/>
      <c r="PV230"/>
      <c r="PW230"/>
      <c r="PX230"/>
      <c r="PY230"/>
      <c r="PZ230"/>
      <c r="QA230"/>
      <c r="QB230"/>
      <c r="QC230"/>
      <c r="QD230"/>
      <c r="QE230"/>
      <c r="QF230"/>
      <c r="QG230"/>
      <c r="QH230"/>
      <c r="QI230"/>
      <c r="QJ230"/>
      <c r="QK230"/>
      <c r="QL230"/>
      <c r="QM230"/>
      <c r="QN230"/>
      <c r="QO230"/>
      <c r="QP230"/>
      <c r="QQ230"/>
      <c r="QR230"/>
      <c r="QS230"/>
      <c r="QT230"/>
      <c r="QU230"/>
      <c r="QV230"/>
      <c r="QW230"/>
      <c r="QX230"/>
      <c r="QY230"/>
      <c r="QZ230"/>
      <c r="RA230"/>
      <c r="RB230"/>
      <c r="RC230"/>
      <c r="RD230"/>
      <c r="RE230"/>
      <c r="RF230"/>
      <c r="RG230"/>
      <c r="RH230"/>
      <c r="RI230"/>
      <c r="RJ230"/>
      <c r="RK230"/>
      <c r="RL230"/>
      <c r="RM230"/>
      <c r="RN230"/>
      <c r="RO230"/>
      <c r="RP230"/>
      <c r="RQ230"/>
      <c r="RR230"/>
      <c r="RS230"/>
      <c r="RT230"/>
      <c r="RU230"/>
      <c r="RV230"/>
      <c r="RW230"/>
      <c r="RX230"/>
      <c r="RY230"/>
      <c r="RZ230"/>
      <c r="SA230"/>
      <c r="SB230"/>
      <c r="SC230"/>
      <c r="SD230"/>
      <c r="SE230"/>
      <c r="SF230"/>
      <c r="SG230"/>
      <c r="SH230"/>
      <c r="SI230"/>
      <c r="SJ230"/>
      <c r="SK230"/>
      <c r="SL230"/>
      <c r="SM230"/>
      <c r="SN230"/>
      <c r="SO230"/>
      <c r="SP230"/>
      <c r="SQ230"/>
      <c r="SR230"/>
      <c r="SS230"/>
      <c r="ST230"/>
      <c r="SU230"/>
      <c r="SV230"/>
      <c r="SW230"/>
      <c r="SX230"/>
      <c r="SY230"/>
      <c r="SZ230"/>
      <c r="TA230"/>
      <c r="TB230"/>
      <c r="TC230"/>
      <c r="TD230"/>
      <c r="TE230"/>
      <c r="TF230"/>
      <c r="TG230"/>
      <c r="TH230"/>
      <c r="TI230"/>
      <c r="TJ230"/>
      <c r="TK230"/>
      <c r="TL230"/>
      <c r="TM230"/>
      <c r="TN230"/>
      <c r="TO230"/>
      <c r="TP230"/>
      <c r="TQ230"/>
      <c r="TR230"/>
      <c r="TS230"/>
      <c r="TT230"/>
      <c r="TU230"/>
      <c r="TV230"/>
      <c r="TW230"/>
      <c r="TX230"/>
      <c r="TY230"/>
      <c r="TZ230"/>
      <c r="UA230"/>
      <c r="UB230"/>
      <c r="UC230"/>
      <c r="UD230"/>
      <c r="UE230"/>
      <c r="UF230"/>
      <c r="UG230"/>
      <c r="UH230"/>
      <c r="UI230"/>
      <c r="UJ230"/>
      <c r="UK230"/>
      <c r="UL230"/>
      <c r="UM230"/>
      <c r="UN230"/>
      <c r="UO230"/>
      <c r="UP230"/>
      <c r="UQ230"/>
      <c r="UR230"/>
      <c r="US230"/>
      <c r="UT230"/>
      <c r="UU230"/>
      <c r="UV230"/>
      <c r="UW230"/>
      <c r="UX230"/>
      <c r="UY230"/>
      <c r="UZ230"/>
      <c r="VA230"/>
      <c r="VB230"/>
      <c r="VC230"/>
      <c r="VD230"/>
      <c r="VE230"/>
      <c r="VF230"/>
      <c r="VG230"/>
      <c r="VH230"/>
      <c r="VI230"/>
      <c r="VJ230"/>
      <c r="VK230"/>
      <c r="VL230"/>
      <c r="VM230"/>
      <c r="VN230"/>
      <c r="VO230"/>
      <c r="VP230"/>
      <c r="VQ230"/>
      <c r="VR230"/>
      <c r="VS230"/>
      <c r="VT230"/>
      <c r="VU230"/>
      <c r="VV230"/>
      <c r="VW230"/>
      <c r="VX230"/>
      <c r="VY230"/>
      <c r="VZ230"/>
      <c r="WA230"/>
      <c r="WB230"/>
      <c r="WC230"/>
      <c r="WD230"/>
      <c r="WE230"/>
      <c r="WF230"/>
      <c r="WG230"/>
      <c r="WH230"/>
      <c r="WI230"/>
      <c r="WJ230"/>
      <c r="WK230"/>
      <c r="WL230"/>
      <c r="WM230"/>
      <c r="WN230"/>
      <c r="WO230"/>
      <c r="WP230"/>
      <c r="WQ230"/>
      <c r="WR230"/>
      <c r="WS230"/>
      <c r="WT230"/>
      <c r="WU230"/>
      <c r="WV230"/>
      <c r="WW230"/>
      <c r="WX230"/>
      <c r="WY230"/>
      <c r="WZ230"/>
      <c r="XA230"/>
      <c r="XB230"/>
      <c r="XC230"/>
      <c r="XD230"/>
      <c r="XE230"/>
      <c r="XF230"/>
      <c r="XG230"/>
      <c r="XH230"/>
      <c r="XI230"/>
      <c r="XJ230"/>
      <c r="XK230"/>
      <c r="XL230"/>
      <c r="XM230"/>
      <c r="XN230"/>
      <c r="XO230"/>
      <c r="XP230"/>
      <c r="XQ230"/>
      <c r="XR230"/>
      <c r="XS230"/>
      <c r="XT230"/>
      <c r="XU230"/>
      <c r="XV230"/>
      <c r="XW230"/>
      <c r="XX230"/>
      <c r="XY230"/>
      <c r="XZ230"/>
      <c r="YA230"/>
      <c r="YB230"/>
      <c r="YC230"/>
      <c r="YD230"/>
      <c r="YE230"/>
      <c r="YF230"/>
      <c r="YG230"/>
      <c r="YH230"/>
      <c r="YI230"/>
      <c r="YJ230"/>
      <c r="YK230"/>
      <c r="YL230"/>
      <c r="YM230"/>
      <c r="YN230"/>
      <c r="YO230"/>
      <c r="YP230"/>
      <c r="YQ230"/>
      <c r="YR230"/>
      <c r="YS230"/>
      <c r="YT230"/>
      <c r="YU230"/>
      <c r="YV230"/>
      <c r="YW230"/>
      <c r="YX230"/>
      <c r="YY230"/>
      <c r="YZ230"/>
      <c r="ZA230"/>
      <c r="ZB230"/>
      <c r="ZC230"/>
      <c r="ZD230"/>
      <c r="ZE230"/>
      <c r="ZF230"/>
      <c r="ZG230"/>
      <c r="ZH230"/>
      <c r="ZI230"/>
      <c r="ZJ230"/>
      <c r="ZK230"/>
      <c r="ZL230"/>
      <c r="ZM230"/>
      <c r="ZN230"/>
      <c r="ZO230"/>
      <c r="ZP230"/>
      <c r="ZQ230"/>
      <c r="ZR230"/>
      <c r="ZS230"/>
      <c r="ZT230"/>
      <c r="ZU230"/>
      <c r="ZV230"/>
      <c r="ZW230"/>
      <c r="ZX230"/>
      <c r="ZY230"/>
      <c r="ZZ230"/>
      <c r="AAA230"/>
      <c r="AAB230"/>
      <c r="AAC230"/>
      <c r="AAD230"/>
      <c r="AAE230"/>
      <c r="AAF230"/>
      <c r="AAG230"/>
      <c r="AAH230"/>
      <c r="AAI230"/>
      <c r="AAJ230"/>
      <c r="AAK230"/>
      <c r="AAL230"/>
      <c r="AAM230"/>
      <c r="AAN230"/>
      <c r="AAO230"/>
      <c r="AAP230"/>
      <c r="AAQ230"/>
      <c r="AAR230"/>
      <c r="AAS230"/>
      <c r="AAT230"/>
      <c r="AAU230"/>
      <c r="AAV230"/>
      <c r="AAW230"/>
      <c r="AAX230"/>
      <c r="AAY230"/>
      <c r="AAZ230"/>
      <c r="ABA230"/>
      <c r="ABB230"/>
      <c r="ABC230"/>
      <c r="ABD230"/>
      <c r="ABE230"/>
      <c r="ABF230"/>
      <c r="ABG230"/>
      <c r="ABH230"/>
      <c r="ABI230"/>
      <c r="ABJ230"/>
      <c r="ABK230"/>
      <c r="ABL230"/>
      <c r="ABM230"/>
      <c r="ABN230"/>
      <c r="ABO230"/>
      <c r="ABP230"/>
      <c r="ABQ230"/>
      <c r="ABR230"/>
      <c r="ABS230"/>
      <c r="ABT230"/>
      <c r="ABU230"/>
      <c r="ABV230"/>
      <c r="ABW230"/>
      <c r="ABX230"/>
      <c r="ABY230"/>
      <c r="ABZ230"/>
      <c r="ACA230"/>
      <c r="ACB230"/>
      <c r="ACC230"/>
      <c r="ACD230"/>
      <c r="ACE230"/>
      <c r="ACF230"/>
      <c r="ACG230"/>
      <c r="ACH230"/>
      <c r="ACI230"/>
      <c r="ACJ230"/>
      <c r="ACK230"/>
      <c r="ACL230"/>
      <c r="ACM230"/>
      <c r="ACN230"/>
      <c r="ACO230"/>
      <c r="ACP230"/>
      <c r="ACQ230"/>
      <c r="ACR230"/>
      <c r="ACS230"/>
      <c r="ACT230"/>
      <c r="ACU230"/>
      <c r="ACV230"/>
      <c r="ACW230"/>
      <c r="ACX230"/>
      <c r="ACY230"/>
      <c r="ACZ230"/>
      <c r="ADA230"/>
      <c r="ADB230"/>
      <c r="ADC230"/>
      <c r="ADD230"/>
      <c r="ADE230"/>
      <c r="ADF230"/>
      <c r="ADG230"/>
      <c r="ADH230"/>
      <c r="ADI230"/>
      <c r="ADJ230"/>
      <c r="ADK230"/>
      <c r="ADL230"/>
      <c r="ADM230"/>
      <c r="ADN230"/>
      <c r="ADO230"/>
      <c r="ADP230"/>
      <c r="ADQ230"/>
      <c r="ADR230"/>
      <c r="ADS230"/>
      <c r="ADT230"/>
      <c r="ADU230"/>
      <c r="ADV230"/>
      <c r="ADW230"/>
      <c r="ADX230"/>
      <c r="ADY230"/>
      <c r="ADZ230"/>
      <c r="AEA230"/>
      <c r="AEB230"/>
      <c r="AEC230"/>
      <c r="AED230"/>
      <c r="AEE230"/>
      <c r="AEF230"/>
      <c r="AEG230"/>
      <c r="AEH230"/>
      <c r="AEI230"/>
      <c r="AEJ230"/>
      <c r="AEK230"/>
      <c r="AEL230"/>
      <c r="AEM230"/>
      <c r="AEN230"/>
      <c r="AEO230"/>
      <c r="AEP230"/>
      <c r="AEQ230"/>
      <c r="AER230"/>
      <c r="AES230"/>
      <c r="AET230"/>
      <c r="AEU230"/>
      <c r="AEV230"/>
      <c r="AEW230"/>
      <c r="AEX230"/>
      <c r="AEY230"/>
      <c r="AEZ230"/>
      <c r="AFA230"/>
      <c r="AFB230"/>
      <c r="AFC230"/>
      <c r="AFD230"/>
      <c r="AFE230"/>
      <c r="AFF230"/>
      <c r="AFG230"/>
      <c r="AFH230"/>
      <c r="AFI230"/>
      <c r="AFJ230"/>
      <c r="AFK230"/>
      <c r="AFL230"/>
      <c r="AFM230"/>
      <c r="AFN230"/>
      <c r="AFO230"/>
      <c r="AFP230"/>
      <c r="AFQ230"/>
      <c r="AFR230"/>
      <c r="AFS230"/>
      <c r="AFT230"/>
      <c r="AFU230"/>
      <c r="AFV230"/>
      <c r="AFW230"/>
      <c r="AFX230"/>
      <c r="AFY230"/>
      <c r="AFZ230"/>
      <c r="AGA230"/>
      <c r="AGB230"/>
      <c r="AGC230"/>
      <c r="AGD230"/>
      <c r="AGE230"/>
      <c r="AGF230"/>
      <c r="AGG230"/>
      <c r="AGH230"/>
      <c r="AGI230"/>
      <c r="AGJ230"/>
      <c r="AGK230"/>
      <c r="AGL230"/>
      <c r="AGM230"/>
      <c r="AGN230"/>
      <c r="AGO230"/>
      <c r="AGP230"/>
      <c r="AGQ230"/>
      <c r="AGR230"/>
      <c r="AGS230"/>
      <c r="AGT230"/>
      <c r="AGU230"/>
      <c r="AGV230"/>
      <c r="AGW230"/>
      <c r="AGX230"/>
      <c r="AGY230"/>
      <c r="AGZ230"/>
      <c r="AHA230"/>
      <c r="AHB230"/>
      <c r="AHC230"/>
      <c r="AHD230"/>
      <c r="AHE230"/>
      <c r="AHF230"/>
      <c r="AHG230"/>
      <c r="AHH230"/>
      <c r="AHI230"/>
      <c r="AHJ230"/>
      <c r="AHK230"/>
      <c r="AHL230"/>
      <c r="AHM230"/>
      <c r="AHN230"/>
      <c r="AHO230"/>
      <c r="AHP230"/>
      <c r="AHQ230"/>
      <c r="AHR230"/>
      <c r="AHS230"/>
      <c r="AHT230"/>
      <c r="AHU230"/>
      <c r="AHV230"/>
      <c r="AHW230"/>
      <c r="AHX230"/>
      <c r="AHY230"/>
      <c r="AHZ230"/>
      <c r="AIA230"/>
      <c r="AIB230"/>
      <c r="AIC230"/>
      <c r="AID230"/>
      <c r="AIE230"/>
      <c r="AIF230"/>
      <c r="AIG230"/>
      <c r="AIH230"/>
      <c r="AII230"/>
      <c r="AIJ230"/>
      <c r="AIK230"/>
      <c r="AIL230"/>
      <c r="AIM230"/>
      <c r="AIN230"/>
      <c r="AIO230"/>
      <c r="AIP230"/>
      <c r="AIQ230"/>
      <c r="AIR230"/>
      <c r="AIS230"/>
      <c r="AIT230"/>
      <c r="AIU230"/>
      <c r="AIV230"/>
      <c r="AIW230"/>
      <c r="AIX230"/>
      <c r="AIY230"/>
      <c r="AIZ230"/>
      <c r="AJA230"/>
      <c r="AJB230"/>
      <c r="AJC230"/>
      <c r="AJD230"/>
      <c r="AJE230"/>
      <c r="AJF230"/>
      <c r="AJG230"/>
      <c r="AJH230"/>
      <c r="AJI230"/>
      <c r="AJJ230"/>
      <c r="AJK230"/>
      <c r="AJL230"/>
      <c r="AJM230"/>
      <c r="AJN230"/>
      <c r="AJO230"/>
      <c r="AJP230"/>
      <c r="AJQ230"/>
      <c r="AJR230"/>
      <c r="AJS230"/>
      <c r="AJT230"/>
      <c r="AJU230"/>
      <c r="AJV230"/>
      <c r="AJW230"/>
      <c r="AJX230"/>
      <c r="AJY230"/>
      <c r="AJZ230"/>
      <c r="AKA230"/>
      <c r="AKB230"/>
      <c r="AKC230"/>
      <c r="AKD230"/>
      <c r="AKE230"/>
      <c r="AKF230"/>
      <c r="AKG230"/>
      <c r="AKH230"/>
      <c r="AKI230"/>
      <c r="AKJ230"/>
      <c r="AKK230"/>
      <c r="AKL230"/>
      <c r="AKM230"/>
      <c r="AKN230"/>
      <c r="AKO230"/>
      <c r="AKP230"/>
      <c r="AKQ230"/>
      <c r="AKR230"/>
      <c r="AKS230"/>
      <c r="AKT230"/>
      <c r="AKU230"/>
      <c r="AKV230"/>
      <c r="AKW230"/>
      <c r="AKX230"/>
      <c r="AKY230"/>
      <c r="AKZ230"/>
      <c r="ALA230"/>
      <c r="ALB230"/>
      <c r="ALC230"/>
      <c r="ALD230"/>
      <c r="ALE230"/>
      <c r="ALF230"/>
      <c r="ALG230"/>
      <c r="ALH230"/>
      <c r="ALI230"/>
      <c r="ALJ230"/>
      <c r="ALK230"/>
      <c r="ALL230"/>
      <c r="ALM230"/>
      <c r="ALN230"/>
      <c r="ALO230"/>
      <c r="ALP230"/>
      <c r="ALQ230"/>
      <c r="ALR230"/>
      <c r="ALS230"/>
      <c r="ALT230"/>
      <c r="ALU230"/>
      <c r="ALV230"/>
      <c r="ALW230"/>
      <c r="ALX230"/>
      <c r="ALY230"/>
      <c r="ALZ230"/>
      <c r="AMA230"/>
      <c r="AMB230"/>
      <c r="AMC230"/>
      <c r="AMD230"/>
      <c r="AME230"/>
      <c r="AMF230"/>
      <c r="AMG230"/>
      <c r="AMH230"/>
      <c r="AMI230"/>
      <c r="AMJ230"/>
      <c r="AMK230"/>
      <c r="AML230"/>
      <c r="AMM230"/>
      <c r="AMN230"/>
      <c r="AMO230"/>
      <c r="AMP230"/>
      <c r="AMQ230"/>
      <c r="AMR230"/>
      <c r="AMS230"/>
      <c r="AMT230"/>
      <c r="AMU230"/>
      <c r="AMV230"/>
      <c r="AMW230"/>
      <c r="AMX230"/>
      <c r="AMY230"/>
      <c r="AMZ230"/>
      <c r="ANA230"/>
      <c r="ANB230"/>
      <c r="ANC230"/>
      <c r="AND230"/>
      <c r="ANE230"/>
      <c r="ANF230"/>
      <c r="ANG230"/>
      <c r="ANH230"/>
      <c r="ANI230"/>
      <c r="ANJ230"/>
      <c r="ANK230"/>
      <c r="ANL230"/>
      <c r="ANM230"/>
      <c r="ANN230"/>
      <c r="ANO230"/>
      <c r="ANP230"/>
      <c r="ANQ230"/>
      <c r="ANR230"/>
      <c r="ANS230"/>
      <c r="ANT230"/>
      <c r="ANU230"/>
      <c r="ANV230"/>
      <c r="ANW230"/>
      <c r="ANX230"/>
      <c r="ANY230"/>
      <c r="ANZ230"/>
      <c r="AOA230"/>
      <c r="AOB230"/>
      <c r="AOC230"/>
      <c r="AOD230"/>
      <c r="AOE230"/>
      <c r="AOF230"/>
      <c r="AOG230"/>
      <c r="AOH230"/>
      <c r="AOI230"/>
      <c r="AOJ230"/>
      <c r="AOK230"/>
      <c r="AOL230"/>
      <c r="AOM230"/>
      <c r="AON230"/>
      <c r="AOO230"/>
      <c r="AOP230"/>
      <c r="AOQ230"/>
      <c r="AOR230"/>
      <c r="AOS230"/>
      <c r="AOT230"/>
      <c r="AOU230"/>
      <c r="AOV230"/>
      <c r="AOW230"/>
      <c r="AOX230"/>
      <c r="AOY230"/>
      <c r="AOZ230"/>
      <c r="APA230"/>
      <c r="APB230"/>
      <c r="APC230"/>
      <c r="APD230"/>
      <c r="APE230"/>
      <c r="APF230"/>
      <c r="APG230"/>
      <c r="APH230"/>
      <c r="API230"/>
      <c r="APJ230"/>
      <c r="APK230"/>
      <c r="APL230"/>
      <c r="APM230"/>
      <c r="APN230"/>
      <c r="APO230"/>
      <c r="APP230"/>
      <c r="APQ230"/>
      <c r="APR230"/>
      <c r="APS230"/>
      <c r="APT230"/>
      <c r="APU230"/>
      <c r="APV230"/>
      <c r="APW230"/>
      <c r="APX230"/>
      <c r="APY230"/>
      <c r="APZ230"/>
      <c r="AQA230"/>
      <c r="AQB230"/>
      <c r="AQC230"/>
      <c r="AQD230"/>
      <c r="AQE230"/>
      <c r="AQF230"/>
      <c r="AQG230"/>
      <c r="AQH230"/>
      <c r="AQI230"/>
      <c r="AQJ230"/>
      <c r="AQK230"/>
      <c r="AQL230"/>
      <c r="AQM230"/>
      <c r="AQN230"/>
      <c r="AQO230"/>
      <c r="AQP230"/>
      <c r="AQQ230"/>
      <c r="AQR230"/>
      <c r="AQS230"/>
      <c r="AQT230"/>
      <c r="AQU230"/>
      <c r="AQV230"/>
      <c r="AQW230"/>
      <c r="AQX230"/>
      <c r="AQY230"/>
      <c r="AQZ230"/>
      <c r="ARA230"/>
      <c r="ARB230"/>
      <c r="ARC230"/>
      <c r="ARD230"/>
      <c r="ARE230"/>
      <c r="ARF230"/>
      <c r="ARG230"/>
      <c r="ARH230"/>
      <c r="ARI230"/>
      <c r="ARJ230"/>
      <c r="ARK230"/>
      <c r="ARL230"/>
      <c r="ARM230"/>
      <c r="ARN230"/>
      <c r="ARO230"/>
      <c r="ARP230"/>
      <c r="ARQ230"/>
      <c r="ARR230"/>
      <c r="ARS230"/>
      <c r="ART230"/>
      <c r="ARU230"/>
      <c r="ARV230"/>
      <c r="ARW230"/>
      <c r="ARX230"/>
      <c r="ARY230"/>
      <c r="ARZ230"/>
      <c r="ASA230"/>
      <c r="ASB230"/>
      <c r="ASC230"/>
      <c r="ASD230"/>
      <c r="ASE230"/>
      <c r="ASF230"/>
      <c r="ASG230"/>
      <c r="ASH230"/>
      <c r="ASI230"/>
      <c r="ASJ230"/>
      <c r="ASK230"/>
      <c r="ASL230"/>
      <c r="ASM230"/>
      <c r="ASN230"/>
      <c r="ASO230"/>
      <c r="ASP230"/>
      <c r="ASQ230"/>
      <c r="ASR230"/>
      <c r="ASS230"/>
      <c r="AST230"/>
      <c r="ASU230"/>
      <c r="ASV230"/>
      <c r="ASW230"/>
      <c r="ASX230"/>
      <c r="ASY230"/>
      <c r="ASZ230"/>
      <c r="ATA230"/>
      <c r="ATB230"/>
      <c r="ATC230"/>
      <c r="ATD230"/>
      <c r="ATE230"/>
      <c r="ATF230"/>
      <c r="ATG230"/>
      <c r="ATH230"/>
      <c r="ATI230"/>
      <c r="ATJ230"/>
      <c r="ATK230"/>
      <c r="ATL230"/>
      <c r="ATM230"/>
      <c r="ATN230"/>
      <c r="ATO230"/>
      <c r="ATP230"/>
      <c r="ATQ230"/>
      <c r="ATR230"/>
      <c r="ATS230"/>
      <c r="ATT230"/>
      <c r="ATU230"/>
      <c r="ATV230"/>
      <c r="ATW230"/>
      <c r="ATX230"/>
      <c r="ATY230"/>
      <c r="ATZ230"/>
      <c r="AUA230"/>
      <c r="AUB230"/>
      <c r="AUC230"/>
      <c r="AUD230"/>
      <c r="AUE230"/>
      <c r="AUF230"/>
      <c r="AUG230"/>
      <c r="AUH230"/>
      <c r="AUI230"/>
      <c r="AUJ230"/>
      <c r="AUK230"/>
      <c r="AUL230"/>
      <c r="AUM230"/>
      <c r="AUN230"/>
      <c r="AUO230"/>
      <c r="AUP230"/>
      <c r="AUQ230"/>
      <c r="AUR230"/>
      <c r="AUS230"/>
      <c r="AUT230"/>
      <c r="AUU230"/>
      <c r="AUV230"/>
      <c r="AUW230"/>
      <c r="AUX230"/>
      <c r="AUY230"/>
      <c r="AUZ230"/>
      <c r="AVA230"/>
      <c r="AVB230"/>
      <c r="AVC230"/>
      <c r="AVD230"/>
      <c r="AVE230"/>
      <c r="AVF230"/>
      <c r="AVG230"/>
      <c r="AVH230"/>
      <c r="AVI230"/>
      <c r="AVJ230"/>
      <c r="AVK230"/>
      <c r="AVL230"/>
      <c r="AVM230"/>
      <c r="AVN230"/>
      <c r="AVO230"/>
      <c r="AVP230"/>
      <c r="AVQ230"/>
      <c r="AVR230"/>
      <c r="AVS230"/>
      <c r="AVT230"/>
      <c r="AVU230"/>
      <c r="AVV230"/>
      <c r="AVW230"/>
      <c r="AVX230"/>
      <c r="AVY230"/>
      <c r="AVZ230"/>
      <c r="AWA230"/>
      <c r="AWB230"/>
      <c r="AWC230"/>
      <c r="AWD230"/>
      <c r="AWE230"/>
      <c r="AWF230"/>
      <c r="AWG230"/>
      <c r="AWH230"/>
      <c r="AWI230"/>
      <c r="AWJ230"/>
      <c r="AWK230"/>
      <c r="AWL230"/>
      <c r="AWM230"/>
      <c r="AWN230"/>
      <c r="AWO230"/>
      <c r="AWP230"/>
      <c r="AWQ230"/>
      <c r="AWR230"/>
      <c r="AWS230"/>
      <c r="AWT230"/>
      <c r="AWU230"/>
      <c r="AWV230"/>
      <c r="AWW230"/>
      <c r="AWX230"/>
      <c r="AWY230"/>
      <c r="AWZ230"/>
      <c r="AXA230"/>
      <c r="AXB230"/>
      <c r="AXC230"/>
      <c r="AXD230"/>
      <c r="AXE230"/>
      <c r="AXF230"/>
      <c r="AXG230"/>
      <c r="AXH230"/>
      <c r="AXI230"/>
      <c r="AXJ230"/>
      <c r="AXK230"/>
      <c r="AXL230"/>
      <c r="AXM230"/>
      <c r="AXN230"/>
      <c r="AXO230"/>
      <c r="AXP230"/>
      <c r="AXQ230"/>
      <c r="AXR230"/>
      <c r="AXS230"/>
      <c r="AXT230"/>
      <c r="AXU230"/>
      <c r="AXV230"/>
      <c r="AXW230"/>
      <c r="AXX230"/>
      <c r="AXY230"/>
      <c r="AXZ230"/>
      <c r="AYA230"/>
      <c r="AYB230"/>
      <c r="AYC230"/>
      <c r="AYD230"/>
      <c r="AYE230"/>
      <c r="AYF230"/>
      <c r="AYG230"/>
      <c r="AYH230"/>
      <c r="AYI230"/>
      <c r="AYJ230"/>
      <c r="AYK230"/>
      <c r="AYL230"/>
      <c r="AYM230"/>
      <c r="AYN230"/>
      <c r="AYO230"/>
      <c r="AYP230"/>
      <c r="AYQ230"/>
      <c r="AYR230"/>
      <c r="AYS230"/>
      <c r="AYT230"/>
      <c r="AYU230"/>
      <c r="AYV230"/>
      <c r="AYW230"/>
      <c r="AYX230"/>
      <c r="AYY230"/>
      <c r="AYZ230"/>
      <c r="AZA230"/>
      <c r="AZB230"/>
      <c r="AZC230"/>
      <c r="AZD230"/>
      <c r="AZE230"/>
      <c r="AZF230"/>
      <c r="AZG230"/>
      <c r="AZH230"/>
      <c r="AZI230"/>
      <c r="AZJ230"/>
      <c r="AZK230"/>
      <c r="AZL230"/>
      <c r="AZM230"/>
      <c r="AZN230"/>
      <c r="AZO230"/>
      <c r="AZP230"/>
      <c r="AZQ230"/>
      <c r="AZR230"/>
      <c r="AZS230"/>
      <c r="AZT230"/>
      <c r="AZU230"/>
      <c r="AZV230"/>
      <c r="AZW230"/>
      <c r="AZX230"/>
      <c r="AZY230"/>
      <c r="AZZ230"/>
      <c r="BAA230"/>
      <c r="BAB230"/>
      <c r="BAC230"/>
      <c r="BAD230"/>
      <c r="BAE230"/>
      <c r="BAF230"/>
      <c r="BAG230"/>
      <c r="BAH230"/>
      <c r="BAI230"/>
      <c r="BAJ230"/>
      <c r="BAK230"/>
      <c r="BAL230"/>
      <c r="BAM230"/>
      <c r="BAN230"/>
      <c r="BAO230"/>
      <c r="BAP230"/>
      <c r="BAQ230"/>
      <c r="BAR230"/>
      <c r="BAS230"/>
      <c r="BAT230"/>
      <c r="BAU230"/>
      <c r="BAV230"/>
      <c r="BAW230"/>
      <c r="BAX230"/>
      <c r="BAY230"/>
      <c r="BAZ230"/>
      <c r="BBA230"/>
      <c r="BBB230"/>
      <c r="BBC230"/>
      <c r="BBD230"/>
      <c r="BBE230"/>
      <c r="BBF230"/>
      <c r="BBG230"/>
      <c r="BBH230"/>
      <c r="BBI230"/>
      <c r="BBJ230"/>
      <c r="BBK230"/>
      <c r="BBL230"/>
      <c r="BBM230"/>
      <c r="BBN230"/>
      <c r="BBO230"/>
      <c r="BBP230"/>
      <c r="BBQ230"/>
      <c r="BBR230"/>
      <c r="BBS230"/>
      <c r="BBT230"/>
      <c r="BBU230"/>
      <c r="BBV230"/>
      <c r="BBW230"/>
      <c r="BBX230"/>
      <c r="BBY230"/>
      <c r="BBZ230"/>
      <c r="BCA230"/>
      <c r="BCB230"/>
      <c r="BCC230"/>
      <c r="BCD230"/>
      <c r="BCE230"/>
      <c r="BCF230"/>
      <c r="BCG230"/>
      <c r="BCH230"/>
      <c r="BCI230"/>
      <c r="BCJ230"/>
      <c r="BCK230"/>
      <c r="BCL230"/>
      <c r="BCM230"/>
      <c r="BCN230"/>
      <c r="BCO230"/>
      <c r="BCP230"/>
      <c r="BCQ230"/>
      <c r="BCR230"/>
      <c r="BCS230"/>
      <c r="BCT230"/>
      <c r="BCU230"/>
      <c r="BCV230"/>
      <c r="BCW230"/>
      <c r="BCX230"/>
      <c r="BCY230"/>
      <c r="BCZ230"/>
      <c r="BDA230"/>
      <c r="BDB230"/>
      <c r="BDC230"/>
      <c r="BDD230"/>
      <c r="BDE230"/>
      <c r="BDF230"/>
      <c r="BDG230"/>
      <c r="BDH230"/>
      <c r="BDI230"/>
      <c r="BDJ230"/>
      <c r="BDK230"/>
      <c r="BDL230"/>
      <c r="BDM230"/>
      <c r="BDN230"/>
      <c r="BDO230"/>
      <c r="BDP230"/>
      <c r="BDQ230"/>
      <c r="BDR230"/>
      <c r="BDS230"/>
      <c r="BDT230"/>
      <c r="BDU230"/>
      <c r="BDV230"/>
      <c r="BDW230"/>
      <c r="BDX230"/>
      <c r="BDY230"/>
      <c r="BDZ230"/>
      <c r="BEA230"/>
      <c r="BEB230"/>
      <c r="BEC230"/>
      <c r="BED230"/>
      <c r="BEE230"/>
      <c r="BEF230"/>
      <c r="BEG230"/>
      <c r="BEH230"/>
      <c r="BEI230"/>
      <c r="BEJ230"/>
      <c r="BEK230"/>
      <c r="BEL230"/>
      <c r="BEM230"/>
      <c r="BEN230"/>
      <c r="BEO230"/>
      <c r="BEP230"/>
      <c r="BEQ230"/>
      <c r="BER230"/>
      <c r="BES230"/>
      <c r="BET230"/>
      <c r="BEU230"/>
      <c r="BEV230"/>
      <c r="BEW230"/>
      <c r="BEX230"/>
      <c r="BEY230"/>
      <c r="BEZ230"/>
      <c r="BFA230"/>
      <c r="BFB230"/>
      <c r="BFC230"/>
      <c r="BFD230"/>
      <c r="BFE230"/>
      <c r="BFF230"/>
      <c r="BFG230"/>
      <c r="BFH230"/>
      <c r="BFI230"/>
      <c r="BFJ230"/>
      <c r="BFK230"/>
      <c r="BFL230"/>
      <c r="BFM230"/>
      <c r="BFN230"/>
      <c r="BFO230"/>
      <c r="BFP230"/>
      <c r="BFQ230"/>
      <c r="BFR230"/>
      <c r="BFS230"/>
      <c r="BFT230"/>
      <c r="BFU230"/>
      <c r="BFV230"/>
      <c r="BFW230"/>
      <c r="BFX230"/>
      <c r="BFY230"/>
      <c r="BFZ230"/>
      <c r="BGA230"/>
      <c r="BGB230"/>
      <c r="BGC230"/>
      <c r="BGD230"/>
      <c r="BGE230"/>
      <c r="BGF230"/>
      <c r="BGG230"/>
      <c r="BGH230"/>
      <c r="BGI230"/>
      <c r="BGJ230"/>
      <c r="BGK230"/>
      <c r="BGL230"/>
      <c r="BGM230"/>
      <c r="BGN230"/>
      <c r="BGO230"/>
      <c r="BGP230"/>
      <c r="BGQ230"/>
      <c r="BGR230"/>
      <c r="BGS230"/>
      <c r="BGT230"/>
      <c r="BGU230"/>
      <c r="BGV230"/>
      <c r="BGW230"/>
      <c r="BGX230"/>
      <c r="BGY230"/>
      <c r="BGZ230"/>
      <c r="BHA230"/>
      <c r="BHB230"/>
      <c r="BHC230"/>
      <c r="BHD230"/>
      <c r="BHE230"/>
      <c r="BHF230"/>
      <c r="BHG230"/>
      <c r="BHH230"/>
      <c r="BHI230"/>
      <c r="BHJ230"/>
      <c r="BHK230"/>
      <c r="BHL230"/>
      <c r="BHM230"/>
      <c r="BHN230"/>
      <c r="BHO230"/>
      <c r="BHP230"/>
      <c r="BHQ230"/>
      <c r="BHR230"/>
      <c r="BHS230"/>
      <c r="BHT230"/>
      <c r="BHU230"/>
      <c r="BHV230"/>
      <c r="BHW230"/>
      <c r="BHX230"/>
      <c r="BHY230"/>
      <c r="BHZ230"/>
      <c r="BIA230"/>
      <c r="BIB230"/>
      <c r="BIC230"/>
      <c r="BID230"/>
      <c r="BIE230"/>
      <c r="BIF230"/>
      <c r="BIG230"/>
      <c r="BIH230"/>
      <c r="BII230"/>
      <c r="BIJ230"/>
      <c r="BIK230"/>
      <c r="BIL230"/>
      <c r="BIM230"/>
      <c r="BIN230"/>
      <c r="BIO230"/>
      <c r="BIP230"/>
      <c r="BIQ230"/>
      <c r="BIR230"/>
      <c r="BIS230"/>
      <c r="BIT230"/>
      <c r="BIU230"/>
      <c r="BIV230"/>
      <c r="BIW230"/>
      <c r="BIX230"/>
      <c r="BIY230"/>
      <c r="BIZ230"/>
      <c r="BJA230"/>
      <c r="BJB230"/>
      <c r="BJC230"/>
      <c r="BJD230"/>
      <c r="BJE230"/>
      <c r="BJF230"/>
      <c r="BJG230"/>
      <c r="BJH230"/>
      <c r="BJI230"/>
      <c r="BJJ230"/>
      <c r="BJK230"/>
      <c r="BJL230"/>
      <c r="BJM230"/>
      <c r="BJN230"/>
      <c r="BJO230"/>
      <c r="BJP230"/>
      <c r="BJQ230"/>
      <c r="BJR230"/>
      <c r="BJS230"/>
      <c r="BJT230"/>
      <c r="BJU230"/>
      <c r="BJV230"/>
      <c r="BJW230"/>
      <c r="BJX230"/>
      <c r="BJY230"/>
      <c r="BJZ230"/>
      <c r="BKA230"/>
      <c r="BKB230"/>
      <c r="BKC230"/>
      <c r="BKD230"/>
      <c r="BKE230"/>
      <c r="BKF230"/>
      <c r="BKG230"/>
      <c r="BKH230"/>
      <c r="BKI230"/>
      <c r="BKJ230"/>
      <c r="BKK230"/>
      <c r="BKL230"/>
      <c r="BKM230"/>
      <c r="BKN230"/>
      <c r="BKO230"/>
      <c r="BKP230"/>
      <c r="BKQ230"/>
      <c r="BKR230"/>
      <c r="BKS230"/>
      <c r="BKT230"/>
      <c r="BKU230"/>
      <c r="BKV230"/>
      <c r="BKW230"/>
      <c r="BKX230"/>
      <c r="BKY230"/>
      <c r="BKZ230"/>
      <c r="BLA230"/>
      <c r="BLB230"/>
      <c r="BLC230"/>
      <c r="BLD230"/>
      <c r="BLE230"/>
      <c r="BLF230"/>
      <c r="BLG230"/>
      <c r="BLH230"/>
      <c r="BLI230"/>
      <c r="BLJ230"/>
      <c r="BLK230"/>
      <c r="BLL230"/>
      <c r="BLM230"/>
      <c r="BLN230"/>
      <c r="BLO230"/>
      <c r="BLP230"/>
      <c r="BLQ230"/>
      <c r="BLR230"/>
      <c r="BLS230"/>
      <c r="BLT230"/>
      <c r="BLU230"/>
      <c r="BLV230"/>
      <c r="BLW230"/>
      <c r="BLX230"/>
      <c r="BLY230"/>
      <c r="BLZ230"/>
      <c r="BMA230"/>
      <c r="BMB230"/>
      <c r="BMC230"/>
      <c r="BMD230"/>
      <c r="BME230"/>
      <c r="BMF230"/>
      <c r="BMG230"/>
      <c r="BMH230"/>
      <c r="BMI230"/>
      <c r="BMJ230"/>
      <c r="BMK230"/>
      <c r="BML230"/>
      <c r="BMM230"/>
      <c r="BMN230"/>
      <c r="BMO230"/>
      <c r="BMP230"/>
      <c r="BMQ230"/>
      <c r="BMR230"/>
      <c r="BMS230"/>
      <c r="BMT230"/>
      <c r="BMU230"/>
      <c r="BMV230"/>
      <c r="BMW230"/>
      <c r="BMX230"/>
      <c r="BMY230"/>
      <c r="BMZ230"/>
      <c r="BNA230"/>
      <c r="BNB230"/>
      <c r="BNC230"/>
      <c r="BND230"/>
      <c r="BNE230"/>
      <c r="BNF230"/>
      <c r="BNG230"/>
      <c r="BNH230"/>
      <c r="BNI230"/>
      <c r="BNJ230"/>
      <c r="BNK230"/>
      <c r="BNL230"/>
      <c r="BNM230"/>
      <c r="BNN230"/>
      <c r="BNO230"/>
      <c r="BNP230"/>
      <c r="BNQ230"/>
      <c r="BNR230"/>
      <c r="BNS230"/>
      <c r="BNT230"/>
      <c r="BNU230"/>
      <c r="BNV230"/>
      <c r="BNW230"/>
      <c r="BNX230"/>
      <c r="BNY230"/>
      <c r="BNZ230"/>
      <c r="BOA230"/>
      <c r="BOB230"/>
      <c r="BOC230"/>
      <c r="BOD230"/>
      <c r="BOE230"/>
      <c r="BOF230"/>
      <c r="BOG230"/>
      <c r="BOH230"/>
      <c r="BOI230"/>
      <c r="BOJ230"/>
      <c r="BOK230"/>
      <c r="BOL230"/>
      <c r="BOM230"/>
      <c r="BON230"/>
      <c r="BOO230"/>
      <c r="BOP230"/>
      <c r="BOQ230"/>
      <c r="BOR230"/>
      <c r="BOS230"/>
      <c r="BOT230"/>
      <c r="BOU230"/>
      <c r="BOV230"/>
      <c r="BOW230"/>
      <c r="BOX230"/>
      <c r="BOY230"/>
      <c r="BOZ230"/>
      <c r="BPA230"/>
      <c r="BPB230"/>
      <c r="BPC230"/>
      <c r="BPD230"/>
      <c r="BPE230"/>
      <c r="BPF230"/>
      <c r="BPG230"/>
      <c r="BPH230"/>
      <c r="BPI230"/>
      <c r="BPJ230"/>
      <c r="BPK230"/>
      <c r="BPL230"/>
      <c r="BPM230"/>
      <c r="BPN230"/>
      <c r="BPO230"/>
      <c r="BPP230"/>
      <c r="BPQ230"/>
      <c r="BPR230"/>
      <c r="BPS230"/>
      <c r="BPT230"/>
      <c r="BPU230"/>
      <c r="BPV230"/>
      <c r="BPW230"/>
      <c r="BPX230"/>
      <c r="BPY230"/>
      <c r="BPZ230"/>
      <c r="BQA230"/>
      <c r="BQB230"/>
      <c r="BQC230"/>
      <c r="BQD230"/>
      <c r="BQE230"/>
      <c r="BQF230"/>
      <c r="BQG230"/>
      <c r="BQH230"/>
      <c r="BQI230"/>
      <c r="BQJ230"/>
      <c r="BQK230"/>
      <c r="BQL230"/>
      <c r="BQM230"/>
      <c r="BQN230"/>
      <c r="BQO230"/>
      <c r="BQP230"/>
      <c r="BQQ230"/>
      <c r="BQR230"/>
      <c r="BQS230"/>
      <c r="BQT230"/>
      <c r="BQU230"/>
      <c r="BQV230"/>
      <c r="BQW230"/>
      <c r="BQX230"/>
      <c r="BQY230"/>
      <c r="BQZ230"/>
      <c r="BRA230"/>
      <c r="BRB230"/>
      <c r="BRC230"/>
      <c r="BRD230"/>
      <c r="BRE230"/>
      <c r="BRF230"/>
      <c r="BRG230"/>
      <c r="BRH230"/>
      <c r="BRI230"/>
      <c r="BRJ230"/>
      <c r="BRK230"/>
      <c r="BRL230"/>
      <c r="BRM230"/>
      <c r="BRN230"/>
      <c r="BRO230"/>
      <c r="BRP230"/>
      <c r="BRQ230"/>
      <c r="BRR230"/>
      <c r="BRS230"/>
      <c r="BRT230"/>
      <c r="BRU230"/>
      <c r="BRV230"/>
      <c r="BRW230"/>
      <c r="BRX230"/>
      <c r="BRY230"/>
      <c r="BRZ230"/>
      <c r="BSA230"/>
      <c r="BSB230"/>
      <c r="BSC230"/>
      <c r="BSD230"/>
      <c r="BSE230"/>
      <c r="BSF230"/>
      <c r="BSG230"/>
      <c r="BSH230"/>
      <c r="BSI230"/>
      <c r="BSJ230"/>
      <c r="BSK230"/>
      <c r="BSL230"/>
      <c r="BSM230"/>
      <c r="BSN230"/>
      <c r="BSO230"/>
      <c r="BSP230"/>
      <c r="BSQ230"/>
      <c r="BSR230"/>
      <c r="BSS230"/>
      <c r="BST230"/>
      <c r="BSU230"/>
      <c r="BSV230"/>
      <c r="BSW230"/>
      <c r="BSX230"/>
      <c r="BSY230"/>
      <c r="BSZ230"/>
      <c r="BTA230"/>
      <c r="BTB230"/>
      <c r="BTC230"/>
      <c r="BTD230"/>
      <c r="BTE230"/>
      <c r="BTF230"/>
      <c r="BTG230"/>
      <c r="BTH230"/>
      <c r="BTI230"/>
      <c r="BTJ230"/>
      <c r="BTK230"/>
      <c r="BTL230"/>
      <c r="BTM230"/>
      <c r="BTN230"/>
      <c r="BTO230"/>
      <c r="BTP230"/>
      <c r="BTQ230"/>
      <c r="BTR230"/>
      <c r="BTS230"/>
      <c r="BTT230"/>
      <c r="BTU230"/>
      <c r="BTV230"/>
      <c r="BTW230"/>
      <c r="BTX230"/>
      <c r="BTY230"/>
      <c r="BTZ230"/>
      <c r="BUA230"/>
      <c r="BUB230"/>
      <c r="BUC230"/>
      <c r="BUD230"/>
      <c r="BUE230"/>
      <c r="BUF230"/>
      <c r="BUG230"/>
      <c r="BUH230"/>
      <c r="BUI230"/>
      <c r="BUJ230"/>
      <c r="BUK230"/>
      <c r="BUL230"/>
      <c r="BUM230"/>
      <c r="BUN230"/>
      <c r="BUO230"/>
      <c r="BUP230"/>
      <c r="BUQ230"/>
      <c r="BUR230"/>
      <c r="BUS230"/>
      <c r="BUT230"/>
      <c r="BUU230"/>
      <c r="BUV230"/>
      <c r="BUW230"/>
      <c r="BUX230"/>
      <c r="BUY230"/>
      <c r="BUZ230"/>
      <c r="BVA230"/>
      <c r="BVB230"/>
      <c r="BVC230"/>
      <c r="BVD230"/>
      <c r="BVE230"/>
      <c r="BVF230"/>
      <c r="BVG230"/>
      <c r="BVH230"/>
      <c r="BVI230"/>
      <c r="BVJ230"/>
      <c r="BVK230"/>
      <c r="BVL230"/>
      <c r="BVM230"/>
      <c r="BVN230"/>
      <c r="BVO230"/>
      <c r="BVP230"/>
      <c r="BVQ230"/>
      <c r="BVR230"/>
      <c r="BVS230"/>
      <c r="BVT230"/>
      <c r="BVU230"/>
      <c r="BVV230"/>
      <c r="BVW230"/>
      <c r="BVX230"/>
      <c r="BVY230"/>
      <c r="BVZ230"/>
      <c r="BWA230"/>
      <c r="BWB230"/>
      <c r="BWC230"/>
      <c r="BWD230"/>
      <c r="BWE230"/>
      <c r="BWF230"/>
      <c r="BWG230"/>
      <c r="BWH230"/>
      <c r="BWI230"/>
      <c r="BWJ230"/>
      <c r="BWK230"/>
      <c r="BWL230"/>
      <c r="BWM230"/>
      <c r="BWN230"/>
      <c r="BWO230"/>
      <c r="BWP230"/>
      <c r="BWQ230"/>
      <c r="BWR230"/>
      <c r="BWS230"/>
      <c r="BWT230"/>
      <c r="BWU230"/>
      <c r="BWV230"/>
      <c r="BWW230"/>
      <c r="BWX230"/>
      <c r="BWY230"/>
      <c r="BWZ230"/>
      <c r="BXA230"/>
      <c r="BXB230"/>
      <c r="BXC230"/>
      <c r="BXD230"/>
      <c r="BXE230"/>
      <c r="BXF230"/>
      <c r="BXG230"/>
      <c r="BXH230"/>
      <c r="BXI230"/>
      <c r="BXJ230"/>
      <c r="BXK230"/>
      <c r="BXL230"/>
      <c r="BXM230"/>
      <c r="BXN230"/>
      <c r="BXO230"/>
      <c r="BXP230"/>
      <c r="BXQ230"/>
      <c r="BXR230"/>
      <c r="BXS230"/>
      <c r="BXT230"/>
      <c r="BXU230"/>
      <c r="BXV230"/>
      <c r="BXW230"/>
      <c r="BXX230"/>
      <c r="BXY230"/>
      <c r="BXZ230"/>
      <c r="BYA230"/>
      <c r="BYB230"/>
      <c r="BYC230"/>
      <c r="BYD230"/>
      <c r="BYE230"/>
      <c r="BYF230"/>
      <c r="BYG230"/>
      <c r="BYH230"/>
      <c r="BYI230"/>
      <c r="BYJ230"/>
      <c r="BYK230"/>
      <c r="BYL230"/>
      <c r="BYM230"/>
      <c r="BYN230"/>
      <c r="BYO230"/>
      <c r="BYP230"/>
      <c r="BYQ230"/>
      <c r="BYR230"/>
      <c r="BYS230"/>
      <c r="BYT230"/>
      <c r="BYU230"/>
      <c r="BYV230"/>
      <c r="BYW230"/>
      <c r="BYX230"/>
      <c r="BYY230"/>
      <c r="BYZ230"/>
      <c r="BZA230"/>
      <c r="BZB230"/>
      <c r="BZC230"/>
      <c r="BZD230"/>
      <c r="BZE230"/>
      <c r="BZF230"/>
      <c r="BZG230"/>
      <c r="BZH230"/>
      <c r="BZI230"/>
      <c r="BZJ230"/>
      <c r="BZK230"/>
      <c r="BZL230"/>
      <c r="BZM230"/>
      <c r="BZN230"/>
      <c r="BZO230"/>
      <c r="BZP230"/>
      <c r="BZQ230"/>
      <c r="BZR230"/>
      <c r="BZS230"/>
      <c r="BZT230"/>
      <c r="BZU230"/>
      <c r="BZV230"/>
      <c r="BZW230"/>
      <c r="BZX230"/>
      <c r="BZY230"/>
      <c r="BZZ230"/>
      <c r="CAA230"/>
      <c r="CAB230"/>
      <c r="CAC230"/>
      <c r="CAD230"/>
      <c r="CAE230"/>
      <c r="CAF230"/>
      <c r="CAG230"/>
      <c r="CAH230"/>
      <c r="CAI230"/>
      <c r="CAJ230"/>
      <c r="CAK230"/>
      <c r="CAL230"/>
      <c r="CAM230"/>
      <c r="CAN230"/>
      <c r="CAO230"/>
      <c r="CAP230"/>
      <c r="CAQ230"/>
      <c r="CAR230"/>
      <c r="CAS230"/>
      <c r="CAT230"/>
      <c r="CAU230"/>
      <c r="CAV230"/>
      <c r="CAW230"/>
      <c r="CAX230"/>
      <c r="CAY230"/>
      <c r="CAZ230"/>
      <c r="CBA230"/>
      <c r="CBB230"/>
      <c r="CBC230"/>
      <c r="CBD230"/>
      <c r="CBE230"/>
      <c r="CBF230"/>
      <c r="CBG230"/>
      <c r="CBH230"/>
      <c r="CBI230"/>
      <c r="CBJ230"/>
      <c r="CBK230"/>
      <c r="CBL230"/>
      <c r="CBM230"/>
      <c r="CBN230"/>
      <c r="CBO230"/>
      <c r="CBP230"/>
      <c r="CBQ230"/>
      <c r="CBR230"/>
      <c r="CBS230"/>
      <c r="CBT230"/>
      <c r="CBU230"/>
      <c r="CBV230"/>
      <c r="CBW230"/>
      <c r="CBX230"/>
      <c r="CBY230"/>
      <c r="CBZ230"/>
      <c r="CCA230"/>
      <c r="CCB230"/>
      <c r="CCC230"/>
      <c r="CCD230"/>
      <c r="CCE230"/>
      <c r="CCF230"/>
      <c r="CCG230"/>
      <c r="CCH230"/>
      <c r="CCI230"/>
      <c r="CCJ230"/>
      <c r="CCK230"/>
      <c r="CCL230"/>
      <c r="CCM230"/>
      <c r="CCN230"/>
      <c r="CCO230"/>
      <c r="CCP230"/>
      <c r="CCQ230"/>
      <c r="CCR230"/>
      <c r="CCS230"/>
      <c r="CCT230"/>
      <c r="CCU230"/>
      <c r="CCV230"/>
      <c r="CCW230"/>
      <c r="CCX230"/>
      <c r="CCY230"/>
      <c r="CCZ230"/>
      <c r="CDA230"/>
      <c r="CDB230"/>
      <c r="CDC230"/>
      <c r="CDD230"/>
      <c r="CDE230"/>
      <c r="CDF230"/>
      <c r="CDG230"/>
      <c r="CDH230"/>
      <c r="CDI230"/>
      <c r="CDJ230"/>
      <c r="CDK230"/>
      <c r="CDL230"/>
      <c r="CDM230"/>
      <c r="CDN230"/>
      <c r="CDO230"/>
      <c r="CDP230"/>
      <c r="CDQ230"/>
      <c r="CDR230"/>
      <c r="CDS230"/>
      <c r="CDT230"/>
      <c r="CDU230"/>
      <c r="CDV230"/>
      <c r="CDW230"/>
      <c r="CDX230"/>
      <c r="CDY230"/>
      <c r="CDZ230"/>
      <c r="CEA230"/>
      <c r="CEB230"/>
      <c r="CEC230"/>
      <c r="CED230"/>
      <c r="CEE230"/>
      <c r="CEF230"/>
      <c r="CEG230"/>
      <c r="CEH230"/>
      <c r="CEI230"/>
      <c r="CEJ230"/>
      <c r="CEK230"/>
      <c r="CEL230"/>
      <c r="CEM230"/>
      <c r="CEN230"/>
      <c r="CEO230"/>
      <c r="CEP230"/>
      <c r="CEQ230"/>
      <c r="CER230"/>
      <c r="CES230"/>
      <c r="CET230"/>
      <c r="CEU230"/>
      <c r="CEV230"/>
      <c r="CEW230"/>
      <c r="CEX230"/>
      <c r="CEY230"/>
      <c r="CEZ230"/>
      <c r="CFA230"/>
      <c r="CFB230"/>
      <c r="CFC230"/>
      <c r="CFD230"/>
      <c r="CFE230"/>
      <c r="CFF230"/>
      <c r="CFG230"/>
      <c r="CFH230"/>
      <c r="CFI230"/>
      <c r="CFJ230"/>
      <c r="CFK230"/>
      <c r="CFL230"/>
      <c r="CFM230"/>
      <c r="CFN230"/>
      <c r="CFO230"/>
      <c r="CFP230"/>
      <c r="CFQ230"/>
      <c r="CFR230"/>
      <c r="CFS230"/>
      <c r="CFT230"/>
      <c r="CFU230"/>
      <c r="CFV230"/>
      <c r="CFW230"/>
      <c r="CFX230"/>
      <c r="CFY230"/>
      <c r="CFZ230"/>
      <c r="CGA230"/>
      <c r="CGB230"/>
      <c r="CGC230"/>
      <c r="CGD230"/>
      <c r="CGE230"/>
      <c r="CGF230"/>
      <c r="CGG230"/>
      <c r="CGH230"/>
      <c r="CGI230"/>
      <c r="CGJ230"/>
      <c r="CGK230"/>
      <c r="CGL230"/>
      <c r="CGM230"/>
      <c r="CGN230"/>
      <c r="CGO230"/>
      <c r="CGP230"/>
      <c r="CGQ230"/>
      <c r="CGR230"/>
      <c r="CGS230"/>
      <c r="CGT230"/>
      <c r="CGU230"/>
      <c r="CGV230"/>
      <c r="CGW230"/>
      <c r="CGX230"/>
      <c r="CGY230"/>
      <c r="CGZ230"/>
      <c r="CHA230"/>
      <c r="CHB230"/>
      <c r="CHC230"/>
      <c r="CHD230"/>
      <c r="CHE230"/>
      <c r="CHF230"/>
      <c r="CHG230"/>
      <c r="CHH230"/>
      <c r="CHI230"/>
      <c r="CHJ230"/>
      <c r="CHK230"/>
      <c r="CHL230"/>
      <c r="CHM230"/>
      <c r="CHN230"/>
      <c r="CHO230"/>
      <c r="CHP230"/>
      <c r="CHQ230"/>
      <c r="CHR230"/>
      <c r="CHS230"/>
      <c r="CHT230"/>
      <c r="CHU230"/>
      <c r="CHV230"/>
      <c r="CHW230"/>
      <c r="CHX230"/>
      <c r="CHY230"/>
      <c r="CHZ230"/>
      <c r="CIA230"/>
      <c r="CIB230"/>
      <c r="CIC230"/>
      <c r="CID230"/>
      <c r="CIE230"/>
      <c r="CIF230"/>
      <c r="CIG230"/>
      <c r="CIH230"/>
      <c r="CII230"/>
      <c r="CIJ230"/>
      <c r="CIK230"/>
      <c r="CIL230"/>
      <c r="CIM230"/>
      <c r="CIN230"/>
      <c r="CIO230"/>
      <c r="CIP230"/>
      <c r="CIQ230"/>
      <c r="CIR230"/>
      <c r="CIS230"/>
      <c r="CIT230"/>
      <c r="CIU230"/>
      <c r="CIV230"/>
      <c r="CIW230"/>
      <c r="CIX230"/>
      <c r="CIY230"/>
      <c r="CIZ230"/>
      <c r="CJA230"/>
      <c r="CJB230"/>
      <c r="CJC230"/>
      <c r="CJD230"/>
      <c r="CJE230"/>
      <c r="CJF230"/>
      <c r="CJG230"/>
      <c r="CJH230"/>
      <c r="CJI230"/>
      <c r="CJJ230"/>
      <c r="CJK230"/>
      <c r="CJL230"/>
      <c r="CJM230"/>
      <c r="CJN230"/>
      <c r="CJO230"/>
      <c r="CJP230"/>
      <c r="CJQ230"/>
      <c r="CJR230"/>
      <c r="CJS230"/>
      <c r="CJT230"/>
      <c r="CJU230"/>
      <c r="CJV230"/>
      <c r="CJW230"/>
      <c r="CJX230"/>
      <c r="CJY230"/>
      <c r="CJZ230"/>
      <c r="CKA230"/>
      <c r="CKB230"/>
      <c r="CKC230"/>
      <c r="CKD230"/>
      <c r="CKE230"/>
      <c r="CKF230"/>
      <c r="CKG230"/>
      <c r="CKH230"/>
      <c r="CKI230"/>
      <c r="CKJ230"/>
      <c r="CKK230"/>
      <c r="CKL230"/>
      <c r="CKM230"/>
      <c r="CKN230"/>
      <c r="CKO230"/>
      <c r="CKP230"/>
      <c r="CKQ230"/>
      <c r="CKR230"/>
      <c r="CKS230"/>
      <c r="CKT230"/>
      <c r="CKU230"/>
      <c r="CKV230"/>
      <c r="CKW230"/>
      <c r="CKX230"/>
      <c r="CKY230"/>
      <c r="CKZ230"/>
      <c r="CLA230"/>
      <c r="CLB230"/>
      <c r="CLC230"/>
      <c r="CLD230"/>
      <c r="CLE230"/>
      <c r="CLF230"/>
      <c r="CLG230"/>
      <c r="CLH230"/>
      <c r="CLI230"/>
      <c r="CLJ230"/>
      <c r="CLK230"/>
      <c r="CLL230"/>
      <c r="CLM230"/>
      <c r="CLN230"/>
      <c r="CLO230"/>
      <c r="CLP230"/>
      <c r="CLQ230"/>
      <c r="CLR230"/>
      <c r="CLS230"/>
      <c r="CLT230"/>
      <c r="CLU230"/>
      <c r="CLV230"/>
      <c r="CLW230"/>
      <c r="CLX230"/>
      <c r="CLY230"/>
      <c r="CLZ230"/>
      <c r="CMA230"/>
      <c r="CMB230"/>
      <c r="CMC230"/>
      <c r="CMD230"/>
      <c r="CME230"/>
      <c r="CMF230"/>
      <c r="CMG230"/>
      <c r="CMH230"/>
      <c r="CMI230"/>
      <c r="CMJ230"/>
      <c r="CMK230"/>
      <c r="CML230"/>
      <c r="CMM230"/>
      <c r="CMN230"/>
      <c r="CMO230"/>
      <c r="CMP230"/>
      <c r="CMQ230"/>
      <c r="CMR230"/>
      <c r="CMS230"/>
      <c r="CMT230"/>
      <c r="CMU230"/>
      <c r="CMV230"/>
      <c r="CMW230"/>
      <c r="CMX230"/>
      <c r="CMY230"/>
      <c r="CMZ230"/>
      <c r="CNA230"/>
      <c r="CNB230"/>
      <c r="CNC230"/>
      <c r="CND230"/>
      <c r="CNE230"/>
      <c r="CNF230"/>
      <c r="CNG230"/>
      <c r="CNH230"/>
      <c r="CNI230"/>
      <c r="CNJ230"/>
      <c r="CNK230"/>
      <c r="CNL230"/>
      <c r="CNM230"/>
      <c r="CNN230"/>
      <c r="CNO230"/>
      <c r="CNP230"/>
      <c r="CNQ230"/>
      <c r="CNR230"/>
      <c r="CNS230"/>
      <c r="CNT230"/>
      <c r="CNU230"/>
      <c r="CNV230"/>
      <c r="CNW230"/>
      <c r="CNX230"/>
      <c r="CNY230"/>
      <c r="CNZ230"/>
      <c r="COA230"/>
      <c r="COB230"/>
      <c r="COC230"/>
      <c r="COD230"/>
      <c r="COE230"/>
      <c r="COF230"/>
      <c r="COG230"/>
      <c r="COH230"/>
      <c r="COI230"/>
      <c r="COJ230"/>
      <c r="COK230"/>
      <c r="COL230"/>
      <c r="COM230"/>
      <c r="CON230"/>
      <c r="COO230"/>
      <c r="COP230"/>
      <c r="COQ230"/>
      <c r="COR230"/>
      <c r="COS230"/>
      <c r="COT230"/>
      <c r="COU230"/>
      <c r="COV230"/>
      <c r="COW230"/>
      <c r="COX230"/>
      <c r="COY230"/>
      <c r="COZ230"/>
      <c r="CPA230"/>
      <c r="CPB230"/>
      <c r="CPC230"/>
      <c r="CPD230"/>
      <c r="CPE230"/>
      <c r="CPF230"/>
      <c r="CPG230"/>
      <c r="CPH230"/>
      <c r="CPI230"/>
      <c r="CPJ230"/>
      <c r="CPK230"/>
      <c r="CPL230"/>
      <c r="CPM230"/>
      <c r="CPN230"/>
      <c r="CPO230"/>
      <c r="CPP230"/>
      <c r="CPQ230"/>
      <c r="CPR230"/>
      <c r="CPS230"/>
      <c r="CPT230"/>
      <c r="CPU230"/>
      <c r="CPV230"/>
      <c r="CPW230"/>
      <c r="CPX230"/>
      <c r="CPY230"/>
      <c r="CPZ230"/>
      <c r="CQA230"/>
      <c r="CQB230"/>
      <c r="CQC230"/>
      <c r="CQD230"/>
      <c r="CQE230"/>
      <c r="CQF230"/>
      <c r="CQG230"/>
      <c r="CQH230"/>
      <c r="CQI230"/>
      <c r="CQJ230"/>
      <c r="CQK230"/>
      <c r="CQL230"/>
      <c r="CQM230"/>
      <c r="CQN230"/>
      <c r="CQO230"/>
      <c r="CQP230"/>
      <c r="CQQ230"/>
      <c r="CQR230"/>
      <c r="CQS230"/>
      <c r="CQT230"/>
      <c r="CQU230"/>
      <c r="CQV230"/>
      <c r="CQW230"/>
      <c r="CQX230"/>
      <c r="CQY230"/>
      <c r="CQZ230"/>
      <c r="CRA230"/>
      <c r="CRB230"/>
      <c r="CRC230"/>
      <c r="CRD230"/>
      <c r="CRE230"/>
      <c r="CRF230"/>
      <c r="CRG230"/>
      <c r="CRH230"/>
      <c r="CRI230"/>
      <c r="CRJ230"/>
      <c r="CRK230"/>
      <c r="CRL230"/>
      <c r="CRM230"/>
      <c r="CRN230"/>
      <c r="CRO230"/>
      <c r="CRP230"/>
      <c r="CRQ230"/>
      <c r="CRR230"/>
      <c r="CRS230"/>
      <c r="CRT230"/>
      <c r="CRU230"/>
      <c r="CRV230"/>
      <c r="CRW230"/>
      <c r="CRX230"/>
      <c r="CRY230"/>
      <c r="CRZ230"/>
      <c r="CSA230"/>
      <c r="CSB230"/>
      <c r="CSC230"/>
      <c r="CSD230"/>
      <c r="CSE230"/>
      <c r="CSF230"/>
      <c r="CSG230"/>
      <c r="CSH230"/>
      <c r="CSI230"/>
      <c r="CSJ230"/>
      <c r="CSK230"/>
      <c r="CSL230"/>
      <c r="CSM230"/>
      <c r="CSN230"/>
      <c r="CSO230"/>
      <c r="CSP230"/>
      <c r="CSQ230"/>
      <c r="CSR230"/>
      <c r="CSS230"/>
      <c r="CST230"/>
      <c r="CSU230"/>
      <c r="CSV230"/>
      <c r="CSW230"/>
      <c r="CSX230"/>
      <c r="CSY230"/>
      <c r="CSZ230"/>
      <c r="CTA230"/>
      <c r="CTB230"/>
      <c r="CTC230"/>
      <c r="CTD230"/>
      <c r="CTE230"/>
      <c r="CTF230"/>
      <c r="CTG230"/>
      <c r="CTH230"/>
      <c r="CTI230"/>
      <c r="CTJ230"/>
      <c r="CTK230"/>
      <c r="CTL230"/>
      <c r="CTM230"/>
      <c r="CTN230"/>
      <c r="CTO230"/>
      <c r="CTP230"/>
      <c r="CTQ230"/>
      <c r="CTR230"/>
      <c r="CTS230"/>
      <c r="CTT230"/>
      <c r="CTU230"/>
      <c r="CTV230"/>
      <c r="CTW230"/>
      <c r="CTX230"/>
      <c r="CTY230"/>
      <c r="CTZ230"/>
      <c r="CUA230"/>
      <c r="CUB230"/>
      <c r="CUC230"/>
      <c r="CUD230"/>
      <c r="CUE230"/>
      <c r="CUF230"/>
      <c r="CUG230"/>
      <c r="CUH230"/>
      <c r="CUI230"/>
      <c r="CUJ230"/>
      <c r="CUK230"/>
      <c r="CUL230"/>
      <c r="CUM230"/>
      <c r="CUN230"/>
      <c r="CUO230"/>
      <c r="CUP230"/>
      <c r="CUQ230"/>
      <c r="CUR230"/>
      <c r="CUS230"/>
      <c r="CUT230"/>
      <c r="CUU230"/>
      <c r="CUV230"/>
      <c r="CUW230"/>
      <c r="CUX230"/>
      <c r="CUY230"/>
      <c r="CUZ230"/>
      <c r="CVA230"/>
      <c r="CVB230"/>
      <c r="CVC230"/>
      <c r="CVD230"/>
      <c r="CVE230"/>
      <c r="CVF230"/>
      <c r="CVG230"/>
      <c r="CVH230"/>
      <c r="CVI230"/>
      <c r="CVJ230"/>
      <c r="CVK230"/>
      <c r="CVL230"/>
      <c r="CVM230"/>
      <c r="CVN230"/>
      <c r="CVO230"/>
      <c r="CVP230"/>
      <c r="CVQ230"/>
      <c r="CVR230"/>
      <c r="CVS230"/>
      <c r="CVT230"/>
      <c r="CVU230"/>
      <c r="CVV230"/>
      <c r="CVW230"/>
      <c r="CVX230"/>
      <c r="CVY230"/>
      <c r="CVZ230"/>
      <c r="CWA230"/>
      <c r="CWB230"/>
      <c r="CWC230"/>
      <c r="CWD230"/>
      <c r="CWE230"/>
      <c r="CWF230"/>
      <c r="CWG230"/>
      <c r="CWH230"/>
      <c r="CWI230"/>
      <c r="CWJ230"/>
      <c r="CWK230"/>
      <c r="CWL230"/>
      <c r="CWM230"/>
      <c r="CWN230"/>
      <c r="CWO230"/>
      <c r="CWP230"/>
      <c r="CWQ230"/>
      <c r="CWR230"/>
      <c r="CWS230"/>
      <c r="CWT230"/>
      <c r="CWU230"/>
      <c r="CWV230"/>
      <c r="CWW230"/>
      <c r="CWX230"/>
      <c r="CWY230"/>
      <c r="CWZ230"/>
      <c r="CXA230"/>
      <c r="CXB230"/>
      <c r="CXC230"/>
      <c r="CXD230"/>
      <c r="CXE230"/>
      <c r="CXF230"/>
      <c r="CXG230"/>
      <c r="CXH230"/>
      <c r="CXI230"/>
      <c r="CXJ230"/>
      <c r="CXK230"/>
      <c r="CXL230"/>
      <c r="CXM230"/>
      <c r="CXN230"/>
      <c r="CXO230"/>
      <c r="CXP230"/>
      <c r="CXQ230"/>
      <c r="CXR230"/>
      <c r="CXS230"/>
      <c r="CXT230"/>
      <c r="CXU230"/>
      <c r="CXV230"/>
      <c r="CXW230"/>
      <c r="CXX230"/>
      <c r="CXY230"/>
      <c r="CXZ230"/>
      <c r="CYA230"/>
      <c r="CYB230"/>
      <c r="CYC230"/>
      <c r="CYD230"/>
      <c r="CYE230"/>
      <c r="CYF230"/>
      <c r="CYG230"/>
      <c r="CYH230"/>
      <c r="CYI230"/>
      <c r="CYJ230"/>
      <c r="CYK230"/>
      <c r="CYL230"/>
      <c r="CYM230"/>
      <c r="CYN230"/>
      <c r="CYO230"/>
      <c r="CYP230"/>
      <c r="CYQ230"/>
      <c r="CYR230"/>
      <c r="CYS230"/>
      <c r="CYT230"/>
      <c r="CYU230"/>
      <c r="CYV230"/>
      <c r="CYW230"/>
      <c r="CYX230"/>
      <c r="CYY230"/>
      <c r="CYZ230"/>
      <c r="CZA230"/>
      <c r="CZB230"/>
      <c r="CZC230"/>
      <c r="CZD230"/>
      <c r="CZE230"/>
      <c r="CZF230"/>
      <c r="CZG230"/>
      <c r="CZH230"/>
      <c r="CZI230"/>
      <c r="CZJ230"/>
      <c r="CZK230"/>
      <c r="CZL230"/>
      <c r="CZM230"/>
      <c r="CZN230"/>
      <c r="CZO230"/>
      <c r="CZP230"/>
      <c r="CZQ230"/>
      <c r="CZR230"/>
      <c r="CZS230"/>
      <c r="CZT230"/>
      <c r="CZU230"/>
      <c r="CZV230"/>
      <c r="CZW230"/>
      <c r="CZX230"/>
      <c r="CZY230"/>
      <c r="CZZ230"/>
      <c r="DAA230"/>
      <c r="DAB230"/>
      <c r="DAC230"/>
      <c r="DAD230"/>
      <c r="DAE230"/>
      <c r="DAF230"/>
      <c r="DAG230"/>
      <c r="DAH230"/>
      <c r="DAI230"/>
      <c r="DAJ230"/>
      <c r="DAK230"/>
      <c r="DAL230"/>
      <c r="DAM230"/>
      <c r="DAN230"/>
      <c r="DAO230"/>
      <c r="DAP230"/>
      <c r="DAQ230"/>
      <c r="DAR230"/>
      <c r="DAS230"/>
      <c r="DAT230"/>
      <c r="DAU230"/>
      <c r="DAV230"/>
      <c r="DAW230"/>
      <c r="DAX230"/>
      <c r="DAY230"/>
      <c r="DAZ230"/>
      <c r="DBA230"/>
      <c r="DBB230"/>
      <c r="DBC230"/>
      <c r="DBD230"/>
      <c r="DBE230"/>
      <c r="DBF230"/>
      <c r="DBG230"/>
      <c r="DBH230"/>
      <c r="DBI230"/>
      <c r="DBJ230"/>
      <c r="DBK230"/>
      <c r="DBL230"/>
      <c r="DBM230"/>
      <c r="DBN230"/>
      <c r="DBO230"/>
      <c r="DBP230"/>
      <c r="DBQ230"/>
      <c r="DBR230"/>
      <c r="DBS230"/>
      <c r="DBT230"/>
      <c r="DBU230"/>
      <c r="DBV230"/>
      <c r="DBW230"/>
      <c r="DBX230"/>
      <c r="DBY230"/>
      <c r="DBZ230"/>
      <c r="DCA230"/>
      <c r="DCB230"/>
      <c r="DCC230"/>
      <c r="DCD230"/>
      <c r="DCE230"/>
      <c r="DCF230"/>
      <c r="DCG230"/>
      <c r="DCH230"/>
      <c r="DCI230"/>
      <c r="DCJ230"/>
      <c r="DCK230"/>
      <c r="DCL230"/>
      <c r="DCM230"/>
      <c r="DCN230"/>
      <c r="DCO230"/>
      <c r="DCP230"/>
      <c r="DCQ230"/>
      <c r="DCR230"/>
      <c r="DCS230"/>
      <c r="DCT230"/>
      <c r="DCU230"/>
      <c r="DCV230"/>
      <c r="DCW230"/>
      <c r="DCX230"/>
      <c r="DCY230"/>
      <c r="DCZ230"/>
      <c r="DDA230"/>
      <c r="DDB230"/>
      <c r="DDC230"/>
      <c r="DDD230"/>
      <c r="DDE230"/>
      <c r="DDF230"/>
      <c r="DDG230"/>
      <c r="DDH230"/>
      <c r="DDI230"/>
      <c r="DDJ230"/>
      <c r="DDK230"/>
      <c r="DDL230"/>
      <c r="DDM230"/>
      <c r="DDN230"/>
      <c r="DDO230"/>
      <c r="DDP230"/>
      <c r="DDQ230"/>
      <c r="DDR230"/>
      <c r="DDS230"/>
      <c r="DDT230"/>
      <c r="DDU230"/>
      <c r="DDV230"/>
      <c r="DDW230"/>
      <c r="DDX230"/>
      <c r="DDY230"/>
      <c r="DDZ230"/>
      <c r="DEA230"/>
      <c r="DEB230"/>
      <c r="DEC230"/>
      <c r="DED230"/>
      <c r="DEE230"/>
      <c r="DEF230"/>
      <c r="DEG230"/>
      <c r="DEH230"/>
      <c r="DEI230"/>
      <c r="DEJ230"/>
      <c r="DEK230"/>
      <c r="DEL230"/>
      <c r="DEM230"/>
      <c r="DEN230"/>
      <c r="DEO230"/>
      <c r="DEP230"/>
      <c r="DEQ230"/>
      <c r="DER230"/>
      <c r="DES230"/>
      <c r="DET230"/>
      <c r="DEU230"/>
      <c r="DEV230"/>
      <c r="DEW230"/>
      <c r="DEX230"/>
      <c r="DEY230"/>
      <c r="DEZ230"/>
      <c r="DFA230"/>
      <c r="DFB230"/>
      <c r="DFC230"/>
      <c r="DFD230"/>
      <c r="DFE230"/>
      <c r="DFF230"/>
      <c r="DFG230"/>
      <c r="DFH230"/>
      <c r="DFI230"/>
      <c r="DFJ230"/>
      <c r="DFK230"/>
      <c r="DFL230"/>
      <c r="DFM230"/>
      <c r="DFN230"/>
      <c r="DFO230"/>
      <c r="DFP230"/>
      <c r="DFQ230"/>
      <c r="DFR230"/>
      <c r="DFS230"/>
      <c r="DFT230"/>
      <c r="DFU230"/>
      <c r="DFV230"/>
      <c r="DFW230"/>
      <c r="DFX230"/>
      <c r="DFY230"/>
      <c r="DFZ230"/>
      <c r="DGA230"/>
      <c r="DGB230"/>
      <c r="DGC230"/>
      <c r="DGD230"/>
      <c r="DGE230"/>
      <c r="DGF230"/>
      <c r="DGG230"/>
      <c r="DGH230"/>
      <c r="DGI230"/>
      <c r="DGJ230"/>
      <c r="DGK230"/>
      <c r="DGL230"/>
      <c r="DGM230"/>
      <c r="DGN230"/>
      <c r="DGO230"/>
      <c r="DGP230"/>
      <c r="DGQ230"/>
      <c r="DGR230"/>
      <c r="DGS230"/>
      <c r="DGT230"/>
      <c r="DGU230"/>
      <c r="DGV230"/>
      <c r="DGW230"/>
      <c r="DGX230"/>
      <c r="DGY230"/>
      <c r="DGZ230"/>
      <c r="DHA230"/>
      <c r="DHB230"/>
      <c r="DHC230"/>
      <c r="DHD230"/>
      <c r="DHE230"/>
      <c r="DHF230"/>
      <c r="DHG230"/>
      <c r="DHH230"/>
      <c r="DHI230"/>
      <c r="DHJ230"/>
      <c r="DHK230"/>
      <c r="DHL230"/>
      <c r="DHM230"/>
      <c r="DHN230"/>
      <c r="DHO230"/>
      <c r="DHP230"/>
      <c r="DHQ230"/>
      <c r="DHR230"/>
      <c r="DHS230"/>
      <c r="DHT230"/>
      <c r="DHU230"/>
      <c r="DHV230"/>
      <c r="DHW230"/>
      <c r="DHX230"/>
      <c r="DHY230"/>
      <c r="DHZ230"/>
      <c r="DIA230"/>
      <c r="DIB230"/>
      <c r="DIC230"/>
      <c r="DID230"/>
      <c r="DIE230"/>
      <c r="DIF230"/>
      <c r="DIG230"/>
      <c r="DIH230"/>
      <c r="DII230"/>
      <c r="DIJ230"/>
      <c r="DIK230"/>
      <c r="DIL230"/>
      <c r="DIM230"/>
      <c r="DIN230"/>
      <c r="DIO230"/>
      <c r="DIP230"/>
      <c r="DIQ230"/>
      <c r="DIR230"/>
      <c r="DIS230"/>
      <c r="DIT230"/>
      <c r="DIU230"/>
      <c r="DIV230"/>
      <c r="DIW230"/>
      <c r="DIX230"/>
      <c r="DIY230"/>
      <c r="DIZ230"/>
      <c r="DJA230"/>
      <c r="DJB230"/>
      <c r="DJC230"/>
      <c r="DJD230"/>
      <c r="DJE230"/>
      <c r="DJF230"/>
      <c r="DJG230"/>
      <c r="DJH230"/>
      <c r="DJI230"/>
      <c r="DJJ230"/>
      <c r="DJK230"/>
      <c r="DJL230"/>
      <c r="DJM230"/>
      <c r="DJN230"/>
      <c r="DJO230"/>
      <c r="DJP230"/>
      <c r="DJQ230"/>
      <c r="DJR230"/>
      <c r="DJS230"/>
      <c r="DJT230"/>
      <c r="DJU230"/>
      <c r="DJV230"/>
      <c r="DJW230"/>
      <c r="DJX230"/>
      <c r="DJY230"/>
      <c r="DJZ230"/>
      <c r="DKA230"/>
      <c r="DKB230"/>
      <c r="DKC230"/>
      <c r="DKD230"/>
      <c r="DKE230"/>
      <c r="DKF230"/>
      <c r="DKG230"/>
      <c r="DKH230"/>
      <c r="DKI230"/>
      <c r="DKJ230"/>
      <c r="DKK230"/>
      <c r="DKL230"/>
      <c r="DKM230"/>
      <c r="DKN230"/>
      <c r="DKO230"/>
      <c r="DKP230"/>
      <c r="DKQ230"/>
      <c r="DKR230"/>
      <c r="DKS230"/>
      <c r="DKT230"/>
      <c r="DKU230"/>
      <c r="DKV230"/>
      <c r="DKW230"/>
      <c r="DKX230"/>
      <c r="DKY230"/>
      <c r="DKZ230"/>
      <c r="DLA230"/>
      <c r="DLB230"/>
      <c r="DLC230"/>
      <c r="DLD230"/>
      <c r="DLE230"/>
      <c r="DLF230"/>
      <c r="DLG230"/>
      <c r="DLH230"/>
      <c r="DLI230"/>
      <c r="DLJ230"/>
      <c r="DLK230"/>
      <c r="DLL230"/>
      <c r="DLM230"/>
      <c r="DLN230"/>
      <c r="DLO230"/>
      <c r="DLP230"/>
      <c r="DLQ230"/>
      <c r="DLR230"/>
      <c r="DLS230"/>
      <c r="DLT230"/>
      <c r="DLU230"/>
      <c r="DLV230"/>
      <c r="DLW230"/>
      <c r="DLX230"/>
      <c r="DLY230"/>
      <c r="DLZ230"/>
      <c r="DMA230"/>
      <c r="DMB230"/>
      <c r="DMC230"/>
      <c r="DMD230"/>
      <c r="DME230"/>
      <c r="DMF230"/>
      <c r="DMG230"/>
      <c r="DMH230"/>
      <c r="DMI230"/>
      <c r="DMJ230"/>
      <c r="DMK230"/>
      <c r="DML230"/>
      <c r="DMM230"/>
      <c r="DMN230"/>
      <c r="DMO230"/>
      <c r="DMP230"/>
      <c r="DMQ230"/>
      <c r="DMR230"/>
      <c r="DMS230"/>
      <c r="DMT230"/>
      <c r="DMU230"/>
      <c r="DMV230"/>
      <c r="DMW230"/>
      <c r="DMX230"/>
      <c r="DMY230"/>
      <c r="DMZ230"/>
      <c r="DNA230"/>
      <c r="DNB230"/>
      <c r="DNC230"/>
      <c r="DND230"/>
      <c r="DNE230"/>
      <c r="DNF230"/>
      <c r="DNG230"/>
      <c r="DNH230"/>
      <c r="DNI230"/>
      <c r="DNJ230"/>
      <c r="DNK230"/>
      <c r="DNL230"/>
      <c r="DNM230"/>
      <c r="DNN230"/>
      <c r="DNO230"/>
      <c r="DNP230"/>
      <c r="DNQ230"/>
      <c r="DNR230"/>
      <c r="DNS230"/>
      <c r="DNT230"/>
      <c r="DNU230"/>
      <c r="DNV230"/>
      <c r="DNW230"/>
      <c r="DNX230"/>
      <c r="DNY230"/>
      <c r="DNZ230"/>
      <c r="DOA230"/>
      <c r="DOB230"/>
      <c r="DOC230"/>
      <c r="DOD230"/>
      <c r="DOE230"/>
      <c r="DOF230"/>
      <c r="DOG230"/>
      <c r="DOH230"/>
      <c r="DOI230"/>
      <c r="DOJ230"/>
      <c r="DOK230"/>
      <c r="DOL230"/>
      <c r="DOM230"/>
      <c r="DON230"/>
      <c r="DOO230"/>
      <c r="DOP230"/>
      <c r="DOQ230"/>
      <c r="DOR230"/>
      <c r="DOS230"/>
      <c r="DOT230"/>
      <c r="DOU230"/>
      <c r="DOV230"/>
      <c r="DOW230"/>
      <c r="DOX230"/>
      <c r="DOY230"/>
      <c r="DOZ230"/>
      <c r="DPA230"/>
      <c r="DPB230"/>
      <c r="DPC230"/>
      <c r="DPD230"/>
      <c r="DPE230"/>
      <c r="DPF230"/>
      <c r="DPG230"/>
      <c r="DPH230"/>
      <c r="DPI230"/>
      <c r="DPJ230"/>
      <c r="DPK230"/>
      <c r="DPL230"/>
      <c r="DPM230"/>
      <c r="DPN230"/>
      <c r="DPO230"/>
      <c r="DPP230"/>
      <c r="DPQ230"/>
      <c r="DPR230"/>
      <c r="DPS230"/>
      <c r="DPT230"/>
      <c r="DPU230"/>
      <c r="DPV230"/>
      <c r="DPW230"/>
      <c r="DPX230"/>
      <c r="DPY230"/>
      <c r="DPZ230"/>
      <c r="DQA230"/>
      <c r="DQB230"/>
      <c r="DQC230"/>
      <c r="DQD230"/>
      <c r="DQE230"/>
      <c r="DQF230"/>
      <c r="DQG230"/>
      <c r="DQH230"/>
      <c r="DQI230"/>
      <c r="DQJ230"/>
      <c r="DQK230"/>
      <c r="DQL230"/>
      <c r="DQM230"/>
      <c r="DQN230"/>
      <c r="DQO230"/>
      <c r="DQP230"/>
      <c r="DQQ230"/>
      <c r="DQR230"/>
      <c r="DQS230"/>
      <c r="DQT230"/>
      <c r="DQU230"/>
      <c r="DQV230"/>
      <c r="DQW230"/>
      <c r="DQX230"/>
      <c r="DQY230"/>
      <c r="DQZ230"/>
      <c r="DRA230"/>
      <c r="DRB230"/>
      <c r="DRC230"/>
      <c r="DRD230"/>
      <c r="DRE230"/>
      <c r="DRF230"/>
      <c r="DRG230"/>
      <c r="DRH230"/>
      <c r="DRI230"/>
      <c r="DRJ230"/>
      <c r="DRK230"/>
      <c r="DRL230"/>
      <c r="DRM230"/>
      <c r="DRN230"/>
      <c r="DRO230"/>
      <c r="DRP230"/>
      <c r="DRQ230"/>
      <c r="DRR230"/>
      <c r="DRS230"/>
      <c r="DRT230"/>
      <c r="DRU230"/>
      <c r="DRV230"/>
      <c r="DRW230"/>
      <c r="DRX230"/>
      <c r="DRY230"/>
      <c r="DRZ230"/>
      <c r="DSA230"/>
      <c r="DSB230"/>
      <c r="DSC230"/>
      <c r="DSD230"/>
      <c r="DSE230"/>
      <c r="DSF230"/>
      <c r="DSG230"/>
      <c r="DSH230"/>
      <c r="DSI230"/>
      <c r="DSJ230"/>
      <c r="DSK230"/>
      <c r="DSL230"/>
      <c r="DSM230"/>
      <c r="DSN230"/>
      <c r="DSO230"/>
      <c r="DSP230"/>
      <c r="DSQ230"/>
      <c r="DSR230"/>
      <c r="DSS230"/>
      <c r="DST230"/>
      <c r="DSU230"/>
      <c r="DSV230"/>
      <c r="DSW230"/>
      <c r="DSX230"/>
      <c r="DSY230"/>
      <c r="DSZ230"/>
      <c r="DTA230"/>
      <c r="DTB230"/>
      <c r="DTC230"/>
      <c r="DTD230"/>
      <c r="DTE230"/>
      <c r="DTF230"/>
      <c r="DTG230"/>
      <c r="DTH230"/>
      <c r="DTI230"/>
      <c r="DTJ230"/>
      <c r="DTK230"/>
      <c r="DTL230"/>
    </row>
    <row r="231" spans="1:3236" s="7" customFormat="1" ht="30.75" customHeight="1" x14ac:dyDescent="0.7">
      <c r="A231" s="61">
        <v>45091</v>
      </c>
      <c r="B231" s="61">
        <v>45091</v>
      </c>
      <c r="C231" s="62" t="s">
        <v>197</v>
      </c>
      <c r="D231" s="62" t="s">
        <v>198</v>
      </c>
      <c r="E231" s="63" t="s">
        <v>199</v>
      </c>
      <c r="F231" s="62" t="s">
        <v>26</v>
      </c>
      <c r="G231" s="64">
        <v>166</v>
      </c>
      <c r="H231" s="64">
        <v>1826</v>
      </c>
      <c r="I231" s="62">
        <v>24</v>
      </c>
      <c r="J231" s="62">
        <v>13</v>
      </c>
      <c r="K231" s="65">
        <v>11</v>
      </c>
      <c r="L231" s="35"/>
      <c r="M231" s="31"/>
      <c r="N231" s="32">
        <f t="shared" si="12"/>
        <v>11</v>
      </c>
      <c r="O231" s="33"/>
      <c r="P231" s="34"/>
      <c r="Q231" s="10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  <c r="JD231"/>
      <c r="JE231"/>
      <c r="JF231"/>
      <c r="JG231"/>
      <c r="JH231"/>
      <c r="JI231"/>
      <c r="JJ231"/>
      <c r="JK231"/>
      <c r="JL231"/>
      <c r="JM231"/>
      <c r="JN231"/>
      <c r="JO231"/>
      <c r="JP231"/>
      <c r="JQ231"/>
      <c r="JR231"/>
      <c r="JS231"/>
      <c r="JT231"/>
      <c r="JU231"/>
      <c r="JV231"/>
      <c r="JW231"/>
      <c r="JX231"/>
      <c r="JY231"/>
      <c r="JZ231"/>
      <c r="KA231"/>
      <c r="KB231"/>
      <c r="KC231"/>
      <c r="KD231"/>
      <c r="KE231"/>
      <c r="KF231"/>
      <c r="KG231"/>
      <c r="KH231"/>
      <c r="KI231"/>
      <c r="KJ231"/>
      <c r="KK231"/>
      <c r="KL231"/>
      <c r="KM231"/>
      <c r="KN231"/>
      <c r="KO231"/>
      <c r="KP231"/>
      <c r="KQ231"/>
      <c r="KR231"/>
      <c r="KS231"/>
      <c r="KT231"/>
      <c r="KU231"/>
      <c r="KV231"/>
      <c r="KW231"/>
      <c r="KX231"/>
      <c r="KY231"/>
      <c r="KZ231"/>
      <c r="LA231"/>
      <c r="LB231"/>
      <c r="LC231"/>
      <c r="LD231"/>
      <c r="LE231"/>
      <c r="LF231"/>
      <c r="LG231"/>
      <c r="LH231"/>
      <c r="LI231"/>
      <c r="LJ231"/>
      <c r="LK231"/>
      <c r="LL231"/>
      <c r="LM231"/>
      <c r="LN231"/>
      <c r="LO231"/>
      <c r="LP231"/>
      <c r="LQ231"/>
      <c r="LR231"/>
      <c r="LS231"/>
      <c r="LT231"/>
      <c r="LU231"/>
      <c r="LV231"/>
      <c r="LW231"/>
      <c r="LX231"/>
      <c r="LY231"/>
      <c r="LZ231"/>
      <c r="MA231"/>
      <c r="MB231"/>
      <c r="MC231"/>
      <c r="MD231"/>
      <c r="ME231"/>
      <c r="MF231"/>
      <c r="MG231"/>
      <c r="MH231"/>
      <c r="MI231"/>
      <c r="MJ231"/>
      <c r="MK231"/>
      <c r="ML231"/>
      <c r="MM231"/>
      <c r="MN231"/>
      <c r="MO231"/>
      <c r="MP231"/>
      <c r="MQ231"/>
      <c r="MR231"/>
      <c r="MS231"/>
      <c r="MT231"/>
      <c r="MU231"/>
      <c r="MV231"/>
      <c r="MW231"/>
      <c r="MX231"/>
      <c r="MY231"/>
      <c r="MZ231"/>
      <c r="NA231"/>
      <c r="NB231"/>
      <c r="NC231"/>
      <c r="ND231"/>
      <c r="NE231"/>
      <c r="NF231"/>
      <c r="NG231"/>
      <c r="NH231"/>
      <c r="NI231"/>
      <c r="NJ231"/>
      <c r="NK231"/>
      <c r="NL231"/>
      <c r="NM231"/>
      <c r="NN231"/>
      <c r="NO231"/>
      <c r="NP231"/>
      <c r="NQ231"/>
      <c r="NR231"/>
      <c r="NS231"/>
      <c r="NT231"/>
      <c r="NU231"/>
      <c r="NV231"/>
      <c r="NW231"/>
      <c r="NX231"/>
      <c r="NY231"/>
      <c r="NZ231"/>
      <c r="OA231"/>
      <c r="OB231"/>
      <c r="OC231"/>
      <c r="OD231"/>
      <c r="OE231"/>
      <c r="OF231"/>
      <c r="OG231"/>
      <c r="OH231"/>
      <c r="OI231"/>
      <c r="OJ231"/>
      <c r="OK231"/>
      <c r="OL231"/>
      <c r="OM231"/>
      <c r="ON231"/>
      <c r="OO231"/>
      <c r="OP231"/>
      <c r="OQ231"/>
      <c r="OR231"/>
      <c r="OS231"/>
      <c r="OT231"/>
      <c r="OU231"/>
      <c r="OV231"/>
      <c r="OW231"/>
      <c r="OX231"/>
      <c r="OY231"/>
      <c r="OZ231"/>
      <c r="PA231"/>
      <c r="PB231"/>
      <c r="PC231"/>
      <c r="PD231"/>
      <c r="PE231"/>
      <c r="PF231"/>
      <c r="PG231"/>
      <c r="PH231"/>
      <c r="PI231"/>
      <c r="PJ231"/>
      <c r="PK231"/>
      <c r="PL231"/>
      <c r="PM231"/>
      <c r="PN231"/>
      <c r="PO231"/>
      <c r="PP231"/>
      <c r="PQ231"/>
      <c r="PR231"/>
      <c r="PS231"/>
      <c r="PT231"/>
      <c r="PU231"/>
      <c r="PV231"/>
      <c r="PW231"/>
      <c r="PX231"/>
      <c r="PY231"/>
      <c r="PZ231"/>
      <c r="QA231"/>
      <c r="QB231"/>
      <c r="QC231"/>
      <c r="QD231"/>
      <c r="QE231"/>
      <c r="QF231"/>
      <c r="QG231"/>
      <c r="QH231"/>
      <c r="QI231"/>
      <c r="QJ231"/>
      <c r="QK231"/>
      <c r="QL231"/>
      <c r="QM231"/>
      <c r="QN231"/>
      <c r="QO231"/>
      <c r="QP231"/>
      <c r="QQ231"/>
      <c r="QR231"/>
      <c r="QS231"/>
      <c r="QT231"/>
      <c r="QU231"/>
      <c r="QV231"/>
      <c r="QW231"/>
      <c r="QX231"/>
      <c r="QY231"/>
      <c r="QZ231"/>
      <c r="RA231"/>
      <c r="RB231"/>
      <c r="RC231"/>
      <c r="RD231"/>
      <c r="RE231"/>
      <c r="RF231"/>
      <c r="RG231"/>
      <c r="RH231"/>
      <c r="RI231"/>
      <c r="RJ231"/>
      <c r="RK231"/>
      <c r="RL231"/>
      <c r="RM231"/>
      <c r="RN231"/>
      <c r="RO231"/>
      <c r="RP231"/>
      <c r="RQ231"/>
      <c r="RR231"/>
      <c r="RS231"/>
      <c r="RT231"/>
      <c r="RU231"/>
      <c r="RV231"/>
      <c r="RW231"/>
      <c r="RX231"/>
      <c r="RY231"/>
      <c r="RZ231"/>
      <c r="SA231"/>
      <c r="SB231"/>
      <c r="SC231"/>
      <c r="SD231"/>
      <c r="SE231"/>
      <c r="SF231"/>
      <c r="SG231"/>
      <c r="SH231"/>
      <c r="SI231"/>
      <c r="SJ231"/>
      <c r="SK231"/>
      <c r="SL231"/>
      <c r="SM231"/>
      <c r="SN231"/>
      <c r="SO231"/>
      <c r="SP231"/>
      <c r="SQ231"/>
      <c r="SR231"/>
      <c r="SS231"/>
      <c r="ST231"/>
      <c r="SU231"/>
      <c r="SV231"/>
      <c r="SW231"/>
      <c r="SX231"/>
      <c r="SY231"/>
      <c r="SZ231"/>
      <c r="TA231"/>
      <c r="TB231"/>
      <c r="TC231"/>
      <c r="TD231"/>
      <c r="TE231"/>
      <c r="TF231"/>
      <c r="TG231"/>
      <c r="TH231"/>
      <c r="TI231"/>
      <c r="TJ231"/>
      <c r="TK231"/>
      <c r="TL231"/>
      <c r="TM231"/>
      <c r="TN231"/>
      <c r="TO231"/>
      <c r="TP231"/>
      <c r="TQ231"/>
      <c r="TR231"/>
      <c r="TS231"/>
      <c r="TT231"/>
      <c r="TU231"/>
      <c r="TV231"/>
      <c r="TW231"/>
      <c r="TX231"/>
      <c r="TY231"/>
      <c r="TZ231"/>
      <c r="UA231"/>
      <c r="UB231"/>
      <c r="UC231"/>
      <c r="UD231"/>
      <c r="UE231"/>
      <c r="UF231"/>
      <c r="UG231"/>
      <c r="UH231"/>
      <c r="UI231"/>
      <c r="UJ231"/>
      <c r="UK231"/>
      <c r="UL231"/>
      <c r="UM231"/>
      <c r="UN231"/>
      <c r="UO231"/>
      <c r="UP231"/>
      <c r="UQ231"/>
      <c r="UR231"/>
      <c r="US231"/>
      <c r="UT231"/>
      <c r="UU231"/>
      <c r="UV231"/>
      <c r="UW231"/>
      <c r="UX231"/>
      <c r="UY231"/>
      <c r="UZ231"/>
      <c r="VA231"/>
      <c r="VB231"/>
      <c r="VC231"/>
      <c r="VD231"/>
      <c r="VE231"/>
      <c r="VF231"/>
      <c r="VG231"/>
      <c r="VH231"/>
      <c r="VI231"/>
      <c r="VJ231"/>
      <c r="VK231"/>
      <c r="VL231"/>
      <c r="VM231"/>
      <c r="VN231"/>
      <c r="VO231"/>
      <c r="VP231"/>
      <c r="VQ231"/>
      <c r="VR231"/>
      <c r="VS231"/>
      <c r="VT231"/>
      <c r="VU231"/>
      <c r="VV231"/>
      <c r="VW231"/>
      <c r="VX231"/>
      <c r="VY231"/>
      <c r="VZ231"/>
      <c r="WA231"/>
      <c r="WB231"/>
      <c r="WC231"/>
      <c r="WD231"/>
      <c r="WE231"/>
      <c r="WF231"/>
      <c r="WG231"/>
      <c r="WH231"/>
      <c r="WI231"/>
      <c r="WJ231"/>
      <c r="WK231"/>
      <c r="WL231"/>
      <c r="WM231"/>
      <c r="WN231"/>
      <c r="WO231"/>
      <c r="WP231"/>
      <c r="WQ231"/>
      <c r="WR231"/>
      <c r="WS231"/>
      <c r="WT231"/>
      <c r="WU231"/>
      <c r="WV231"/>
      <c r="WW231"/>
      <c r="WX231"/>
      <c r="WY231"/>
      <c r="WZ231"/>
      <c r="XA231"/>
      <c r="XB231"/>
      <c r="XC231"/>
      <c r="XD231"/>
      <c r="XE231"/>
      <c r="XF231"/>
      <c r="XG231"/>
      <c r="XH231"/>
      <c r="XI231"/>
      <c r="XJ231"/>
      <c r="XK231"/>
      <c r="XL231"/>
      <c r="XM231"/>
      <c r="XN231"/>
      <c r="XO231"/>
      <c r="XP231"/>
      <c r="XQ231"/>
      <c r="XR231"/>
      <c r="XS231"/>
      <c r="XT231"/>
      <c r="XU231"/>
      <c r="XV231"/>
      <c r="XW231"/>
      <c r="XX231"/>
      <c r="XY231"/>
      <c r="XZ231"/>
      <c r="YA231"/>
      <c r="YB231"/>
      <c r="YC231"/>
      <c r="YD231"/>
      <c r="YE231"/>
      <c r="YF231"/>
      <c r="YG231"/>
      <c r="YH231"/>
      <c r="YI231"/>
      <c r="YJ231"/>
      <c r="YK231"/>
      <c r="YL231"/>
      <c r="YM231"/>
      <c r="YN231"/>
      <c r="YO231"/>
      <c r="YP231"/>
      <c r="YQ231"/>
      <c r="YR231"/>
      <c r="YS231"/>
      <c r="YT231"/>
      <c r="YU231"/>
      <c r="YV231"/>
      <c r="YW231"/>
      <c r="YX231"/>
      <c r="YY231"/>
      <c r="YZ231"/>
      <c r="ZA231"/>
      <c r="ZB231"/>
      <c r="ZC231"/>
      <c r="ZD231"/>
      <c r="ZE231"/>
      <c r="ZF231"/>
      <c r="ZG231"/>
      <c r="ZH231"/>
      <c r="ZI231"/>
      <c r="ZJ231"/>
      <c r="ZK231"/>
      <c r="ZL231"/>
      <c r="ZM231"/>
      <c r="ZN231"/>
      <c r="ZO231"/>
      <c r="ZP231"/>
      <c r="ZQ231"/>
      <c r="ZR231"/>
      <c r="ZS231"/>
      <c r="ZT231"/>
      <c r="ZU231"/>
      <c r="ZV231"/>
      <c r="ZW231"/>
      <c r="ZX231"/>
      <c r="ZY231"/>
      <c r="ZZ231"/>
      <c r="AAA231"/>
      <c r="AAB231"/>
      <c r="AAC231"/>
      <c r="AAD231"/>
      <c r="AAE231"/>
      <c r="AAF231"/>
      <c r="AAG231"/>
      <c r="AAH231"/>
      <c r="AAI231"/>
      <c r="AAJ231"/>
      <c r="AAK231"/>
      <c r="AAL231"/>
      <c r="AAM231"/>
      <c r="AAN231"/>
      <c r="AAO231"/>
      <c r="AAP231"/>
      <c r="AAQ231"/>
      <c r="AAR231"/>
      <c r="AAS231"/>
      <c r="AAT231"/>
      <c r="AAU231"/>
      <c r="AAV231"/>
      <c r="AAW231"/>
      <c r="AAX231"/>
      <c r="AAY231"/>
      <c r="AAZ231"/>
      <c r="ABA231"/>
      <c r="ABB231"/>
      <c r="ABC231"/>
      <c r="ABD231"/>
      <c r="ABE231"/>
      <c r="ABF231"/>
      <c r="ABG231"/>
      <c r="ABH231"/>
      <c r="ABI231"/>
      <c r="ABJ231"/>
      <c r="ABK231"/>
      <c r="ABL231"/>
      <c r="ABM231"/>
      <c r="ABN231"/>
      <c r="ABO231"/>
      <c r="ABP231"/>
      <c r="ABQ231"/>
      <c r="ABR231"/>
      <c r="ABS231"/>
      <c r="ABT231"/>
      <c r="ABU231"/>
      <c r="ABV231"/>
      <c r="ABW231"/>
      <c r="ABX231"/>
      <c r="ABY231"/>
      <c r="ABZ231"/>
      <c r="ACA231"/>
      <c r="ACB231"/>
      <c r="ACC231"/>
      <c r="ACD231"/>
      <c r="ACE231"/>
      <c r="ACF231"/>
      <c r="ACG231"/>
      <c r="ACH231"/>
      <c r="ACI231"/>
      <c r="ACJ231"/>
      <c r="ACK231"/>
      <c r="ACL231"/>
      <c r="ACM231"/>
      <c r="ACN231"/>
      <c r="ACO231"/>
      <c r="ACP231"/>
      <c r="ACQ231"/>
      <c r="ACR231"/>
      <c r="ACS231"/>
      <c r="ACT231"/>
      <c r="ACU231"/>
      <c r="ACV231"/>
      <c r="ACW231"/>
      <c r="ACX231"/>
      <c r="ACY231"/>
      <c r="ACZ231"/>
      <c r="ADA231"/>
      <c r="ADB231"/>
      <c r="ADC231"/>
      <c r="ADD231"/>
      <c r="ADE231"/>
      <c r="ADF231"/>
      <c r="ADG231"/>
      <c r="ADH231"/>
      <c r="ADI231"/>
      <c r="ADJ231"/>
      <c r="ADK231"/>
      <c r="ADL231"/>
      <c r="ADM231"/>
      <c r="ADN231"/>
      <c r="ADO231"/>
      <c r="ADP231"/>
      <c r="ADQ231"/>
      <c r="ADR231"/>
      <c r="ADS231"/>
      <c r="ADT231"/>
      <c r="ADU231"/>
      <c r="ADV231"/>
      <c r="ADW231"/>
      <c r="ADX231"/>
      <c r="ADY231"/>
      <c r="ADZ231"/>
      <c r="AEA231"/>
      <c r="AEB231"/>
      <c r="AEC231"/>
      <c r="AED231"/>
      <c r="AEE231"/>
      <c r="AEF231"/>
      <c r="AEG231"/>
      <c r="AEH231"/>
      <c r="AEI231"/>
      <c r="AEJ231"/>
      <c r="AEK231"/>
      <c r="AEL231"/>
      <c r="AEM231"/>
      <c r="AEN231"/>
      <c r="AEO231"/>
      <c r="AEP231"/>
      <c r="AEQ231"/>
      <c r="AER231"/>
      <c r="AES231"/>
      <c r="AET231"/>
      <c r="AEU231"/>
      <c r="AEV231"/>
      <c r="AEW231"/>
      <c r="AEX231"/>
      <c r="AEY231"/>
      <c r="AEZ231"/>
      <c r="AFA231"/>
      <c r="AFB231"/>
      <c r="AFC231"/>
      <c r="AFD231"/>
      <c r="AFE231"/>
      <c r="AFF231"/>
      <c r="AFG231"/>
      <c r="AFH231"/>
      <c r="AFI231"/>
      <c r="AFJ231"/>
      <c r="AFK231"/>
      <c r="AFL231"/>
      <c r="AFM231"/>
      <c r="AFN231"/>
      <c r="AFO231"/>
      <c r="AFP231"/>
      <c r="AFQ231"/>
      <c r="AFR231"/>
      <c r="AFS231"/>
      <c r="AFT231"/>
      <c r="AFU231"/>
      <c r="AFV231"/>
      <c r="AFW231"/>
      <c r="AFX231"/>
      <c r="AFY231"/>
      <c r="AFZ231"/>
      <c r="AGA231"/>
      <c r="AGB231"/>
      <c r="AGC231"/>
      <c r="AGD231"/>
      <c r="AGE231"/>
      <c r="AGF231"/>
      <c r="AGG231"/>
      <c r="AGH231"/>
      <c r="AGI231"/>
      <c r="AGJ231"/>
      <c r="AGK231"/>
      <c r="AGL231"/>
      <c r="AGM231"/>
      <c r="AGN231"/>
      <c r="AGO231"/>
      <c r="AGP231"/>
      <c r="AGQ231"/>
      <c r="AGR231"/>
      <c r="AGS231"/>
      <c r="AGT231"/>
      <c r="AGU231"/>
      <c r="AGV231"/>
      <c r="AGW231"/>
      <c r="AGX231"/>
      <c r="AGY231"/>
      <c r="AGZ231"/>
      <c r="AHA231"/>
      <c r="AHB231"/>
      <c r="AHC231"/>
      <c r="AHD231"/>
      <c r="AHE231"/>
      <c r="AHF231"/>
      <c r="AHG231"/>
      <c r="AHH231"/>
      <c r="AHI231"/>
      <c r="AHJ231"/>
      <c r="AHK231"/>
      <c r="AHL231"/>
      <c r="AHM231"/>
      <c r="AHN231"/>
      <c r="AHO231"/>
      <c r="AHP231"/>
      <c r="AHQ231"/>
      <c r="AHR231"/>
      <c r="AHS231"/>
      <c r="AHT231"/>
      <c r="AHU231"/>
      <c r="AHV231"/>
      <c r="AHW231"/>
      <c r="AHX231"/>
      <c r="AHY231"/>
      <c r="AHZ231"/>
      <c r="AIA231"/>
      <c r="AIB231"/>
      <c r="AIC231"/>
      <c r="AID231"/>
      <c r="AIE231"/>
      <c r="AIF231"/>
      <c r="AIG231"/>
      <c r="AIH231"/>
      <c r="AII231"/>
      <c r="AIJ231"/>
      <c r="AIK231"/>
      <c r="AIL231"/>
      <c r="AIM231"/>
      <c r="AIN231"/>
      <c r="AIO231"/>
      <c r="AIP231"/>
      <c r="AIQ231"/>
      <c r="AIR231"/>
      <c r="AIS231"/>
      <c r="AIT231"/>
      <c r="AIU231"/>
      <c r="AIV231"/>
      <c r="AIW231"/>
      <c r="AIX231"/>
      <c r="AIY231"/>
      <c r="AIZ231"/>
      <c r="AJA231"/>
      <c r="AJB231"/>
      <c r="AJC231"/>
      <c r="AJD231"/>
      <c r="AJE231"/>
      <c r="AJF231"/>
      <c r="AJG231"/>
      <c r="AJH231"/>
      <c r="AJI231"/>
      <c r="AJJ231"/>
      <c r="AJK231"/>
      <c r="AJL231"/>
      <c r="AJM231"/>
      <c r="AJN231"/>
      <c r="AJO231"/>
      <c r="AJP231"/>
      <c r="AJQ231"/>
      <c r="AJR231"/>
      <c r="AJS231"/>
      <c r="AJT231"/>
      <c r="AJU231"/>
      <c r="AJV231"/>
      <c r="AJW231"/>
      <c r="AJX231"/>
      <c r="AJY231"/>
      <c r="AJZ231"/>
      <c r="AKA231"/>
      <c r="AKB231"/>
      <c r="AKC231"/>
      <c r="AKD231"/>
      <c r="AKE231"/>
      <c r="AKF231"/>
      <c r="AKG231"/>
      <c r="AKH231"/>
      <c r="AKI231"/>
      <c r="AKJ231"/>
      <c r="AKK231"/>
      <c r="AKL231"/>
      <c r="AKM231"/>
      <c r="AKN231"/>
      <c r="AKO231"/>
      <c r="AKP231"/>
      <c r="AKQ231"/>
      <c r="AKR231"/>
      <c r="AKS231"/>
      <c r="AKT231"/>
      <c r="AKU231"/>
      <c r="AKV231"/>
      <c r="AKW231"/>
      <c r="AKX231"/>
      <c r="AKY231"/>
      <c r="AKZ231"/>
      <c r="ALA231"/>
      <c r="ALB231"/>
      <c r="ALC231"/>
      <c r="ALD231"/>
      <c r="ALE231"/>
      <c r="ALF231"/>
      <c r="ALG231"/>
      <c r="ALH231"/>
      <c r="ALI231"/>
      <c r="ALJ231"/>
      <c r="ALK231"/>
      <c r="ALL231"/>
      <c r="ALM231"/>
      <c r="ALN231"/>
      <c r="ALO231"/>
      <c r="ALP231"/>
      <c r="ALQ231"/>
      <c r="ALR231"/>
      <c r="ALS231"/>
      <c r="ALT231"/>
      <c r="ALU231"/>
      <c r="ALV231"/>
      <c r="ALW231"/>
      <c r="ALX231"/>
      <c r="ALY231"/>
      <c r="ALZ231"/>
      <c r="AMA231"/>
      <c r="AMB231"/>
      <c r="AMC231"/>
      <c r="AMD231"/>
      <c r="AME231"/>
      <c r="AMF231"/>
      <c r="AMG231"/>
      <c r="AMH231"/>
      <c r="AMI231"/>
      <c r="AMJ231"/>
      <c r="AMK231"/>
      <c r="AML231"/>
      <c r="AMM231"/>
      <c r="AMN231"/>
      <c r="AMO231"/>
      <c r="AMP231"/>
      <c r="AMQ231"/>
      <c r="AMR231"/>
      <c r="AMS231"/>
      <c r="AMT231"/>
      <c r="AMU231"/>
      <c r="AMV231"/>
      <c r="AMW231"/>
      <c r="AMX231"/>
      <c r="AMY231"/>
      <c r="AMZ231"/>
      <c r="ANA231"/>
      <c r="ANB231"/>
      <c r="ANC231"/>
      <c r="AND231"/>
      <c r="ANE231"/>
      <c r="ANF231"/>
      <c r="ANG231"/>
      <c r="ANH231"/>
      <c r="ANI231"/>
      <c r="ANJ231"/>
      <c r="ANK231"/>
      <c r="ANL231"/>
      <c r="ANM231"/>
      <c r="ANN231"/>
      <c r="ANO231"/>
      <c r="ANP231"/>
      <c r="ANQ231"/>
      <c r="ANR231"/>
      <c r="ANS231"/>
      <c r="ANT231"/>
      <c r="ANU231"/>
      <c r="ANV231"/>
      <c r="ANW231"/>
      <c r="ANX231"/>
      <c r="ANY231"/>
      <c r="ANZ231"/>
      <c r="AOA231"/>
      <c r="AOB231"/>
      <c r="AOC231"/>
      <c r="AOD231"/>
      <c r="AOE231"/>
      <c r="AOF231"/>
      <c r="AOG231"/>
      <c r="AOH231"/>
      <c r="AOI231"/>
      <c r="AOJ231"/>
      <c r="AOK231"/>
      <c r="AOL231"/>
      <c r="AOM231"/>
      <c r="AON231"/>
      <c r="AOO231"/>
      <c r="AOP231"/>
      <c r="AOQ231"/>
      <c r="AOR231"/>
      <c r="AOS231"/>
      <c r="AOT231"/>
      <c r="AOU231"/>
      <c r="AOV231"/>
      <c r="AOW231"/>
      <c r="AOX231"/>
      <c r="AOY231"/>
      <c r="AOZ231"/>
      <c r="APA231"/>
      <c r="APB231"/>
      <c r="APC231"/>
      <c r="APD231"/>
      <c r="APE231"/>
      <c r="APF231"/>
      <c r="APG231"/>
      <c r="APH231"/>
      <c r="API231"/>
      <c r="APJ231"/>
      <c r="APK231"/>
      <c r="APL231"/>
      <c r="APM231"/>
      <c r="APN231"/>
      <c r="APO231"/>
      <c r="APP231"/>
      <c r="APQ231"/>
      <c r="APR231"/>
      <c r="APS231"/>
      <c r="APT231"/>
      <c r="APU231"/>
      <c r="APV231"/>
      <c r="APW231"/>
      <c r="APX231"/>
      <c r="APY231"/>
      <c r="APZ231"/>
      <c r="AQA231"/>
      <c r="AQB231"/>
      <c r="AQC231"/>
      <c r="AQD231"/>
      <c r="AQE231"/>
      <c r="AQF231"/>
      <c r="AQG231"/>
      <c r="AQH231"/>
      <c r="AQI231"/>
      <c r="AQJ231"/>
      <c r="AQK231"/>
      <c r="AQL231"/>
      <c r="AQM231"/>
      <c r="AQN231"/>
      <c r="AQO231"/>
      <c r="AQP231"/>
      <c r="AQQ231"/>
      <c r="AQR231"/>
      <c r="AQS231"/>
      <c r="AQT231"/>
      <c r="AQU231"/>
      <c r="AQV231"/>
      <c r="AQW231"/>
      <c r="AQX231"/>
      <c r="AQY231"/>
      <c r="AQZ231"/>
      <c r="ARA231"/>
      <c r="ARB231"/>
      <c r="ARC231"/>
      <c r="ARD231"/>
      <c r="ARE231"/>
      <c r="ARF231"/>
      <c r="ARG231"/>
      <c r="ARH231"/>
      <c r="ARI231"/>
      <c r="ARJ231"/>
      <c r="ARK231"/>
      <c r="ARL231"/>
      <c r="ARM231"/>
      <c r="ARN231"/>
      <c r="ARO231"/>
      <c r="ARP231"/>
      <c r="ARQ231"/>
      <c r="ARR231"/>
      <c r="ARS231"/>
      <c r="ART231"/>
      <c r="ARU231"/>
      <c r="ARV231"/>
      <c r="ARW231"/>
      <c r="ARX231"/>
      <c r="ARY231"/>
      <c r="ARZ231"/>
      <c r="ASA231"/>
      <c r="ASB231"/>
      <c r="ASC231"/>
      <c r="ASD231"/>
      <c r="ASE231"/>
      <c r="ASF231"/>
      <c r="ASG231"/>
      <c r="ASH231"/>
      <c r="ASI231"/>
      <c r="ASJ231"/>
      <c r="ASK231"/>
      <c r="ASL231"/>
      <c r="ASM231"/>
      <c r="ASN231"/>
      <c r="ASO231"/>
      <c r="ASP231"/>
      <c r="ASQ231"/>
      <c r="ASR231"/>
      <c r="ASS231"/>
      <c r="AST231"/>
      <c r="ASU231"/>
      <c r="ASV231"/>
      <c r="ASW231"/>
      <c r="ASX231"/>
      <c r="ASY231"/>
      <c r="ASZ231"/>
      <c r="ATA231"/>
      <c r="ATB231"/>
      <c r="ATC231"/>
      <c r="ATD231"/>
      <c r="ATE231"/>
      <c r="ATF231"/>
      <c r="ATG231"/>
      <c r="ATH231"/>
      <c r="ATI231"/>
      <c r="ATJ231"/>
      <c r="ATK231"/>
      <c r="ATL231"/>
      <c r="ATM231"/>
      <c r="ATN231"/>
      <c r="ATO231"/>
      <c r="ATP231"/>
      <c r="ATQ231"/>
      <c r="ATR231"/>
      <c r="ATS231"/>
      <c r="ATT231"/>
      <c r="ATU231"/>
      <c r="ATV231"/>
      <c r="ATW231"/>
      <c r="ATX231"/>
      <c r="ATY231"/>
      <c r="ATZ231"/>
      <c r="AUA231"/>
      <c r="AUB231"/>
      <c r="AUC231"/>
      <c r="AUD231"/>
      <c r="AUE231"/>
      <c r="AUF231"/>
      <c r="AUG231"/>
      <c r="AUH231"/>
      <c r="AUI231"/>
      <c r="AUJ231"/>
      <c r="AUK231"/>
      <c r="AUL231"/>
      <c r="AUM231"/>
      <c r="AUN231"/>
      <c r="AUO231"/>
      <c r="AUP231"/>
      <c r="AUQ231"/>
      <c r="AUR231"/>
      <c r="AUS231"/>
      <c r="AUT231"/>
      <c r="AUU231"/>
      <c r="AUV231"/>
      <c r="AUW231"/>
      <c r="AUX231"/>
      <c r="AUY231"/>
      <c r="AUZ231"/>
      <c r="AVA231"/>
      <c r="AVB231"/>
      <c r="AVC231"/>
      <c r="AVD231"/>
      <c r="AVE231"/>
      <c r="AVF231"/>
      <c r="AVG231"/>
      <c r="AVH231"/>
      <c r="AVI231"/>
      <c r="AVJ231"/>
      <c r="AVK231"/>
      <c r="AVL231"/>
      <c r="AVM231"/>
      <c r="AVN231"/>
      <c r="AVO231"/>
      <c r="AVP231"/>
      <c r="AVQ231"/>
      <c r="AVR231"/>
      <c r="AVS231"/>
      <c r="AVT231"/>
      <c r="AVU231"/>
      <c r="AVV231"/>
      <c r="AVW231"/>
      <c r="AVX231"/>
      <c r="AVY231"/>
      <c r="AVZ231"/>
      <c r="AWA231"/>
      <c r="AWB231"/>
      <c r="AWC231"/>
      <c r="AWD231"/>
      <c r="AWE231"/>
      <c r="AWF231"/>
      <c r="AWG231"/>
      <c r="AWH231"/>
      <c r="AWI231"/>
      <c r="AWJ231"/>
      <c r="AWK231"/>
      <c r="AWL231"/>
      <c r="AWM231"/>
      <c r="AWN231"/>
      <c r="AWO231"/>
      <c r="AWP231"/>
      <c r="AWQ231"/>
      <c r="AWR231"/>
      <c r="AWS231"/>
      <c r="AWT231"/>
      <c r="AWU231"/>
      <c r="AWV231"/>
      <c r="AWW231"/>
      <c r="AWX231"/>
      <c r="AWY231"/>
      <c r="AWZ231"/>
      <c r="AXA231"/>
      <c r="AXB231"/>
      <c r="AXC231"/>
      <c r="AXD231"/>
      <c r="AXE231"/>
      <c r="AXF231"/>
      <c r="AXG231"/>
      <c r="AXH231"/>
      <c r="AXI231"/>
      <c r="AXJ231"/>
      <c r="AXK231"/>
      <c r="AXL231"/>
      <c r="AXM231"/>
      <c r="AXN231"/>
      <c r="AXO231"/>
      <c r="AXP231"/>
      <c r="AXQ231"/>
      <c r="AXR231"/>
      <c r="AXS231"/>
      <c r="AXT231"/>
      <c r="AXU231"/>
      <c r="AXV231"/>
      <c r="AXW231"/>
      <c r="AXX231"/>
      <c r="AXY231"/>
      <c r="AXZ231"/>
      <c r="AYA231"/>
      <c r="AYB231"/>
      <c r="AYC231"/>
      <c r="AYD231"/>
      <c r="AYE231"/>
      <c r="AYF231"/>
      <c r="AYG231"/>
      <c r="AYH231"/>
      <c r="AYI231"/>
      <c r="AYJ231"/>
      <c r="AYK231"/>
      <c r="AYL231"/>
      <c r="AYM231"/>
      <c r="AYN231"/>
      <c r="AYO231"/>
      <c r="AYP231"/>
      <c r="AYQ231"/>
      <c r="AYR231"/>
      <c r="AYS231"/>
      <c r="AYT231"/>
      <c r="AYU231"/>
      <c r="AYV231"/>
      <c r="AYW231"/>
      <c r="AYX231"/>
      <c r="AYY231"/>
      <c r="AYZ231"/>
      <c r="AZA231"/>
      <c r="AZB231"/>
      <c r="AZC231"/>
      <c r="AZD231"/>
      <c r="AZE231"/>
      <c r="AZF231"/>
      <c r="AZG231"/>
      <c r="AZH231"/>
      <c r="AZI231"/>
      <c r="AZJ231"/>
      <c r="AZK231"/>
      <c r="AZL231"/>
      <c r="AZM231"/>
      <c r="AZN231"/>
      <c r="AZO231"/>
      <c r="AZP231"/>
      <c r="AZQ231"/>
      <c r="AZR231"/>
      <c r="AZS231"/>
      <c r="AZT231"/>
      <c r="AZU231"/>
      <c r="AZV231"/>
      <c r="AZW231"/>
      <c r="AZX231"/>
      <c r="AZY231"/>
      <c r="AZZ231"/>
      <c r="BAA231"/>
      <c r="BAB231"/>
      <c r="BAC231"/>
      <c r="BAD231"/>
      <c r="BAE231"/>
      <c r="BAF231"/>
      <c r="BAG231"/>
      <c r="BAH231"/>
      <c r="BAI231"/>
      <c r="BAJ231"/>
      <c r="BAK231"/>
      <c r="BAL231"/>
      <c r="BAM231"/>
      <c r="BAN231"/>
      <c r="BAO231"/>
      <c r="BAP231"/>
      <c r="BAQ231"/>
      <c r="BAR231"/>
      <c r="BAS231"/>
      <c r="BAT231"/>
      <c r="BAU231"/>
      <c r="BAV231"/>
      <c r="BAW231"/>
      <c r="BAX231"/>
      <c r="BAY231"/>
      <c r="BAZ231"/>
      <c r="BBA231"/>
      <c r="BBB231"/>
      <c r="BBC231"/>
      <c r="BBD231"/>
      <c r="BBE231"/>
      <c r="BBF231"/>
      <c r="BBG231"/>
      <c r="BBH231"/>
      <c r="BBI231"/>
      <c r="BBJ231"/>
      <c r="BBK231"/>
      <c r="BBL231"/>
      <c r="BBM231"/>
      <c r="BBN231"/>
      <c r="BBO231"/>
      <c r="BBP231"/>
      <c r="BBQ231"/>
      <c r="BBR231"/>
      <c r="BBS231"/>
      <c r="BBT231"/>
      <c r="BBU231"/>
      <c r="BBV231"/>
      <c r="BBW231"/>
      <c r="BBX231"/>
      <c r="BBY231"/>
      <c r="BBZ231"/>
      <c r="BCA231"/>
      <c r="BCB231"/>
      <c r="BCC231"/>
      <c r="BCD231"/>
      <c r="BCE231"/>
      <c r="BCF231"/>
      <c r="BCG231"/>
      <c r="BCH231"/>
      <c r="BCI231"/>
      <c r="BCJ231"/>
      <c r="BCK231"/>
      <c r="BCL231"/>
      <c r="BCM231"/>
      <c r="BCN231"/>
      <c r="BCO231"/>
      <c r="BCP231"/>
      <c r="BCQ231"/>
      <c r="BCR231"/>
      <c r="BCS231"/>
      <c r="BCT231"/>
      <c r="BCU231"/>
      <c r="BCV231"/>
      <c r="BCW231"/>
      <c r="BCX231"/>
      <c r="BCY231"/>
      <c r="BCZ231"/>
      <c r="BDA231"/>
      <c r="BDB231"/>
      <c r="BDC231"/>
      <c r="BDD231"/>
      <c r="BDE231"/>
      <c r="BDF231"/>
      <c r="BDG231"/>
      <c r="BDH231"/>
      <c r="BDI231"/>
      <c r="BDJ231"/>
      <c r="BDK231"/>
      <c r="BDL231"/>
      <c r="BDM231"/>
      <c r="BDN231"/>
      <c r="BDO231"/>
      <c r="BDP231"/>
      <c r="BDQ231"/>
      <c r="BDR231"/>
      <c r="BDS231"/>
      <c r="BDT231"/>
      <c r="BDU231"/>
      <c r="BDV231"/>
      <c r="BDW231"/>
      <c r="BDX231"/>
      <c r="BDY231"/>
      <c r="BDZ231"/>
      <c r="BEA231"/>
      <c r="BEB231"/>
      <c r="BEC231"/>
      <c r="BED231"/>
      <c r="BEE231"/>
      <c r="BEF231"/>
      <c r="BEG231"/>
      <c r="BEH231"/>
      <c r="BEI231"/>
      <c r="BEJ231"/>
      <c r="BEK231"/>
      <c r="BEL231"/>
      <c r="BEM231"/>
      <c r="BEN231"/>
      <c r="BEO231"/>
      <c r="BEP231"/>
      <c r="BEQ231"/>
      <c r="BER231"/>
      <c r="BES231"/>
      <c r="BET231"/>
      <c r="BEU231"/>
      <c r="BEV231"/>
      <c r="BEW231"/>
      <c r="BEX231"/>
      <c r="BEY231"/>
      <c r="BEZ231"/>
      <c r="BFA231"/>
      <c r="BFB231"/>
      <c r="BFC231"/>
      <c r="BFD231"/>
      <c r="BFE231"/>
      <c r="BFF231"/>
      <c r="BFG231"/>
      <c r="BFH231"/>
      <c r="BFI231"/>
      <c r="BFJ231"/>
      <c r="BFK231"/>
      <c r="BFL231"/>
      <c r="BFM231"/>
      <c r="BFN231"/>
      <c r="BFO231"/>
      <c r="BFP231"/>
      <c r="BFQ231"/>
      <c r="BFR231"/>
      <c r="BFS231"/>
      <c r="BFT231"/>
      <c r="BFU231"/>
      <c r="BFV231"/>
      <c r="BFW231"/>
      <c r="BFX231"/>
      <c r="BFY231"/>
      <c r="BFZ231"/>
      <c r="BGA231"/>
      <c r="BGB231"/>
      <c r="BGC231"/>
      <c r="BGD231"/>
      <c r="BGE231"/>
      <c r="BGF231"/>
      <c r="BGG231"/>
      <c r="BGH231"/>
      <c r="BGI231"/>
      <c r="BGJ231"/>
      <c r="BGK231"/>
      <c r="BGL231"/>
      <c r="BGM231"/>
      <c r="BGN231"/>
      <c r="BGO231"/>
      <c r="BGP231"/>
      <c r="BGQ231"/>
      <c r="BGR231"/>
      <c r="BGS231"/>
      <c r="BGT231"/>
      <c r="BGU231"/>
      <c r="BGV231"/>
      <c r="BGW231"/>
      <c r="BGX231"/>
      <c r="BGY231"/>
      <c r="BGZ231"/>
      <c r="BHA231"/>
      <c r="BHB231"/>
      <c r="BHC231"/>
      <c r="BHD231"/>
      <c r="BHE231"/>
      <c r="BHF231"/>
      <c r="BHG231"/>
      <c r="BHH231"/>
      <c r="BHI231"/>
      <c r="BHJ231"/>
      <c r="BHK231"/>
      <c r="BHL231"/>
      <c r="BHM231"/>
      <c r="BHN231"/>
      <c r="BHO231"/>
      <c r="BHP231"/>
      <c r="BHQ231"/>
      <c r="BHR231"/>
      <c r="BHS231"/>
      <c r="BHT231"/>
      <c r="BHU231"/>
      <c r="BHV231"/>
      <c r="BHW231"/>
      <c r="BHX231"/>
      <c r="BHY231"/>
      <c r="BHZ231"/>
      <c r="BIA231"/>
      <c r="BIB231"/>
      <c r="BIC231"/>
      <c r="BID231"/>
      <c r="BIE231"/>
      <c r="BIF231"/>
      <c r="BIG231"/>
      <c r="BIH231"/>
      <c r="BII231"/>
      <c r="BIJ231"/>
      <c r="BIK231"/>
      <c r="BIL231"/>
      <c r="BIM231"/>
      <c r="BIN231"/>
      <c r="BIO231"/>
      <c r="BIP231"/>
      <c r="BIQ231"/>
      <c r="BIR231"/>
      <c r="BIS231"/>
      <c r="BIT231"/>
      <c r="BIU231"/>
      <c r="BIV231"/>
      <c r="BIW231"/>
      <c r="BIX231"/>
      <c r="BIY231"/>
      <c r="BIZ231"/>
      <c r="BJA231"/>
      <c r="BJB231"/>
      <c r="BJC231"/>
      <c r="BJD231"/>
      <c r="BJE231"/>
      <c r="BJF231"/>
      <c r="BJG231"/>
      <c r="BJH231"/>
      <c r="BJI231"/>
      <c r="BJJ231"/>
      <c r="BJK231"/>
      <c r="BJL231"/>
      <c r="BJM231"/>
      <c r="BJN231"/>
      <c r="BJO231"/>
      <c r="BJP231"/>
      <c r="BJQ231"/>
      <c r="BJR231"/>
      <c r="BJS231"/>
      <c r="BJT231"/>
      <c r="BJU231"/>
      <c r="BJV231"/>
      <c r="BJW231"/>
      <c r="BJX231"/>
      <c r="BJY231"/>
      <c r="BJZ231"/>
      <c r="BKA231"/>
      <c r="BKB231"/>
      <c r="BKC231"/>
      <c r="BKD231"/>
      <c r="BKE231"/>
      <c r="BKF231"/>
      <c r="BKG231"/>
      <c r="BKH231"/>
      <c r="BKI231"/>
      <c r="BKJ231"/>
      <c r="BKK231"/>
      <c r="BKL231"/>
      <c r="BKM231"/>
      <c r="BKN231"/>
      <c r="BKO231"/>
      <c r="BKP231"/>
      <c r="BKQ231"/>
      <c r="BKR231"/>
      <c r="BKS231"/>
      <c r="BKT231"/>
      <c r="BKU231"/>
      <c r="BKV231"/>
      <c r="BKW231"/>
      <c r="BKX231"/>
      <c r="BKY231"/>
      <c r="BKZ231"/>
      <c r="BLA231"/>
      <c r="BLB231"/>
      <c r="BLC231"/>
      <c r="BLD231"/>
      <c r="BLE231"/>
      <c r="BLF231"/>
      <c r="BLG231"/>
      <c r="BLH231"/>
      <c r="BLI231"/>
      <c r="BLJ231"/>
      <c r="BLK231"/>
      <c r="BLL231"/>
      <c r="BLM231"/>
      <c r="BLN231"/>
      <c r="BLO231"/>
      <c r="BLP231"/>
      <c r="BLQ231"/>
      <c r="BLR231"/>
      <c r="BLS231"/>
      <c r="BLT231"/>
      <c r="BLU231"/>
      <c r="BLV231"/>
      <c r="BLW231"/>
      <c r="BLX231"/>
      <c r="BLY231"/>
      <c r="BLZ231"/>
      <c r="BMA231"/>
      <c r="BMB231"/>
      <c r="BMC231"/>
      <c r="BMD231"/>
      <c r="BME231"/>
      <c r="BMF231"/>
      <c r="BMG231"/>
      <c r="BMH231"/>
      <c r="BMI231"/>
      <c r="BMJ231"/>
      <c r="BMK231"/>
      <c r="BML231"/>
      <c r="BMM231"/>
      <c r="BMN231"/>
      <c r="BMO231"/>
      <c r="BMP231"/>
      <c r="BMQ231"/>
      <c r="BMR231"/>
      <c r="BMS231"/>
      <c r="BMT231"/>
      <c r="BMU231"/>
      <c r="BMV231"/>
      <c r="BMW231"/>
      <c r="BMX231"/>
      <c r="BMY231"/>
      <c r="BMZ231"/>
      <c r="BNA231"/>
      <c r="BNB231"/>
      <c r="BNC231"/>
      <c r="BND231"/>
      <c r="BNE231"/>
      <c r="BNF231"/>
      <c r="BNG231"/>
      <c r="BNH231"/>
      <c r="BNI231"/>
      <c r="BNJ231"/>
      <c r="BNK231"/>
      <c r="BNL231"/>
      <c r="BNM231"/>
      <c r="BNN231"/>
      <c r="BNO231"/>
      <c r="BNP231"/>
      <c r="BNQ231"/>
      <c r="BNR231"/>
      <c r="BNS231"/>
      <c r="BNT231"/>
      <c r="BNU231"/>
      <c r="BNV231"/>
      <c r="BNW231"/>
      <c r="BNX231"/>
      <c r="BNY231"/>
      <c r="BNZ231"/>
      <c r="BOA231"/>
      <c r="BOB231"/>
      <c r="BOC231"/>
      <c r="BOD231"/>
      <c r="BOE231"/>
      <c r="BOF231"/>
      <c r="BOG231"/>
      <c r="BOH231"/>
      <c r="BOI231"/>
      <c r="BOJ231"/>
      <c r="BOK231"/>
      <c r="BOL231"/>
      <c r="BOM231"/>
      <c r="BON231"/>
      <c r="BOO231"/>
      <c r="BOP231"/>
      <c r="BOQ231"/>
      <c r="BOR231"/>
      <c r="BOS231"/>
      <c r="BOT231"/>
      <c r="BOU231"/>
      <c r="BOV231"/>
      <c r="BOW231"/>
      <c r="BOX231"/>
      <c r="BOY231"/>
      <c r="BOZ231"/>
      <c r="BPA231"/>
      <c r="BPB231"/>
      <c r="BPC231"/>
      <c r="BPD231"/>
      <c r="BPE231"/>
      <c r="BPF231"/>
      <c r="BPG231"/>
      <c r="BPH231"/>
      <c r="BPI231"/>
      <c r="BPJ231"/>
      <c r="BPK231"/>
      <c r="BPL231"/>
      <c r="BPM231"/>
      <c r="BPN231"/>
      <c r="BPO231"/>
      <c r="BPP231"/>
      <c r="BPQ231"/>
      <c r="BPR231"/>
      <c r="BPS231"/>
      <c r="BPT231"/>
      <c r="BPU231"/>
      <c r="BPV231"/>
      <c r="BPW231"/>
      <c r="BPX231"/>
      <c r="BPY231"/>
      <c r="BPZ231"/>
      <c r="BQA231"/>
      <c r="BQB231"/>
      <c r="BQC231"/>
      <c r="BQD231"/>
      <c r="BQE231"/>
      <c r="BQF231"/>
      <c r="BQG231"/>
      <c r="BQH231"/>
      <c r="BQI231"/>
      <c r="BQJ231"/>
      <c r="BQK231"/>
      <c r="BQL231"/>
      <c r="BQM231"/>
      <c r="BQN231"/>
      <c r="BQO231"/>
      <c r="BQP231"/>
      <c r="BQQ231"/>
      <c r="BQR231"/>
      <c r="BQS231"/>
      <c r="BQT231"/>
      <c r="BQU231"/>
      <c r="BQV231"/>
      <c r="BQW231"/>
      <c r="BQX231"/>
      <c r="BQY231"/>
      <c r="BQZ231"/>
      <c r="BRA231"/>
      <c r="BRB231"/>
      <c r="BRC231"/>
      <c r="BRD231"/>
      <c r="BRE231"/>
      <c r="BRF231"/>
      <c r="BRG231"/>
      <c r="BRH231"/>
      <c r="BRI231"/>
      <c r="BRJ231"/>
      <c r="BRK231"/>
      <c r="BRL231"/>
      <c r="BRM231"/>
      <c r="BRN231"/>
      <c r="BRO231"/>
      <c r="BRP231"/>
      <c r="BRQ231"/>
      <c r="BRR231"/>
      <c r="BRS231"/>
      <c r="BRT231"/>
      <c r="BRU231"/>
      <c r="BRV231"/>
      <c r="BRW231"/>
      <c r="BRX231"/>
      <c r="BRY231"/>
      <c r="BRZ231"/>
      <c r="BSA231"/>
      <c r="BSB231"/>
      <c r="BSC231"/>
      <c r="BSD231"/>
      <c r="BSE231"/>
      <c r="BSF231"/>
      <c r="BSG231"/>
      <c r="BSH231"/>
      <c r="BSI231"/>
      <c r="BSJ231"/>
      <c r="BSK231"/>
      <c r="BSL231"/>
      <c r="BSM231"/>
      <c r="BSN231"/>
      <c r="BSO231"/>
      <c r="BSP231"/>
      <c r="BSQ231"/>
      <c r="BSR231"/>
      <c r="BSS231"/>
      <c r="BST231"/>
      <c r="BSU231"/>
      <c r="BSV231"/>
      <c r="BSW231"/>
      <c r="BSX231"/>
      <c r="BSY231"/>
      <c r="BSZ231"/>
      <c r="BTA231"/>
      <c r="BTB231"/>
      <c r="BTC231"/>
      <c r="BTD231"/>
      <c r="BTE231"/>
      <c r="BTF231"/>
      <c r="BTG231"/>
      <c r="BTH231"/>
      <c r="BTI231"/>
      <c r="BTJ231"/>
      <c r="BTK231"/>
      <c r="BTL231"/>
      <c r="BTM231"/>
      <c r="BTN231"/>
      <c r="BTO231"/>
      <c r="BTP231"/>
      <c r="BTQ231"/>
      <c r="BTR231"/>
      <c r="BTS231"/>
      <c r="BTT231"/>
      <c r="BTU231"/>
      <c r="BTV231"/>
      <c r="BTW231"/>
      <c r="BTX231"/>
      <c r="BTY231"/>
      <c r="BTZ231"/>
      <c r="BUA231"/>
      <c r="BUB231"/>
      <c r="BUC231"/>
      <c r="BUD231"/>
      <c r="BUE231"/>
      <c r="BUF231"/>
      <c r="BUG231"/>
      <c r="BUH231"/>
      <c r="BUI231"/>
      <c r="BUJ231"/>
      <c r="BUK231"/>
      <c r="BUL231"/>
      <c r="BUM231"/>
      <c r="BUN231"/>
      <c r="BUO231"/>
      <c r="BUP231"/>
      <c r="BUQ231"/>
      <c r="BUR231"/>
      <c r="BUS231"/>
      <c r="BUT231"/>
      <c r="BUU231"/>
      <c r="BUV231"/>
      <c r="BUW231"/>
      <c r="BUX231"/>
      <c r="BUY231"/>
      <c r="BUZ231"/>
      <c r="BVA231"/>
      <c r="BVB231"/>
      <c r="BVC231"/>
      <c r="BVD231"/>
      <c r="BVE231"/>
      <c r="BVF231"/>
      <c r="BVG231"/>
      <c r="BVH231"/>
      <c r="BVI231"/>
      <c r="BVJ231"/>
      <c r="BVK231"/>
      <c r="BVL231"/>
      <c r="BVM231"/>
      <c r="BVN231"/>
      <c r="BVO231"/>
      <c r="BVP231"/>
      <c r="BVQ231"/>
      <c r="BVR231"/>
      <c r="BVS231"/>
      <c r="BVT231"/>
      <c r="BVU231"/>
      <c r="BVV231"/>
      <c r="BVW231"/>
      <c r="BVX231"/>
      <c r="BVY231"/>
      <c r="BVZ231"/>
      <c r="BWA231"/>
      <c r="BWB231"/>
      <c r="BWC231"/>
      <c r="BWD231"/>
      <c r="BWE231"/>
      <c r="BWF231"/>
      <c r="BWG231"/>
      <c r="BWH231"/>
      <c r="BWI231"/>
      <c r="BWJ231"/>
      <c r="BWK231"/>
      <c r="BWL231"/>
      <c r="BWM231"/>
      <c r="BWN231"/>
      <c r="BWO231"/>
      <c r="BWP231"/>
      <c r="BWQ231"/>
      <c r="BWR231"/>
      <c r="BWS231"/>
      <c r="BWT231"/>
      <c r="BWU231"/>
      <c r="BWV231"/>
      <c r="BWW231"/>
      <c r="BWX231"/>
      <c r="BWY231"/>
      <c r="BWZ231"/>
      <c r="BXA231"/>
      <c r="BXB231"/>
      <c r="BXC231"/>
      <c r="BXD231"/>
      <c r="BXE231"/>
      <c r="BXF231"/>
      <c r="BXG231"/>
      <c r="BXH231"/>
      <c r="BXI231"/>
      <c r="BXJ231"/>
      <c r="BXK231"/>
      <c r="BXL231"/>
      <c r="BXM231"/>
      <c r="BXN231"/>
      <c r="BXO231"/>
      <c r="BXP231"/>
      <c r="BXQ231"/>
      <c r="BXR231"/>
      <c r="BXS231"/>
      <c r="BXT231"/>
      <c r="BXU231"/>
      <c r="BXV231"/>
      <c r="BXW231"/>
      <c r="BXX231"/>
      <c r="BXY231"/>
      <c r="BXZ231"/>
      <c r="BYA231"/>
      <c r="BYB231"/>
      <c r="BYC231"/>
      <c r="BYD231"/>
      <c r="BYE231"/>
      <c r="BYF231"/>
      <c r="BYG231"/>
      <c r="BYH231"/>
      <c r="BYI231"/>
      <c r="BYJ231"/>
      <c r="BYK231"/>
      <c r="BYL231"/>
      <c r="BYM231"/>
      <c r="BYN231"/>
      <c r="BYO231"/>
      <c r="BYP231"/>
      <c r="BYQ231"/>
      <c r="BYR231"/>
      <c r="BYS231"/>
      <c r="BYT231"/>
      <c r="BYU231"/>
      <c r="BYV231"/>
      <c r="BYW231"/>
      <c r="BYX231"/>
      <c r="BYY231"/>
      <c r="BYZ231"/>
      <c r="BZA231"/>
      <c r="BZB231"/>
      <c r="BZC231"/>
      <c r="BZD231"/>
      <c r="BZE231"/>
      <c r="BZF231"/>
      <c r="BZG231"/>
      <c r="BZH231"/>
      <c r="BZI231"/>
      <c r="BZJ231"/>
      <c r="BZK231"/>
      <c r="BZL231"/>
      <c r="BZM231"/>
      <c r="BZN231"/>
      <c r="BZO231"/>
      <c r="BZP231"/>
      <c r="BZQ231"/>
      <c r="BZR231"/>
      <c r="BZS231"/>
      <c r="BZT231"/>
      <c r="BZU231"/>
      <c r="BZV231"/>
      <c r="BZW231"/>
      <c r="BZX231"/>
      <c r="BZY231"/>
      <c r="BZZ231"/>
      <c r="CAA231"/>
      <c r="CAB231"/>
      <c r="CAC231"/>
      <c r="CAD231"/>
      <c r="CAE231"/>
      <c r="CAF231"/>
      <c r="CAG231"/>
      <c r="CAH231"/>
      <c r="CAI231"/>
      <c r="CAJ231"/>
      <c r="CAK231"/>
      <c r="CAL231"/>
      <c r="CAM231"/>
      <c r="CAN231"/>
      <c r="CAO231"/>
      <c r="CAP231"/>
      <c r="CAQ231"/>
      <c r="CAR231"/>
      <c r="CAS231"/>
      <c r="CAT231"/>
      <c r="CAU231"/>
      <c r="CAV231"/>
      <c r="CAW231"/>
      <c r="CAX231"/>
      <c r="CAY231"/>
      <c r="CAZ231"/>
      <c r="CBA231"/>
      <c r="CBB231"/>
      <c r="CBC231"/>
      <c r="CBD231"/>
      <c r="CBE231"/>
      <c r="CBF231"/>
      <c r="CBG231"/>
      <c r="CBH231"/>
      <c r="CBI231"/>
      <c r="CBJ231"/>
      <c r="CBK231"/>
      <c r="CBL231"/>
      <c r="CBM231"/>
      <c r="CBN231"/>
      <c r="CBO231"/>
      <c r="CBP231"/>
      <c r="CBQ231"/>
      <c r="CBR231"/>
      <c r="CBS231"/>
      <c r="CBT231"/>
      <c r="CBU231"/>
      <c r="CBV231"/>
      <c r="CBW231"/>
      <c r="CBX231"/>
      <c r="CBY231"/>
      <c r="CBZ231"/>
      <c r="CCA231"/>
      <c r="CCB231"/>
      <c r="CCC231"/>
      <c r="CCD231"/>
      <c r="CCE231"/>
      <c r="CCF231"/>
      <c r="CCG231"/>
      <c r="CCH231"/>
      <c r="CCI231"/>
      <c r="CCJ231"/>
      <c r="CCK231"/>
      <c r="CCL231"/>
      <c r="CCM231"/>
      <c r="CCN231"/>
      <c r="CCO231"/>
      <c r="CCP231"/>
      <c r="CCQ231"/>
      <c r="CCR231"/>
      <c r="CCS231"/>
      <c r="CCT231"/>
      <c r="CCU231"/>
      <c r="CCV231"/>
      <c r="CCW231"/>
      <c r="CCX231"/>
      <c r="CCY231"/>
      <c r="CCZ231"/>
      <c r="CDA231"/>
      <c r="CDB231"/>
      <c r="CDC231"/>
      <c r="CDD231"/>
      <c r="CDE231"/>
      <c r="CDF231"/>
      <c r="CDG231"/>
      <c r="CDH231"/>
      <c r="CDI231"/>
      <c r="CDJ231"/>
      <c r="CDK231"/>
      <c r="CDL231"/>
      <c r="CDM231"/>
      <c r="CDN231"/>
      <c r="CDO231"/>
      <c r="CDP231"/>
      <c r="CDQ231"/>
      <c r="CDR231"/>
      <c r="CDS231"/>
      <c r="CDT231"/>
      <c r="CDU231"/>
      <c r="CDV231"/>
      <c r="CDW231"/>
      <c r="CDX231"/>
      <c r="CDY231"/>
      <c r="CDZ231"/>
      <c r="CEA231"/>
      <c r="CEB231"/>
      <c r="CEC231"/>
      <c r="CED231"/>
      <c r="CEE231"/>
      <c r="CEF231"/>
      <c r="CEG231"/>
      <c r="CEH231"/>
      <c r="CEI231"/>
      <c r="CEJ231"/>
      <c r="CEK231"/>
      <c r="CEL231"/>
      <c r="CEM231"/>
      <c r="CEN231"/>
      <c r="CEO231"/>
      <c r="CEP231"/>
      <c r="CEQ231"/>
      <c r="CER231"/>
      <c r="CES231"/>
      <c r="CET231"/>
      <c r="CEU231"/>
      <c r="CEV231"/>
      <c r="CEW231"/>
      <c r="CEX231"/>
      <c r="CEY231"/>
      <c r="CEZ231"/>
      <c r="CFA231"/>
      <c r="CFB231"/>
      <c r="CFC231"/>
      <c r="CFD231"/>
      <c r="CFE231"/>
      <c r="CFF231"/>
      <c r="CFG231"/>
      <c r="CFH231"/>
      <c r="CFI231"/>
      <c r="CFJ231"/>
      <c r="CFK231"/>
      <c r="CFL231"/>
      <c r="CFM231"/>
      <c r="CFN231"/>
      <c r="CFO231"/>
      <c r="CFP231"/>
      <c r="CFQ231"/>
      <c r="CFR231"/>
      <c r="CFS231"/>
      <c r="CFT231"/>
      <c r="CFU231"/>
      <c r="CFV231"/>
      <c r="CFW231"/>
      <c r="CFX231"/>
      <c r="CFY231"/>
      <c r="CFZ231"/>
      <c r="CGA231"/>
      <c r="CGB231"/>
      <c r="CGC231"/>
      <c r="CGD231"/>
      <c r="CGE231"/>
      <c r="CGF231"/>
      <c r="CGG231"/>
      <c r="CGH231"/>
      <c r="CGI231"/>
      <c r="CGJ231"/>
      <c r="CGK231"/>
      <c r="CGL231"/>
      <c r="CGM231"/>
      <c r="CGN231"/>
      <c r="CGO231"/>
      <c r="CGP231"/>
      <c r="CGQ231"/>
      <c r="CGR231"/>
      <c r="CGS231"/>
      <c r="CGT231"/>
      <c r="CGU231"/>
      <c r="CGV231"/>
      <c r="CGW231"/>
      <c r="CGX231"/>
      <c r="CGY231"/>
      <c r="CGZ231"/>
      <c r="CHA231"/>
      <c r="CHB231"/>
      <c r="CHC231"/>
      <c r="CHD231"/>
      <c r="CHE231"/>
      <c r="CHF231"/>
      <c r="CHG231"/>
      <c r="CHH231"/>
      <c r="CHI231"/>
      <c r="CHJ231"/>
      <c r="CHK231"/>
      <c r="CHL231"/>
      <c r="CHM231"/>
      <c r="CHN231"/>
      <c r="CHO231"/>
      <c r="CHP231"/>
      <c r="CHQ231"/>
      <c r="CHR231"/>
      <c r="CHS231"/>
      <c r="CHT231"/>
      <c r="CHU231"/>
      <c r="CHV231"/>
      <c r="CHW231"/>
      <c r="CHX231"/>
      <c r="CHY231"/>
      <c r="CHZ231"/>
      <c r="CIA231"/>
      <c r="CIB231"/>
      <c r="CIC231"/>
      <c r="CID231"/>
      <c r="CIE231"/>
      <c r="CIF231"/>
      <c r="CIG231"/>
      <c r="CIH231"/>
      <c r="CII231"/>
      <c r="CIJ231"/>
      <c r="CIK231"/>
      <c r="CIL231"/>
      <c r="CIM231"/>
      <c r="CIN231"/>
      <c r="CIO231"/>
      <c r="CIP231"/>
      <c r="CIQ231"/>
      <c r="CIR231"/>
      <c r="CIS231"/>
      <c r="CIT231"/>
      <c r="CIU231"/>
      <c r="CIV231"/>
      <c r="CIW231"/>
      <c r="CIX231"/>
      <c r="CIY231"/>
      <c r="CIZ231"/>
      <c r="CJA231"/>
      <c r="CJB231"/>
      <c r="CJC231"/>
      <c r="CJD231"/>
      <c r="CJE231"/>
      <c r="CJF231"/>
      <c r="CJG231"/>
      <c r="CJH231"/>
      <c r="CJI231"/>
      <c r="CJJ231"/>
      <c r="CJK231"/>
      <c r="CJL231"/>
      <c r="CJM231"/>
      <c r="CJN231"/>
      <c r="CJO231"/>
      <c r="CJP231"/>
      <c r="CJQ231"/>
      <c r="CJR231"/>
      <c r="CJS231"/>
      <c r="CJT231"/>
      <c r="CJU231"/>
      <c r="CJV231"/>
      <c r="CJW231"/>
      <c r="CJX231"/>
      <c r="CJY231"/>
      <c r="CJZ231"/>
      <c r="CKA231"/>
      <c r="CKB231"/>
      <c r="CKC231"/>
      <c r="CKD231"/>
      <c r="CKE231"/>
      <c r="CKF231"/>
      <c r="CKG231"/>
      <c r="CKH231"/>
      <c r="CKI231"/>
      <c r="CKJ231"/>
      <c r="CKK231"/>
      <c r="CKL231"/>
      <c r="CKM231"/>
      <c r="CKN231"/>
      <c r="CKO231"/>
      <c r="CKP231"/>
      <c r="CKQ231"/>
      <c r="CKR231"/>
      <c r="CKS231"/>
      <c r="CKT231"/>
      <c r="CKU231"/>
      <c r="CKV231"/>
      <c r="CKW231"/>
      <c r="CKX231"/>
      <c r="CKY231"/>
      <c r="CKZ231"/>
      <c r="CLA231"/>
      <c r="CLB231"/>
      <c r="CLC231"/>
      <c r="CLD231"/>
      <c r="CLE231"/>
      <c r="CLF231"/>
      <c r="CLG231"/>
      <c r="CLH231"/>
      <c r="CLI231"/>
      <c r="CLJ231"/>
      <c r="CLK231"/>
      <c r="CLL231"/>
      <c r="CLM231"/>
      <c r="CLN231"/>
      <c r="CLO231"/>
      <c r="CLP231"/>
      <c r="CLQ231"/>
      <c r="CLR231"/>
      <c r="CLS231"/>
      <c r="CLT231"/>
      <c r="CLU231"/>
      <c r="CLV231"/>
      <c r="CLW231"/>
      <c r="CLX231"/>
      <c r="CLY231"/>
      <c r="CLZ231"/>
      <c r="CMA231"/>
      <c r="CMB231"/>
      <c r="CMC231"/>
      <c r="CMD231"/>
      <c r="CME231"/>
      <c r="CMF231"/>
      <c r="CMG231"/>
      <c r="CMH231"/>
      <c r="CMI231"/>
      <c r="CMJ231"/>
      <c r="CMK231"/>
      <c r="CML231"/>
      <c r="CMM231"/>
      <c r="CMN231"/>
      <c r="CMO231"/>
      <c r="CMP231"/>
      <c r="CMQ231"/>
      <c r="CMR231"/>
      <c r="CMS231"/>
      <c r="CMT231"/>
      <c r="CMU231"/>
      <c r="CMV231"/>
      <c r="CMW231"/>
      <c r="CMX231"/>
      <c r="CMY231"/>
      <c r="CMZ231"/>
      <c r="CNA231"/>
      <c r="CNB231"/>
      <c r="CNC231"/>
      <c r="CND231"/>
      <c r="CNE231"/>
      <c r="CNF231"/>
      <c r="CNG231"/>
      <c r="CNH231"/>
      <c r="CNI231"/>
      <c r="CNJ231"/>
      <c r="CNK231"/>
      <c r="CNL231"/>
      <c r="CNM231"/>
      <c r="CNN231"/>
      <c r="CNO231"/>
      <c r="CNP231"/>
      <c r="CNQ231"/>
      <c r="CNR231"/>
      <c r="CNS231"/>
      <c r="CNT231"/>
      <c r="CNU231"/>
      <c r="CNV231"/>
      <c r="CNW231"/>
      <c r="CNX231"/>
      <c r="CNY231"/>
      <c r="CNZ231"/>
      <c r="COA231"/>
      <c r="COB231"/>
      <c r="COC231"/>
      <c r="COD231"/>
      <c r="COE231"/>
      <c r="COF231"/>
      <c r="COG231"/>
      <c r="COH231"/>
      <c r="COI231"/>
      <c r="COJ231"/>
      <c r="COK231"/>
      <c r="COL231"/>
      <c r="COM231"/>
      <c r="CON231"/>
      <c r="COO231"/>
      <c r="COP231"/>
      <c r="COQ231"/>
      <c r="COR231"/>
      <c r="COS231"/>
      <c r="COT231"/>
      <c r="COU231"/>
      <c r="COV231"/>
      <c r="COW231"/>
      <c r="COX231"/>
      <c r="COY231"/>
      <c r="COZ231"/>
      <c r="CPA231"/>
      <c r="CPB231"/>
      <c r="CPC231"/>
      <c r="CPD231"/>
      <c r="CPE231"/>
      <c r="CPF231"/>
      <c r="CPG231"/>
      <c r="CPH231"/>
      <c r="CPI231"/>
      <c r="CPJ231"/>
      <c r="CPK231"/>
      <c r="CPL231"/>
      <c r="CPM231"/>
      <c r="CPN231"/>
      <c r="CPO231"/>
      <c r="CPP231"/>
      <c r="CPQ231"/>
      <c r="CPR231"/>
      <c r="CPS231"/>
      <c r="CPT231"/>
      <c r="CPU231"/>
      <c r="CPV231"/>
      <c r="CPW231"/>
      <c r="CPX231"/>
      <c r="CPY231"/>
      <c r="CPZ231"/>
      <c r="CQA231"/>
      <c r="CQB231"/>
      <c r="CQC231"/>
      <c r="CQD231"/>
      <c r="CQE231"/>
      <c r="CQF231"/>
      <c r="CQG231"/>
      <c r="CQH231"/>
      <c r="CQI231"/>
      <c r="CQJ231"/>
      <c r="CQK231"/>
      <c r="CQL231"/>
      <c r="CQM231"/>
      <c r="CQN231"/>
      <c r="CQO231"/>
      <c r="CQP231"/>
      <c r="CQQ231"/>
      <c r="CQR231"/>
      <c r="CQS231"/>
      <c r="CQT231"/>
      <c r="CQU231"/>
      <c r="CQV231"/>
      <c r="CQW231"/>
      <c r="CQX231"/>
      <c r="CQY231"/>
      <c r="CQZ231"/>
      <c r="CRA231"/>
      <c r="CRB231"/>
      <c r="CRC231"/>
      <c r="CRD231"/>
      <c r="CRE231"/>
      <c r="CRF231"/>
      <c r="CRG231"/>
      <c r="CRH231"/>
      <c r="CRI231"/>
      <c r="CRJ231"/>
      <c r="CRK231"/>
      <c r="CRL231"/>
      <c r="CRM231"/>
      <c r="CRN231"/>
      <c r="CRO231"/>
      <c r="CRP231"/>
      <c r="CRQ231"/>
      <c r="CRR231"/>
      <c r="CRS231"/>
      <c r="CRT231"/>
      <c r="CRU231"/>
      <c r="CRV231"/>
      <c r="CRW231"/>
      <c r="CRX231"/>
      <c r="CRY231"/>
      <c r="CRZ231"/>
      <c r="CSA231"/>
      <c r="CSB231"/>
      <c r="CSC231"/>
      <c r="CSD231"/>
      <c r="CSE231"/>
      <c r="CSF231"/>
      <c r="CSG231"/>
      <c r="CSH231"/>
      <c r="CSI231"/>
      <c r="CSJ231"/>
      <c r="CSK231"/>
      <c r="CSL231"/>
      <c r="CSM231"/>
      <c r="CSN231"/>
      <c r="CSO231"/>
      <c r="CSP231"/>
      <c r="CSQ231"/>
      <c r="CSR231"/>
      <c r="CSS231"/>
      <c r="CST231"/>
      <c r="CSU231"/>
      <c r="CSV231"/>
      <c r="CSW231"/>
      <c r="CSX231"/>
      <c r="CSY231"/>
      <c r="CSZ231"/>
      <c r="CTA231"/>
      <c r="CTB231"/>
      <c r="CTC231"/>
      <c r="CTD231"/>
      <c r="CTE231"/>
      <c r="CTF231"/>
      <c r="CTG231"/>
      <c r="CTH231"/>
      <c r="CTI231"/>
      <c r="CTJ231"/>
      <c r="CTK231"/>
      <c r="CTL231"/>
      <c r="CTM231"/>
      <c r="CTN231"/>
      <c r="CTO231"/>
      <c r="CTP231"/>
      <c r="CTQ231"/>
      <c r="CTR231"/>
      <c r="CTS231"/>
      <c r="CTT231"/>
      <c r="CTU231"/>
      <c r="CTV231"/>
      <c r="CTW231"/>
      <c r="CTX231"/>
      <c r="CTY231"/>
      <c r="CTZ231"/>
      <c r="CUA231"/>
      <c r="CUB231"/>
      <c r="CUC231"/>
      <c r="CUD231"/>
      <c r="CUE231"/>
      <c r="CUF231"/>
      <c r="CUG231"/>
      <c r="CUH231"/>
      <c r="CUI231"/>
      <c r="CUJ231"/>
      <c r="CUK231"/>
      <c r="CUL231"/>
      <c r="CUM231"/>
      <c r="CUN231"/>
      <c r="CUO231"/>
      <c r="CUP231"/>
      <c r="CUQ231"/>
      <c r="CUR231"/>
      <c r="CUS231"/>
      <c r="CUT231"/>
      <c r="CUU231"/>
      <c r="CUV231"/>
      <c r="CUW231"/>
      <c r="CUX231"/>
      <c r="CUY231"/>
      <c r="CUZ231"/>
      <c r="CVA231"/>
      <c r="CVB231"/>
      <c r="CVC231"/>
      <c r="CVD231"/>
      <c r="CVE231"/>
      <c r="CVF231"/>
      <c r="CVG231"/>
      <c r="CVH231"/>
      <c r="CVI231"/>
      <c r="CVJ231"/>
      <c r="CVK231"/>
      <c r="CVL231"/>
      <c r="CVM231"/>
      <c r="CVN231"/>
      <c r="CVO231"/>
      <c r="CVP231"/>
      <c r="CVQ231"/>
      <c r="CVR231"/>
      <c r="CVS231"/>
      <c r="CVT231"/>
      <c r="CVU231"/>
      <c r="CVV231"/>
      <c r="CVW231"/>
      <c r="CVX231"/>
      <c r="CVY231"/>
      <c r="CVZ231"/>
      <c r="CWA231"/>
      <c r="CWB231"/>
      <c r="CWC231"/>
      <c r="CWD231"/>
      <c r="CWE231"/>
      <c r="CWF231"/>
      <c r="CWG231"/>
      <c r="CWH231"/>
      <c r="CWI231"/>
      <c r="CWJ231"/>
      <c r="CWK231"/>
      <c r="CWL231"/>
      <c r="CWM231"/>
      <c r="CWN231"/>
      <c r="CWO231"/>
      <c r="CWP231"/>
      <c r="CWQ231"/>
      <c r="CWR231"/>
      <c r="CWS231"/>
      <c r="CWT231"/>
      <c r="CWU231"/>
      <c r="CWV231"/>
      <c r="CWW231"/>
      <c r="CWX231"/>
      <c r="CWY231"/>
      <c r="CWZ231"/>
      <c r="CXA231"/>
      <c r="CXB231"/>
      <c r="CXC231"/>
      <c r="CXD231"/>
      <c r="CXE231"/>
      <c r="CXF231"/>
      <c r="CXG231"/>
      <c r="CXH231"/>
      <c r="CXI231"/>
      <c r="CXJ231"/>
      <c r="CXK231"/>
      <c r="CXL231"/>
      <c r="CXM231"/>
      <c r="CXN231"/>
      <c r="CXO231"/>
      <c r="CXP231"/>
      <c r="CXQ231"/>
      <c r="CXR231"/>
      <c r="CXS231"/>
      <c r="CXT231"/>
      <c r="CXU231"/>
      <c r="CXV231"/>
      <c r="CXW231"/>
      <c r="CXX231"/>
      <c r="CXY231"/>
      <c r="CXZ231"/>
      <c r="CYA231"/>
      <c r="CYB231"/>
      <c r="CYC231"/>
      <c r="CYD231"/>
      <c r="CYE231"/>
      <c r="CYF231"/>
      <c r="CYG231"/>
      <c r="CYH231"/>
      <c r="CYI231"/>
      <c r="CYJ231"/>
      <c r="CYK231"/>
      <c r="CYL231"/>
      <c r="CYM231"/>
      <c r="CYN231"/>
      <c r="CYO231"/>
      <c r="CYP231"/>
      <c r="CYQ231"/>
      <c r="CYR231"/>
      <c r="CYS231"/>
      <c r="CYT231"/>
      <c r="CYU231"/>
      <c r="CYV231"/>
      <c r="CYW231"/>
      <c r="CYX231"/>
      <c r="CYY231"/>
      <c r="CYZ231"/>
      <c r="CZA231"/>
      <c r="CZB231"/>
      <c r="CZC231"/>
      <c r="CZD231"/>
      <c r="CZE231"/>
      <c r="CZF231"/>
      <c r="CZG231"/>
      <c r="CZH231"/>
      <c r="CZI231"/>
      <c r="CZJ231"/>
      <c r="CZK231"/>
      <c r="CZL231"/>
      <c r="CZM231"/>
      <c r="CZN231"/>
      <c r="CZO231"/>
      <c r="CZP231"/>
      <c r="CZQ231"/>
      <c r="CZR231"/>
      <c r="CZS231"/>
      <c r="CZT231"/>
      <c r="CZU231"/>
      <c r="CZV231"/>
      <c r="CZW231"/>
      <c r="CZX231"/>
      <c r="CZY231"/>
      <c r="CZZ231"/>
      <c r="DAA231"/>
      <c r="DAB231"/>
      <c r="DAC231"/>
      <c r="DAD231"/>
      <c r="DAE231"/>
      <c r="DAF231"/>
      <c r="DAG231"/>
      <c r="DAH231"/>
      <c r="DAI231"/>
      <c r="DAJ231"/>
      <c r="DAK231"/>
      <c r="DAL231"/>
      <c r="DAM231"/>
      <c r="DAN231"/>
      <c r="DAO231"/>
      <c r="DAP231"/>
      <c r="DAQ231"/>
      <c r="DAR231"/>
      <c r="DAS231"/>
      <c r="DAT231"/>
      <c r="DAU231"/>
      <c r="DAV231"/>
      <c r="DAW231"/>
      <c r="DAX231"/>
      <c r="DAY231"/>
      <c r="DAZ231"/>
      <c r="DBA231"/>
      <c r="DBB231"/>
      <c r="DBC231"/>
      <c r="DBD231"/>
      <c r="DBE231"/>
      <c r="DBF231"/>
      <c r="DBG231"/>
      <c r="DBH231"/>
      <c r="DBI231"/>
      <c r="DBJ231"/>
      <c r="DBK231"/>
      <c r="DBL231"/>
      <c r="DBM231"/>
      <c r="DBN231"/>
      <c r="DBO231"/>
      <c r="DBP231"/>
      <c r="DBQ231"/>
      <c r="DBR231"/>
      <c r="DBS231"/>
      <c r="DBT231"/>
      <c r="DBU231"/>
      <c r="DBV231"/>
      <c r="DBW231"/>
      <c r="DBX231"/>
      <c r="DBY231"/>
      <c r="DBZ231"/>
      <c r="DCA231"/>
      <c r="DCB231"/>
      <c r="DCC231"/>
      <c r="DCD231"/>
      <c r="DCE231"/>
      <c r="DCF231"/>
      <c r="DCG231"/>
      <c r="DCH231"/>
      <c r="DCI231"/>
      <c r="DCJ231"/>
      <c r="DCK231"/>
      <c r="DCL231"/>
      <c r="DCM231"/>
      <c r="DCN231"/>
      <c r="DCO231"/>
      <c r="DCP231"/>
      <c r="DCQ231"/>
      <c r="DCR231"/>
      <c r="DCS231"/>
      <c r="DCT231"/>
      <c r="DCU231"/>
      <c r="DCV231"/>
      <c r="DCW231"/>
      <c r="DCX231"/>
      <c r="DCY231"/>
      <c r="DCZ231"/>
      <c r="DDA231"/>
      <c r="DDB231"/>
      <c r="DDC231"/>
      <c r="DDD231"/>
      <c r="DDE231"/>
      <c r="DDF231"/>
      <c r="DDG231"/>
      <c r="DDH231"/>
      <c r="DDI231"/>
      <c r="DDJ231"/>
      <c r="DDK231"/>
      <c r="DDL231"/>
      <c r="DDM231"/>
      <c r="DDN231"/>
      <c r="DDO231"/>
      <c r="DDP231"/>
      <c r="DDQ231"/>
      <c r="DDR231"/>
      <c r="DDS231"/>
      <c r="DDT231"/>
      <c r="DDU231"/>
      <c r="DDV231"/>
      <c r="DDW231"/>
      <c r="DDX231"/>
      <c r="DDY231"/>
      <c r="DDZ231"/>
      <c r="DEA231"/>
      <c r="DEB231"/>
      <c r="DEC231"/>
      <c r="DED231"/>
      <c r="DEE231"/>
      <c r="DEF231"/>
      <c r="DEG231"/>
      <c r="DEH231"/>
      <c r="DEI231"/>
      <c r="DEJ231"/>
      <c r="DEK231"/>
      <c r="DEL231"/>
      <c r="DEM231"/>
      <c r="DEN231"/>
      <c r="DEO231"/>
      <c r="DEP231"/>
      <c r="DEQ231"/>
      <c r="DER231"/>
      <c r="DES231"/>
      <c r="DET231"/>
      <c r="DEU231"/>
      <c r="DEV231"/>
      <c r="DEW231"/>
      <c r="DEX231"/>
      <c r="DEY231"/>
      <c r="DEZ231"/>
      <c r="DFA231"/>
      <c r="DFB231"/>
      <c r="DFC231"/>
      <c r="DFD231"/>
      <c r="DFE231"/>
      <c r="DFF231"/>
      <c r="DFG231"/>
      <c r="DFH231"/>
      <c r="DFI231"/>
      <c r="DFJ231"/>
      <c r="DFK231"/>
      <c r="DFL231"/>
      <c r="DFM231"/>
      <c r="DFN231"/>
      <c r="DFO231"/>
      <c r="DFP231"/>
      <c r="DFQ231"/>
      <c r="DFR231"/>
      <c r="DFS231"/>
      <c r="DFT231"/>
      <c r="DFU231"/>
      <c r="DFV231"/>
      <c r="DFW231"/>
      <c r="DFX231"/>
      <c r="DFY231"/>
      <c r="DFZ231"/>
      <c r="DGA231"/>
      <c r="DGB231"/>
      <c r="DGC231"/>
      <c r="DGD231"/>
      <c r="DGE231"/>
      <c r="DGF231"/>
      <c r="DGG231"/>
      <c r="DGH231"/>
      <c r="DGI231"/>
      <c r="DGJ231"/>
      <c r="DGK231"/>
      <c r="DGL231"/>
      <c r="DGM231"/>
      <c r="DGN231"/>
      <c r="DGO231"/>
      <c r="DGP231"/>
      <c r="DGQ231"/>
      <c r="DGR231"/>
      <c r="DGS231"/>
      <c r="DGT231"/>
      <c r="DGU231"/>
      <c r="DGV231"/>
      <c r="DGW231"/>
      <c r="DGX231"/>
      <c r="DGY231"/>
      <c r="DGZ231"/>
      <c r="DHA231"/>
      <c r="DHB231"/>
      <c r="DHC231"/>
      <c r="DHD231"/>
      <c r="DHE231"/>
      <c r="DHF231"/>
      <c r="DHG231"/>
      <c r="DHH231"/>
      <c r="DHI231"/>
      <c r="DHJ231"/>
      <c r="DHK231"/>
      <c r="DHL231"/>
      <c r="DHM231"/>
      <c r="DHN231"/>
      <c r="DHO231"/>
      <c r="DHP231"/>
      <c r="DHQ231"/>
      <c r="DHR231"/>
      <c r="DHS231"/>
      <c r="DHT231"/>
      <c r="DHU231"/>
      <c r="DHV231"/>
      <c r="DHW231"/>
      <c r="DHX231"/>
      <c r="DHY231"/>
      <c r="DHZ231"/>
      <c r="DIA231"/>
      <c r="DIB231"/>
      <c r="DIC231"/>
      <c r="DID231"/>
      <c r="DIE231"/>
      <c r="DIF231"/>
      <c r="DIG231"/>
      <c r="DIH231"/>
      <c r="DII231"/>
      <c r="DIJ231"/>
      <c r="DIK231"/>
      <c r="DIL231"/>
      <c r="DIM231"/>
      <c r="DIN231"/>
      <c r="DIO231"/>
      <c r="DIP231"/>
      <c r="DIQ231"/>
      <c r="DIR231"/>
      <c r="DIS231"/>
      <c r="DIT231"/>
      <c r="DIU231"/>
      <c r="DIV231"/>
      <c r="DIW231"/>
      <c r="DIX231"/>
      <c r="DIY231"/>
      <c r="DIZ231"/>
      <c r="DJA231"/>
      <c r="DJB231"/>
      <c r="DJC231"/>
      <c r="DJD231"/>
      <c r="DJE231"/>
      <c r="DJF231"/>
      <c r="DJG231"/>
      <c r="DJH231"/>
      <c r="DJI231"/>
      <c r="DJJ231"/>
      <c r="DJK231"/>
      <c r="DJL231"/>
      <c r="DJM231"/>
      <c r="DJN231"/>
      <c r="DJO231"/>
      <c r="DJP231"/>
      <c r="DJQ231"/>
      <c r="DJR231"/>
      <c r="DJS231"/>
      <c r="DJT231"/>
      <c r="DJU231"/>
      <c r="DJV231"/>
      <c r="DJW231"/>
      <c r="DJX231"/>
      <c r="DJY231"/>
      <c r="DJZ231"/>
      <c r="DKA231"/>
      <c r="DKB231"/>
      <c r="DKC231"/>
      <c r="DKD231"/>
      <c r="DKE231"/>
      <c r="DKF231"/>
      <c r="DKG231"/>
      <c r="DKH231"/>
      <c r="DKI231"/>
      <c r="DKJ231"/>
      <c r="DKK231"/>
      <c r="DKL231"/>
      <c r="DKM231"/>
      <c r="DKN231"/>
      <c r="DKO231"/>
      <c r="DKP231"/>
      <c r="DKQ231"/>
      <c r="DKR231"/>
      <c r="DKS231"/>
      <c r="DKT231"/>
      <c r="DKU231"/>
      <c r="DKV231"/>
      <c r="DKW231"/>
      <c r="DKX231"/>
      <c r="DKY231"/>
      <c r="DKZ231"/>
      <c r="DLA231"/>
      <c r="DLB231"/>
      <c r="DLC231"/>
      <c r="DLD231"/>
      <c r="DLE231"/>
      <c r="DLF231"/>
      <c r="DLG231"/>
      <c r="DLH231"/>
      <c r="DLI231"/>
      <c r="DLJ231"/>
      <c r="DLK231"/>
      <c r="DLL231"/>
      <c r="DLM231"/>
      <c r="DLN231"/>
      <c r="DLO231"/>
      <c r="DLP231"/>
      <c r="DLQ231"/>
      <c r="DLR231"/>
      <c r="DLS231"/>
      <c r="DLT231"/>
      <c r="DLU231"/>
      <c r="DLV231"/>
      <c r="DLW231"/>
      <c r="DLX231"/>
      <c r="DLY231"/>
      <c r="DLZ231"/>
      <c r="DMA231"/>
      <c r="DMB231"/>
      <c r="DMC231"/>
      <c r="DMD231"/>
      <c r="DME231"/>
      <c r="DMF231"/>
      <c r="DMG231"/>
      <c r="DMH231"/>
      <c r="DMI231"/>
      <c r="DMJ231"/>
      <c r="DMK231"/>
      <c r="DML231"/>
      <c r="DMM231"/>
      <c r="DMN231"/>
      <c r="DMO231"/>
      <c r="DMP231"/>
      <c r="DMQ231"/>
      <c r="DMR231"/>
      <c r="DMS231"/>
      <c r="DMT231"/>
      <c r="DMU231"/>
      <c r="DMV231"/>
      <c r="DMW231"/>
      <c r="DMX231"/>
      <c r="DMY231"/>
      <c r="DMZ231"/>
      <c r="DNA231"/>
      <c r="DNB231"/>
      <c r="DNC231"/>
      <c r="DND231"/>
      <c r="DNE231"/>
      <c r="DNF231"/>
      <c r="DNG231"/>
      <c r="DNH231"/>
      <c r="DNI231"/>
      <c r="DNJ231"/>
      <c r="DNK231"/>
      <c r="DNL231"/>
      <c r="DNM231"/>
      <c r="DNN231"/>
      <c r="DNO231"/>
      <c r="DNP231"/>
      <c r="DNQ231"/>
      <c r="DNR231"/>
      <c r="DNS231"/>
      <c r="DNT231"/>
      <c r="DNU231"/>
      <c r="DNV231"/>
      <c r="DNW231"/>
      <c r="DNX231"/>
      <c r="DNY231"/>
      <c r="DNZ231"/>
      <c r="DOA231"/>
      <c r="DOB231"/>
      <c r="DOC231"/>
      <c r="DOD231"/>
      <c r="DOE231"/>
      <c r="DOF231"/>
      <c r="DOG231"/>
      <c r="DOH231"/>
      <c r="DOI231"/>
      <c r="DOJ231"/>
      <c r="DOK231"/>
      <c r="DOL231"/>
      <c r="DOM231"/>
      <c r="DON231"/>
      <c r="DOO231"/>
      <c r="DOP231"/>
      <c r="DOQ231"/>
      <c r="DOR231"/>
      <c r="DOS231"/>
      <c r="DOT231"/>
      <c r="DOU231"/>
      <c r="DOV231"/>
      <c r="DOW231"/>
      <c r="DOX231"/>
      <c r="DOY231"/>
      <c r="DOZ231"/>
      <c r="DPA231"/>
      <c r="DPB231"/>
      <c r="DPC231"/>
      <c r="DPD231"/>
      <c r="DPE231"/>
      <c r="DPF231"/>
      <c r="DPG231"/>
      <c r="DPH231"/>
      <c r="DPI231"/>
      <c r="DPJ231"/>
      <c r="DPK231"/>
      <c r="DPL231"/>
      <c r="DPM231"/>
      <c r="DPN231"/>
      <c r="DPO231"/>
      <c r="DPP231"/>
      <c r="DPQ231"/>
      <c r="DPR231"/>
      <c r="DPS231"/>
      <c r="DPT231"/>
      <c r="DPU231"/>
      <c r="DPV231"/>
      <c r="DPW231"/>
      <c r="DPX231"/>
      <c r="DPY231"/>
      <c r="DPZ231"/>
      <c r="DQA231"/>
      <c r="DQB231"/>
      <c r="DQC231"/>
      <c r="DQD231"/>
      <c r="DQE231"/>
      <c r="DQF231"/>
      <c r="DQG231"/>
      <c r="DQH231"/>
      <c r="DQI231"/>
      <c r="DQJ231"/>
      <c r="DQK231"/>
      <c r="DQL231"/>
      <c r="DQM231"/>
      <c r="DQN231"/>
      <c r="DQO231"/>
      <c r="DQP231"/>
      <c r="DQQ231"/>
      <c r="DQR231"/>
      <c r="DQS231"/>
      <c r="DQT231"/>
      <c r="DQU231"/>
      <c r="DQV231"/>
      <c r="DQW231"/>
      <c r="DQX231"/>
      <c r="DQY231"/>
      <c r="DQZ231"/>
      <c r="DRA231"/>
      <c r="DRB231"/>
      <c r="DRC231"/>
      <c r="DRD231"/>
      <c r="DRE231"/>
      <c r="DRF231"/>
      <c r="DRG231"/>
      <c r="DRH231"/>
      <c r="DRI231"/>
      <c r="DRJ231"/>
      <c r="DRK231"/>
      <c r="DRL231"/>
      <c r="DRM231"/>
      <c r="DRN231"/>
      <c r="DRO231"/>
      <c r="DRP231"/>
      <c r="DRQ231"/>
      <c r="DRR231"/>
      <c r="DRS231"/>
      <c r="DRT231"/>
      <c r="DRU231"/>
      <c r="DRV231"/>
      <c r="DRW231"/>
      <c r="DRX231"/>
      <c r="DRY231"/>
      <c r="DRZ231"/>
      <c r="DSA231"/>
      <c r="DSB231"/>
      <c r="DSC231"/>
      <c r="DSD231"/>
      <c r="DSE231"/>
      <c r="DSF231"/>
      <c r="DSG231"/>
      <c r="DSH231"/>
      <c r="DSI231"/>
      <c r="DSJ231"/>
      <c r="DSK231"/>
      <c r="DSL231"/>
      <c r="DSM231"/>
      <c r="DSN231"/>
      <c r="DSO231"/>
      <c r="DSP231"/>
      <c r="DSQ231"/>
      <c r="DSR231"/>
      <c r="DSS231"/>
      <c r="DST231"/>
      <c r="DSU231"/>
      <c r="DSV231"/>
      <c r="DSW231"/>
      <c r="DSX231"/>
      <c r="DSY231"/>
      <c r="DSZ231"/>
      <c r="DTA231"/>
      <c r="DTB231"/>
      <c r="DTC231"/>
      <c r="DTD231"/>
      <c r="DTE231"/>
      <c r="DTF231"/>
      <c r="DTG231"/>
      <c r="DTH231"/>
      <c r="DTI231"/>
      <c r="DTJ231"/>
      <c r="DTK231"/>
      <c r="DTL231"/>
    </row>
    <row r="232" spans="1:3236" ht="46.5" x14ac:dyDescent="0.7">
      <c r="A232" s="66">
        <v>43948</v>
      </c>
      <c r="B232" s="66">
        <v>43948</v>
      </c>
      <c r="C232" s="62" t="s">
        <v>21</v>
      </c>
      <c r="D232" s="62">
        <v>47131602</v>
      </c>
      <c r="E232" s="63" t="s">
        <v>200</v>
      </c>
      <c r="F232" s="62" t="s">
        <v>28</v>
      </c>
      <c r="G232" s="64">
        <v>895</v>
      </c>
      <c r="H232" s="64">
        <f t="shared" si="11"/>
        <v>0</v>
      </c>
      <c r="I232" s="62">
        <v>0</v>
      </c>
      <c r="J232" s="62">
        <v>0</v>
      </c>
      <c r="K232" s="65">
        <v>0</v>
      </c>
      <c r="L232" s="35"/>
      <c r="M232" s="31"/>
      <c r="N232" s="32">
        <f t="shared" si="12"/>
        <v>0</v>
      </c>
      <c r="O232" s="33"/>
      <c r="P232" s="34">
        <f t="shared" ref="P232:P276" si="13">+N232-O232</f>
        <v>0</v>
      </c>
      <c r="Q232" s="10"/>
    </row>
    <row r="233" spans="1:3236" ht="46.5" x14ac:dyDescent="0.7">
      <c r="A233" s="66">
        <v>43626</v>
      </c>
      <c r="B233" s="66">
        <v>43626</v>
      </c>
      <c r="C233" s="62" t="s">
        <v>21</v>
      </c>
      <c r="D233" s="62">
        <v>47131602</v>
      </c>
      <c r="E233" s="63" t="s">
        <v>201</v>
      </c>
      <c r="F233" s="62" t="s">
        <v>28</v>
      </c>
      <c r="G233" s="64">
        <v>625</v>
      </c>
      <c r="H233" s="64">
        <f t="shared" si="11"/>
        <v>0</v>
      </c>
      <c r="I233" s="62">
        <v>1</v>
      </c>
      <c r="J233" s="62">
        <v>1</v>
      </c>
      <c r="K233" s="65">
        <v>0</v>
      </c>
      <c r="L233" s="35"/>
      <c r="M233" s="31"/>
      <c r="N233" s="32">
        <f t="shared" si="12"/>
        <v>0</v>
      </c>
      <c r="O233" s="33"/>
      <c r="P233" s="34">
        <f t="shared" si="13"/>
        <v>0</v>
      </c>
      <c r="Q233" s="10"/>
    </row>
    <row r="234" spans="1:3236" ht="46.5" x14ac:dyDescent="0.7">
      <c r="A234" s="66">
        <v>43644</v>
      </c>
      <c r="B234" s="66">
        <v>43644</v>
      </c>
      <c r="C234" s="62" t="s">
        <v>21</v>
      </c>
      <c r="D234" s="62">
        <v>47131602</v>
      </c>
      <c r="E234" s="63" t="s">
        <v>1796</v>
      </c>
      <c r="F234" s="62" t="s">
        <v>28</v>
      </c>
      <c r="G234" s="64">
        <f>750*1.18</f>
        <v>885</v>
      </c>
      <c r="H234" s="64">
        <f t="shared" si="11"/>
        <v>6195</v>
      </c>
      <c r="I234" s="62">
        <v>14</v>
      </c>
      <c r="J234" s="62">
        <v>7</v>
      </c>
      <c r="K234" s="65">
        <v>7</v>
      </c>
      <c r="L234" s="35"/>
      <c r="M234" s="31"/>
      <c r="N234" s="32">
        <f t="shared" si="12"/>
        <v>7</v>
      </c>
      <c r="O234" s="33"/>
      <c r="P234" s="34">
        <f t="shared" si="13"/>
        <v>7</v>
      </c>
      <c r="Q234" s="10"/>
    </row>
    <row r="235" spans="1:3236" ht="46.5" x14ac:dyDescent="0.7">
      <c r="A235" s="66">
        <v>44344</v>
      </c>
      <c r="B235" s="66">
        <v>44344</v>
      </c>
      <c r="C235" s="62" t="s">
        <v>21</v>
      </c>
      <c r="D235" s="62">
        <v>47131602</v>
      </c>
      <c r="E235" s="63" t="s">
        <v>202</v>
      </c>
      <c r="F235" s="62" t="s">
        <v>28</v>
      </c>
      <c r="G235" s="64">
        <v>395</v>
      </c>
      <c r="H235" s="64">
        <f t="shared" ref="H235:H275" si="14">+K235*G235</f>
        <v>0</v>
      </c>
      <c r="I235" s="62">
        <v>11</v>
      </c>
      <c r="J235" s="62">
        <v>11</v>
      </c>
      <c r="K235" s="65">
        <v>0</v>
      </c>
      <c r="L235" s="35"/>
      <c r="M235" s="31"/>
      <c r="N235" s="32">
        <f t="shared" si="12"/>
        <v>0</v>
      </c>
      <c r="O235" s="33">
        <v>1</v>
      </c>
      <c r="P235" s="34">
        <v>26</v>
      </c>
      <c r="Q235" s="10"/>
    </row>
    <row r="236" spans="1:3236" ht="46.5" x14ac:dyDescent="0.7">
      <c r="A236" s="66">
        <v>43644</v>
      </c>
      <c r="B236" s="66">
        <v>43644</v>
      </c>
      <c r="C236" s="62" t="s">
        <v>21</v>
      </c>
      <c r="D236" s="62">
        <v>47131602</v>
      </c>
      <c r="E236" s="63" t="s">
        <v>1797</v>
      </c>
      <c r="F236" s="62" t="s">
        <v>28</v>
      </c>
      <c r="G236" s="64">
        <v>700</v>
      </c>
      <c r="H236" s="64">
        <f t="shared" si="14"/>
        <v>3500</v>
      </c>
      <c r="I236" s="62">
        <v>16</v>
      </c>
      <c r="J236" s="62">
        <v>11</v>
      </c>
      <c r="K236" s="65">
        <v>5</v>
      </c>
      <c r="L236" s="35"/>
      <c r="M236" s="31"/>
      <c r="N236" s="32">
        <f t="shared" si="12"/>
        <v>5</v>
      </c>
      <c r="O236" s="33"/>
      <c r="P236" s="34">
        <f t="shared" si="13"/>
        <v>5</v>
      </c>
      <c r="Q236" s="10"/>
    </row>
    <row r="237" spans="1:3236" ht="46.5" x14ac:dyDescent="0.7">
      <c r="A237" s="66">
        <v>43619</v>
      </c>
      <c r="B237" s="66">
        <v>43619</v>
      </c>
      <c r="C237" s="62" t="s">
        <v>21</v>
      </c>
      <c r="D237" s="62">
        <v>47131602</v>
      </c>
      <c r="E237" s="63" t="s">
        <v>203</v>
      </c>
      <c r="F237" s="62" t="s">
        <v>28</v>
      </c>
      <c r="G237" s="64">
        <f>1350*1.18</f>
        <v>1593</v>
      </c>
      <c r="H237" s="64">
        <f t="shared" si="14"/>
        <v>4779</v>
      </c>
      <c r="I237" s="62">
        <v>4</v>
      </c>
      <c r="J237" s="62">
        <v>1</v>
      </c>
      <c r="K237" s="65">
        <v>3</v>
      </c>
      <c r="L237" s="35"/>
      <c r="M237" s="31"/>
      <c r="N237" s="32">
        <f t="shared" si="12"/>
        <v>3</v>
      </c>
      <c r="O237" s="33"/>
      <c r="P237" s="34">
        <f t="shared" si="13"/>
        <v>3</v>
      </c>
      <c r="Q237" s="10"/>
    </row>
    <row r="238" spans="1:3236" ht="46.5" x14ac:dyDescent="0.7">
      <c r="A238" s="66">
        <v>43819</v>
      </c>
      <c r="B238" s="66">
        <v>43819</v>
      </c>
      <c r="C238" s="62" t="s">
        <v>21</v>
      </c>
      <c r="D238" s="62">
        <v>47131602</v>
      </c>
      <c r="E238" s="63" t="s">
        <v>204</v>
      </c>
      <c r="F238" s="62" t="s">
        <v>28</v>
      </c>
      <c r="G238" s="64">
        <f>1580*1.18</f>
        <v>1864.3999999999999</v>
      </c>
      <c r="H238" s="64">
        <f t="shared" si="14"/>
        <v>20508.399999999998</v>
      </c>
      <c r="I238" s="62">
        <v>17</v>
      </c>
      <c r="J238" s="62">
        <v>6</v>
      </c>
      <c r="K238" s="65">
        <v>11</v>
      </c>
      <c r="L238" s="35"/>
      <c r="M238" s="31"/>
      <c r="N238" s="32">
        <f t="shared" si="12"/>
        <v>11</v>
      </c>
      <c r="O238" s="33"/>
      <c r="P238" s="34">
        <f t="shared" si="13"/>
        <v>11</v>
      </c>
      <c r="Q238" s="10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  <c r="HY238" s="7"/>
      <c r="HZ238" s="7"/>
      <c r="IA238" s="7"/>
      <c r="IB238" s="7"/>
      <c r="IC238" s="7"/>
      <c r="ID238" s="7"/>
      <c r="IE238" s="7"/>
      <c r="IF238" s="7"/>
      <c r="IG238" s="7"/>
      <c r="IH238" s="7"/>
      <c r="II238" s="7"/>
      <c r="IJ238" s="7"/>
      <c r="IK238" s="7"/>
      <c r="IL238" s="7"/>
      <c r="IM238" s="7"/>
      <c r="IN238" s="7"/>
      <c r="IO238" s="7"/>
      <c r="IP238" s="7"/>
      <c r="IQ238" s="7"/>
      <c r="IR238" s="7"/>
      <c r="IS238" s="7"/>
      <c r="IT238" s="7"/>
      <c r="IU238" s="7"/>
      <c r="IV238" s="7"/>
      <c r="IW238" s="7"/>
      <c r="IX238" s="7"/>
      <c r="IY238" s="7"/>
      <c r="IZ238" s="7"/>
      <c r="JA238" s="7"/>
      <c r="JB238" s="7"/>
      <c r="JC238" s="7"/>
      <c r="JD238" s="7"/>
      <c r="JE238" s="7"/>
      <c r="JF238" s="7"/>
      <c r="JG238" s="7"/>
      <c r="JH238" s="7"/>
      <c r="JI238" s="7"/>
      <c r="JJ238" s="7"/>
      <c r="JK238" s="7"/>
      <c r="JL238" s="7"/>
      <c r="JM238" s="7"/>
      <c r="JN238" s="7"/>
      <c r="JO238" s="7"/>
      <c r="JP238" s="7"/>
      <c r="JQ238" s="7"/>
      <c r="JR238" s="7"/>
      <c r="JS238" s="7"/>
      <c r="JT238" s="7"/>
      <c r="JU238" s="7"/>
      <c r="JV238" s="7"/>
      <c r="JW238" s="7"/>
      <c r="JX238" s="7"/>
      <c r="JY238" s="7"/>
      <c r="JZ238" s="7"/>
      <c r="KA238" s="7"/>
      <c r="KB238" s="7"/>
      <c r="KC238" s="7"/>
      <c r="KD238" s="7"/>
      <c r="KE238" s="7"/>
      <c r="KF238" s="7"/>
      <c r="KG238" s="7"/>
      <c r="KH238" s="7"/>
      <c r="KI238" s="7"/>
      <c r="KJ238" s="7"/>
      <c r="KK238" s="7"/>
      <c r="KL238" s="7"/>
      <c r="KM238" s="7"/>
      <c r="KN238" s="7"/>
      <c r="KO238" s="7"/>
      <c r="KP238" s="7"/>
      <c r="KQ238" s="7"/>
      <c r="KR238" s="7"/>
      <c r="KS238" s="7"/>
      <c r="KT238" s="7"/>
      <c r="KU238" s="7"/>
      <c r="KV238" s="7"/>
      <c r="KW238" s="7"/>
      <c r="KX238" s="7"/>
      <c r="KY238" s="7"/>
      <c r="KZ238" s="7"/>
      <c r="LA238" s="7"/>
      <c r="LB238" s="7"/>
      <c r="LC238" s="7"/>
      <c r="LD238" s="7"/>
      <c r="LE238" s="7"/>
      <c r="LF238" s="7"/>
      <c r="LG238" s="7"/>
      <c r="LH238" s="7"/>
      <c r="LI238" s="7"/>
      <c r="LJ238" s="7"/>
      <c r="LK238" s="7"/>
      <c r="LL238" s="7"/>
      <c r="LM238" s="7"/>
      <c r="LN238" s="7"/>
      <c r="LO238" s="7"/>
      <c r="LP238" s="7"/>
      <c r="LQ238" s="7"/>
      <c r="LR238" s="7"/>
      <c r="LS238" s="7"/>
      <c r="LT238" s="7"/>
      <c r="LU238" s="7"/>
      <c r="LV238" s="7"/>
      <c r="LW238" s="7"/>
      <c r="LX238" s="7"/>
      <c r="LY238" s="7"/>
      <c r="LZ238" s="7"/>
      <c r="MA238" s="7"/>
      <c r="MB238" s="7"/>
      <c r="MC238" s="7"/>
      <c r="MD238" s="7"/>
      <c r="ME238" s="7"/>
      <c r="MF238" s="7"/>
      <c r="MG238" s="7"/>
      <c r="MH238" s="7"/>
      <c r="MI238" s="7"/>
      <c r="MJ238" s="7"/>
      <c r="MK238" s="7"/>
      <c r="ML238" s="7"/>
      <c r="MM238" s="7"/>
      <c r="MN238" s="7"/>
      <c r="MO238" s="7"/>
      <c r="MP238" s="7"/>
      <c r="MQ238" s="7"/>
      <c r="MR238" s="7"/>
      <c r="MS238" s="7"/>
      <c r="MT238" s="7"/>
      <c r="MU238" s="7"/>
      <c r="MV238" s="7"/>
      <c r="MW238" s="7"/>
      <c r="MX238" s="7"/>
      <c r="MY238" s="7"/>
      <c r="MZ238" s="7"/>
      <c r="NA238" s="7"/>
      <c r="NB238" s="7"/>
      <c r="NC238" s="7"/>
      <c r="ND238" s="7"/>
      <c r="NE238" s="7"/>
      <c r="NF238" s="7"/>
      <c r="NG238" s="7"/>
      <c r="NH238" s="7"/>
      <c r="NI238" s="7"/>
      <c r="NJ238" s="7"/>
      <c r="NK238" s="7"/>
      <c r="NL238" s="7"/>
      <c r="NM238" s="7"/>
      <c r="NN238" s="7"/>
      <c r="NO238" s="7"/>
      <c r="NP238" s="7"/>
      <c r="NQ238" s="7"/>
      <c r="NR238" s="7"/>
      <c r="NS238" s="7"/>
      <c r="NT238" s="7"/>
      <c r="NU238" s="7"/>
      <c r="NV238" s="7"/>
      <c r="NW238" s="7"/>
      <c r="NX238" s="7"/>
      <c r="NY238" s="7"/>
      <c r="NZ238" s="7"/>
      <c r="OA238" s="7"/>
      <c r="OB238" s="7"/>
      <c r="OC238" s="7"/>
      <c r="OD238" s="7"/>
      <c r="OE238" s="7"/>
      <c r="OF238" s="7"/>
      <c r="OG238" s="7"/>
      <c r="OH238" s="7"/>
      <c r="OI238" s="7"/>
      <c r="OJ238" s="7"/>
      <c r="OK238" s="7"/>
      <c r="OL238" s="7"/>
      <c r="OM238" s="7"/>
      <c r="ON238" s="7"/>
      <c r="OO238" s="7"/>
      <c r="OP238" s="7"/>
      <c r="OQ238" s="7"/>
      <c r="OR238" s="7"/>
      <c r="OS238" s="7"/>
      <c r="OT238" s="7"/>
      <c r="OU238" s="7"/>
      <c r="OV238" s="7"/>
      <c r="OW238" s="7"/>
      <c r="OX238" s="7"/>
      <c r="OY238" s="7"/>
      <c r="OZ238" s="7"/>
      <c r="PA238" s="7"/>
      <c r="PB238" s="7"/>
      <c r="PC238" s="7"/>
      <c r="PD238" s="7"/>
      <c r="PE238" s="7"/>
      <c r="PF238" s="7"/>
      <c r="PG238" s="7"/>
      <c r="PH238" s="7"/>
      <c r="PI238" s="7"/>
      <c r="PJ238" s="7"/>
      <c r="PK238" s="7"/>
      <c r="PL238" s="7"/>
      <c r="PM238" s="7"/>
      <c r="PN238" s="7"/>
      <c r="PO238" s="7"/>
      <c r="PP238" s="7"/>
      <c r="PQ238" s="7"/>
      <c r="PR238" s="7"/>
      <c r="PS238" s="7"/>
      <c r="PT238" s="7"/>
      <c r="PU238" s="7"/>
      <c r="PV238" s="7"/>
      <c r="PW238" s="7"/>
      <c r="PX238" s="7"/>
      <c r="PY238" s="7"/>
      <c r="PZ238" s="7"/>
      <c r="QA238" s="7"/>
      <c r="QB238" s="7"/>
      <c r="QC238" s="7"/>
      <c r="QD238" s="7"/>
      <c r="QE238" s="7"/>
      <c r="QF238" s="7"/>
      <c r="QG238" s="7"/>
      <c r="QH238" s="7"/>
      <c r="QI238" s="7"/>
      <c r="QJ238" s="7"/>
      <c r="QK238" s="7"/>
      <c r="QL238" s="7"/>
      <c r="QM238" s="7"/>
      <c r="QN238" s="7"/>
      <c r="QO238" s="7"/>
      <c r="QP238" s="7"/>
      <c r="QQ238" s="7"/>
      <c r="QR238" s="7"/>
      <c r="QS238" s="7"/>
      <c r="QT238" s="7"/>
      <c r="QU238" s="7"/>
      <c r="QV238" s="7"/>
      <c r="QW238" s="7"/>
      <c r="QX238" s="7"/>
      <c r="QY238" s="7"/>
      <c r="QZ238" s="7"/>
      <c r="RA238" s="7"/>
      <c r="RB238" s="7"/>
      <c r="RC238" s="7"/>
      <c r="RD238" s="7"/>
      <c r="RE238" s="7"/>
      <c r="RF238" s="7"/>
      <c r="RG238" s="7"/>
      <c r="RH238" s="7"/>
      <c r="RI238" s="7"/>
      <c r="RJ238" s="7"/>
      <c r="RK238" s="7"/>
      <c r="RL238" s="7"/>
      <c r="RM238" s="7"/>
      <c r="RN238" s="7"/>
      <c r="RO238" s="7"/>
      <c r="RP238" s="7"/>
      <c r="RQ238" s="7"/>
      <c r="RR238" s="7"/>
      <c r="RS238" s="7"/>
      <c r="RT238" s="7"/>
      <c r="RU238" s="7"/>
      <c r="RV238" s="7"/>
      <c r="RW238" s="7"/>
      <c r="RX238" s="7"/>
      <c r="RY238" s="7"/>
      <c r="RZ238" s="7"/>
      <c r="SA238" s="7"/>
      <c r="SB238" s="7"/>
      <c r="SC238" s="7"/>
      <c r="SD238" s="7"/>
      <c r="SE238" s="7"/>
      <c r="SF238" s="7"/>
      <c r="SG238" s="7"/>
      <c r="SH238" s="7"/>
      <c r="SI238" s="7"/>
      <c r="SJ238" s="7"/>
      <c r="SK238" s="7"/>
      <c r="SL238" s="7"/>
      <c r="SM238" s="7"/>
      <c r="SN238" s="7"/>
      <c r="SO238" s="7"/>
      <c r="SP238" s="7"/>
      <c r="SQ238" s="7"/>
      <c r="SR238" s="7"/>
      <c r="SS238" s="7"/>
      <c r="ST238" s="7"/>
      <c r="SU238" s="7"/>
      <c r="SV238" s="7"/>
      <c r="SW238" s="7"/>
      <c r="SX238" s="7"/>
      <c r="SY238" s="7"/>
      <c r="SZ238" s="7"/>
      <c r="TA238" s="7"/>
      <c r="TB238" s="7"/>
      <c r="TC238" s="7"/>
      <c r="TD238" s="7"/>
      <c r="TE238" s="7"/>
      <c r="TF238" s="7"/>
      <c r="TG238" s="7"/>
      <c r="TH238" s="7"/>
      <c r="TI238" s="7"/>
      <c r="TJ238" s="7"/>
      <c r="TK238" s="7"/>
      <c r="TL238" s="7"/>
      <c r="TM238" s="7"/>
      <c r="TN238" s="7"/>
      <c r="TO238" s="7"/>
      <c r="TP238" s="7"/>
      <c r="TQ238" s="7"/>
      <c r="TR238" s="7"/>
      <c r="TS238" s="7"/>
      <c r="TT238" s="7"/>
      <c r="TU238" s="7"/>
      <c r="TV238" s="7"/>
      <c r="TW238" s="7"/>
      <c r="TX238" s="7"/>
      <c r="TY238" s="7"/>
      <c r="TZ238" s="7"/>
      <c r="UA238" s="7"/>
      <c r="UB238" s="7"/>
      <c r="UC238" s="7"/>
      <c r="UD238" s="7"/>
      <c r="UE238" s="7"/>
      <c r="UF238" s="7"/>
      <c r="UG238" s="7"/>
      <c r="UH238" s="7"/>
      <c r="UI238" s="7"/>
      <c r="UJ238" s="7"/>
      <c r="UK238" s="7"/>
      <c r="UL238" s="7"/>
      <c r="UM238" s="7"/>
      <c r="UN238" s="7"/>
      <c r="UO238" s="7"/>
      <c r="UP238" s="7"/>
      <c r="UQ238" s="7"/>
      <c r="UR238" s="7"/>
      <c r="US238" s="7"/>
      <c r="UT238" s="7"/>
      <c r="UU238" s="7"/>
      <c r="UV238" s="7"/>
      <c r="UW238" s="7"/>
      <c r="UX238" s="7"/>
      <c r="UY238" s="7"/>
      <c r="UZ238" s="7"/>
      <c r="VA238" s="7"/>
      <c r="VB238" s="7"/>
      <c r="VC238" s="7"/>
      <c r="VD238" s="7"/>
      <c r="VE238" s="7"/>
      <c r="VF238" s="7"/>
      <c r="VG238" s="7"/>
      <c r="VH238" s="7"/>
      <c r="VI238" s="7"/>
      <c r="VJ238" s="7"/>
      <c r="VK238" s="7"/>
      <c r="VL238" s="7"/>
      <c r="VM238" s="7"/>
      <c r="VN238" s="7"/>
      <c r="VO238" s="7"/>
      <c r="VP238" s="7"/>
      <c r="VQ238" s="7"/>
      <c r="VR238" s="7"/>
      <c r="VS238" s="7"/>
      <c r="VT238" s="7"/>
      <c r="VU238" s="7"/>
      <c r="VV238" s="7"/>
      <c r="VW238" s="7"/>
      <c r="VX238" s="7"/>
      <c r="VY238" s="7"/>
      <c r="VZ238" s="7"/>
      <c r="WA238" s="7"/>
      <c r="WB238" s="7"/>
      <c r="WC238" s="7"/>
      <c r="WD238" s="7"/>
      <c r="WE238" s="7"/>
      <c r="WF238" s="7"/>
      <c r="WG238" s="7"/>
      <c r="WH238" s="7"/>
      <c r="WI238" s="7"/>
      <c r="WJ238" s="7"/>
      <c r="WK238" s="7"/>
      <c r="WL238" s="7"/>
      <c r="WM238" s="7"/>
      <c r="WN238" s="7"/>
      <c r="WO238" s="7"/>
      <c r="WP238" s="7"/>
      <c r="WQ238" s="7"/>
      <c r="WR238" s="7"/>
      <c r="WS238" s="7"/>
      <c r="WT238" s="7"/>
      <c r="WU238" s="7"/>
      <c r="WV238" s="7"/>
      <c r="WW238" s="7"/>
      <c r="WX238" s="7"/>
      <c r="WY238" s="7"/>
      <c r="WZ238" s="7"/>
      <c r="XA238" s="7"/>
      <c r="XB238" s="7"/>
      <c r="XC238" s="7"/>
      <c r="XD238" s="7"/>
      <c r="XE238" s="7"/>
      <c r="XF238" s="7"/>
      <c r="XG238" s="7"/>
      <c r="XH238" s="7"/>
      <c r="XI238" s="7"/>
      <c r="XJ238" s="7"/>
      <c r="XK238" s="7"/>
      <c r="XL238" s="7"/>
      <c r="XM238" s="7"/>
      <c r="XN238" s="7"/>
      <c r="XO238" s="7"/>
      <c r="XP238" s="7"/>
      <c r="XQ238" s="7"/>
      <c r="XR238" s="7"/>
      <c r="XS238" s="7"/>
      <c r="XT238" s="7"/>
      <c r="XU238" s="7"/>
      <c r="XV238" s="7"/>
      <c r="XW238" s="7"/>
      <c r="XX238" s="7"/>
      <c r="XY238" s="7"/>
      <c r="XZ238" s="7"/>
      <c r="YA238" s="7"/>
      <c r="YB238" s="7"/>
      <c r="YC238" s="7"/>
      <c r="YD238" s="7"/>
      <c r="YE238" s="7"/>
      <c r="YF238" s="7"/>
      <c r="YG238" s="7"/>
      <c r="YH238" s="7"/>
      <c r="YI238" s="7"/>
      <c r="YJ238" s="7"/>
      <c r="YK238" s="7"/>
      <c r="YL238" s="7"/>
      <c r="YM238" s="7"/>
      <c r="YN238" s="7"/>
      <c r="YO238" s="7"/>
      <c r="YP238" s="7"/>
      <c r="YQ238" s="7"/>
      <c r="YR238" s="7"/>
      <c r="YS238" s="7"/>
      <c r="YT238" s="7"/>
      <c r="YU238" s="7"/>
      <c r="YV238" s="7"/>
      <c r="YW238" s="7"/>
      <c r="YX238" s="7"/>
      <c r="YY238" s="7"/>
      <c r="YZ238" s="7"/>
      <c r="ZA238" s="7"/>
      <c r="ZB238" s="7"/>
      <c r="ZC238" s="7"/>
      <c r="ZD238" s="7"/>
      <c r="ZE238" s="7"/>
      <c r="ZF238" s="7"/>
      <c r="ZG238" s="7"/>
      <c r="ZH238" s="7"/>
      <c r="ZI238" s="7"/>
      <c r="ZJ238" s="7"/>
      <c r="ZK238" s="7"/>
      <c r="ZL238" s="7"/>
      <c r="ZM238" s="7"/>
      <c r="ZN238" s="7"/>
      <c r="ZO238" s="7"/>
      <c r="ZP238" s="7"/>
      <c r="ZQ238" s="7"/>
      <c r="ZR238" s="7"/>
      <c r="ZS238" s="7"/>
      <c r="ZT238" s="7"/>
      <c r="ZU238" s="7"/>
      <c r="ZV238" s="7"/>
      <c r="ZW238" s="7"/>
      <c r="ZX238" s="7"/>
      <c r="ZY238" s="7"/>
      <c r="ZZ238" s="7"/>
      <c r="AAA238" s="7"/>
      <c r="AAB238" s="7"/>
      <c r="AAC238" s="7"/>
      <c r="AAD238" s="7"/>
      <c r="AAE238" s="7"/>
      <c r="AAF238" s="7"/>
      <c r="AAG238" s="7"/>
      <c r="AAH238" s="7"/>
      <c r="AAI238" s="7"/>
      <c r="AAJ238" s="7"/>
      <c r="AAK238" s="7"/>
      <c r="AAL238" s="7"/>
      <c r="AAM238" s="7"/>
      <c r="AAN238" s="7"/>
      <c r="AAO238" s="7"/>
      <c r="AAP238" s="7"/>
      <c r="AAQ238" s="7"/>
      <c r="AAR238" s="7"/>
      <c r="AAS238" s="7"/>
      <c r="AAT238" s="7"/>
      <c r="AAU238" s="7"/>
      <c r="AAV238" s="7"/>
      <c r="AAW238" s="7"/>
      <c r="AAX238" s="7"/>
      <c r="AAY238" s="7"/>
      <c r="AAZ238" s="7"/>
      <c r="ABA238" s="7"/>
      <c r="ABB238" s="7"/>
      <c r="ABC238" s="7"/>
      <c r="ABD238" s="7"/>
      <c r="ABE238" s="7"/>
      <c r="ABF238" s="7"/>
      <c r="ABG238" s="7"/>
      <c r="ABH238" s="7"/>
      <c r="ABI238" s="7"/>
      <c r="ABJ238" s="7"/>
      <c r="ABK238" s="7"/>
      <c r="ABL238" s="7"/>
      <c r="ABM238" s="7"/>
      <c r="ABN238" s="7"/>
      <c r="ABO238" s="7"/>
      <c r="ABP238" s="7"/>
      <c r="ABQ238" s="7"/>
      <c r="ABR238" s="7"/>
      <c r="ABS238" s="7"/>
      <c r="ABT238" s="7"/>
      <c r="ABU238" s="7"/>
      <c r="ABV238" s="7"/>
      <c r="ABW238" s="7"/>
      <c r="ABX238" s="7"/>
      <c r="ABY238" s="7"/>
      <c r="ABZ238" s="7"/>
      <c r="ACA238" s="7"/>
      <c r="ACB238" s="7"/>
      <c r="ACC238" s="7"/>
      <c r="ACD238" s="7"/>
      <c r="ACE238" s="7"/>
      <c r="ACF238" s="7"/>
      <c r="ACG238" s="7"/>
      <c r="ACH238" s="7"/>
      <c r="ACI238" s="7"/>
      <c r="ACJ238" s="7"/>
      <c r="ACK238" s="7"/>
      <c r="ACL238" s="7"/>
      <c r="ACM238" s="7"/>
      <c r="ACN238" s="7"/>
      <c r="ACO238" s="7"/>
      <c r="ACP238" s="7"/>
      <c r="ACQ238" s="7"/>
      <c r="ACR238" s="7"/>
      <c r="ACS238" s="7"/>
      <c r="ACT238" s="7"/>
      <c r="ACU238" s="7"/>
      <c r="ACV238" s="7"/>
      <c r="ACW238" s="7"/>
      <c r="ACX238" s="7"/>
      <c r="ACY238" s="7"/>
      <c r="ACZ238" s="7"/>
      <c r="ADA238" s="7"/>
      <c r="ADB238" s="7"/>
      <c r="ADC238" s="7"/>
      <c r="ADD238" s="7"/>
      <c r="ADE238" s="7"/>
      <c r="ADF238" s="7"/>
      <c r="ADG238" s="7"/>
      <c r="ADH238" s="7"/>
      <c r="ADI238" s="7"/>
      <c r="ADJ238" s="7"/>
      <c r="ADK238" s="7"/>
      <c r="ADL238" s="7"/>
      <c r="ADM238" s="7"/>
      <c r="ADN238" s="7"/>
      <c r="ADO238" s="7"/>
      <c r="ADP238" s="7"/>
      <c r="ADQ238" s="7"/>
      <c r="ADR238" s="7"/>
      <c r="ADS238" s="7"/>
      <c r="ADT238" s="7"/>
      <c r="ADU238" s="7"/>
      <c r="ADV238" s="7"/>
      <c r="ADW238" s="7"/>
      <c r="ADX238" s="7"/>
      <c r="ADY238" s="7"/>
      <c r="ADZ238" s="7"/>
      <c r="AEA238" s="7"/>
      <c r="AEB238" s="7"/>
      <c r="AEC238" s="7"/>
      <c r="AED238" s="7"/>
      <c r="AEE238" s="7"/>
      <c r="AEF238" s="7"/>
      <c r="AEG238" s="7"/>
      <c r="AEH238" s="7"/>
      <c r="AEI238" s="7"/>
      <c r="AEJ238" s="7"/>
      <c r="AEK238" s="7"/>
      <c r="AEL238" s="7"/>
      <c r="AEM238" s="7"/>
      <c r="AEN238" s="7"/>
      <c r="AEO238" s="7"/>
      <c r="AEP238" s="7"/>
      <c r="AEQ238" s="7"/>
      <c r="AER238" s="7"/>
      <c r="AES238" s="7"/>
      <c r="AET238" s="7"/>
      <c r="AEU238" s="7"/>
      <c r="AEV238" s="7"/>
      <c r="AEW238" s="7"/>
      <c r="AEX238" s="7"/>
      <c r="AEY238" s="7"/>
      <c r="AEZ238" s="7"/>
      <c r="AFA238" s="7"/>
      <c r="AFB238" s="7"/>
      <c r="AFC238" s="7"/>
      <c r="AFD238" s="7"/>
      <c r="AFE238" s="7"/>
      <c r="AFF238" s="7"/>
      <c r="AFG238" s="7"/>
      <c r="AFH238" s="7"/>
      <c r="AFI238" s="7"/>
      <c r="AFJ238" s="7"/>
      <c r="AFK238" s="7"/>
      <c r="AFL238" s="7"/>
      <c r="AFM238" s="7"/>
      <c r="AFN238" s="7"/>
      <c r="AFO238" s="7"/>
      <c r="AFP238" s="7"/>
      <c r="AFQ238" s="7"/>
      <c r="AFR238" s="7"/>
      <c r="AFS238" s="7"/>
      <c r="AFT238" s="7"/>
      <c r="AFU238" s="7"/>
      <c r="AFV238" s="7"/>
      <c r="AFW238" s="7"/>
      <c r="AFX238" s="7"/>
      <c r="AFY238" s="7"/>
      <c r="AFZ238" s="7"/>
      <c r="AGA238" s="7"/>
      <c r="AGB238" s="7"/>
      <c r="AGC238" s="7"/>
      <c r="AGD238" s="7"/>
      <c r="AGE238" s="7"/>
      <c r="AGF238" s="7"/>
      <c r="AGG238" s="7"/>
      <c r="AGH238" s="7"/>
      <c r="AGI238" s="7"/>
      <c r="AGJ238" s="7"/>
      <c r="AGK238" s="7"/>
      <c r="AGL238" s="7"/>
      <c r="AGM238" s="7"/>
      <c r="AGN238" s="7"/>
      <c r="AGO238" s="7"/>
      <c r="AGP238" s="7"/>
      <c r="AGQ238" s="7"/>
      <c r="AGR238" s="7"/>
      <c r="AGS238" s="7"/>
      <c r="AGT238" s="7"/>
      <c r="AGU238" s="7"/>
      <c r="AGV238" s="7"/>
      <c r="AGW238" s="7"/>
      <c r="AGX238" s="7"/>
      <c r="AGY238" s="7"/>
      <c r="AGZ238" s="7"/>
      <c r="AHA238" s="7"/>
      <c r="AHB238" s="7"/>
      <c r="AHC238" s="7"/>
      <c r="AHD238" s="7"/>
      <c r="AHE238" s="7"/>
      <c r="AHF238" s="7"/>
      <c r="AHG238" s="7"/>
      <c r="AHH238" s="7"/>
      <c r="AHI238" s="7"/>
      <c r="AHJ238" s="7"/>
      <c r="AHK238" s="7"/>
      <c r="AHL238" s="7"/>
      <c r="AHM238" s="7"/>
      <c r="AHN238" s="7"/>
      <c r="AHO238" s="7"/>
      <c r="AHP238" s="7"/>
      <c r="AHQ238" s="7"/>
      <c r="AHR238" s="7"/>
      <c r="AHS238" s="7"/>
      <c r="AHT238" s="7"/>
      <c r="AHU238" s="7"/>
      <c r="AHV238" s="7"/>
      <c r="AHW238" s="7"/>
      <c r="AHX238" s="7"/>
      <c r="AHY238" s="7"/>
      <c r="AHZ238" s="7"/>
      <c r="AIA238" s="7"/>
      <c r="AIB238" s="7"/>
      <c r="AIC238" s="7"/>
      <c r="AID238" s="7"/>
      <c r="AIE238" s="7"/>
      <c r="AIF238" s="7"/>
      <c r="AIG238" s="7"/>
      <c r="AIH238" s="7"/>
      <c r="AII238" s="7"/>
      <c r="AIJ238" s="7"/>
      <c r="AIK238" s="7"/>
      <c r="AIL238" s="7"/>
      <c r="AIM238" s="7"/>
      <c r="AIN238" s="7"/>
      <c r="AIO238" s="7"/>
      <c r="AIP238" s="7"/>
      <c r="AIQ238" s="7"/>
      <c r="AIR238" s="7"/>
      <c r="AIS238" s="7"/>
      <c r="AIT238" s="7"/>
      <c r="AIU238" s="7"/>
      <c r="AIV238" s="7"/>
      <c r="AIW238" s="7"/>
      <c r="AIX238" s="7"/>
      <c r="AIY238" s="7"/>
      <c r="AIZ238" s="7"/>
      <c r="AJA238" s="7"/>
      <c r="AJB238" s="7"/>
      <c r="AJC238" s="7"/>
      <c r="AJD238" s="7"/>
      <c r="AJE238" s="7"/>
      <c r="AJF238" s="7"/>
      <c r="AJG238" s="7"/>
      <c r="AJH238" s="7"/>
      <c r="AJI238" s="7"/>
      <c r="AJJ238" s="7"/>
      <c r="AJK238" s="7"/>
      <c r="AJL238" s="7"/>
      <c r="AJM238" s="7"/>
      <c r="AJN238" s="7"/>
      <c r="AJO238" s="7"/>
      <c r="AJP238" s="7"/>
      <c r="AJQ238" s="7"/>
      <c r="AJR238" s="7"/>
      <c r="AJS238" s="7"/>
      <c r="AJT238" s="7"/>
      <c r="AJU238" s="7"/>
      <c r="AJV238" s="7"/>
      <c r="AJW238" s="7"/>
      <c r="AJX238" s="7"/>
      <c r="AJY238" s="7"/>
      <c r="AJZ238" s="7"/>
      <c r="AKA238" s="7"/>
      <c r="AKB238" s="7"/>
      <c r="AKC238" s="7"/>
      <c r="AKD238" s="7"/>
      <c r="AKE238" s="7"/>
      <c r="AKF238" s="7"/>
      <c r="AKG238" s="7"/>
      <c r="AKH238" s="7"/>
      <c r="AKI238" s="7"/>
      <c r="AKJ238" s="7"/>
      <c r="AKK238" s="7"/>
      <c r="AKL238" s="7"/>
      <c r="AKM238" s="7"/>
      <c r="AKN238" s="7"/>
      <c r="AKO238" s="7"/>
      <c r="AKP238" s="7"/>
      <c r="AKQ238" s="7"/>
      <c r="AKR238" s="7"/>
      <c r="AKS238" s="7"/>
      <c r="AKT238" s="7"/>
      <c r="AKU238" s="7"/>
      <c r="AKV238" s="7"/>
      <c r="AKW238" s="7"/>
      <c r="AKX238" s="7"/>
      <c r="AKY238" s="7"/>
      <c r="AKZ238" s="7"/>
      <c r="ALA238" s="7"/>
      <c r="ALB238" s="7"/>
      <c r="ALC238" s="7"/>
      <c r="ALD238" s="7"/>
      <c r="ALE238" s="7"/>
      <c r="ALF238" s="7"/>
      <c r="ALG238" s="7"/>
      <c r="ALH238" s="7"/>
      <c r="ALI238" s="7"/>
      <c r="ALJ238" s="7"/>
      <c r="ALK238" s="7"/>
      <c r="ALL238" s="7"/>
      <c r="ALM238" s="7"/>
      <c r="ALN238" s="7"/>
      <c r="ALO238" s="7"/>
      <c r="ALP238" s="7"/>
      <c r="ALQ238" s="7"/>
      <c r="ALR238" s="7"/>
      <c r="ALS238" s="7"/>
      <c r="ALT238" s="7"/>
      <c r="ALU238" s="7"/>
      <c r="ALV238" s="7"/>
      <c r="ALW238" s="7"/>
      <c r="ALX238" s="7"/>
      <c r="ALY238" s="7"/>
      <c r="ALZ238" s="7"/>
      <c r="AMA238" s="7"/>
      <c r="AMB238" s="7"/>
      <c r="AMC238" s="7"/>
      <c r="AMD238" s="7"/>
      <c r="AME238" s="7"/>
      <c r="AMF238" s="7"/>
      <c r="AMG238" s="7"/>
      <c r="AMH238" s="7"/>
      <c r="AMI238" s="7"/>
      <c r="AMJ238" s="7"/>
      <c r="AMK238" s="7"/>
      <c r="AML238" s="7"/>
      <c r="AMM238" s="7"/>
      <c r="AMN238" s="7"/>
      <c r="AMO238" s="7"/>
      <c r="AMP238" s="7"/>
      <c r="AMQ238" s="7"/>
      <c r="AMR238" s="7"/>
      <c r="AMS238" s="7"/>
      <c r="AMT238" s="7"/>
      <c r="AMU238" s="7"/>
      <c r="AMV238" s="7"/>
      <c r="AMW238" s="7"/>
      <c r="AMX238" s="7"/>
      <c r="AMY238" s="7"/>
      <c r="AMZ238" s="7"/>
      <c r="ANA238" s="7"/>
      <c r="ANB238" s="7"/>
      <c r="ANC238" s="7"/>
      <c r="AND238" s="7"/>
      <c r="ANE238" s="7"/>
      <c r="ANF238" s="7"/>
      <c r="ANG238" s="7"/>
      <c r="ANH238" s="7"/>
      <c r="ANI238" s="7"/>
      <c r="ANJ238" s="7"/>
      <c r="ANK238" s="7"/>
      <c r="ANL238" s="7"/>
      <c r="ANM238" s="7"/>
      <c r="ANN238" s="7"/>
      <c r="ANO238" s="7"/>
      <c r="ANP238" s="7"/>
      <c r="ANQ238" s="7"/>
      <c r="ANR238" s="7"/>
      <c r="ANS238" s="7"/>
      <c r="ANT238" s="7"/>
      <c r="ANU238" s="7"/>
      <c r="ANV238" s="7"/>
      <c r="ANW238" s="7"/>
      <c r="ANX238" s="7"/>
      <c r="ANY238" s="7"/>
      <c r="ANZ238" s="7"/>
      <c r="AOA238" s="7"/>
      <c r="AOB238" s="7"/>
      <c r="AOC238" s="7"/>
      <c r="AOD238" s="7"/>
      <c r="AOE238" s="7"/>
      <c r="AOF238" s="7"/>
      <c r="AOG238" s="7"/>
      <c r="AOH238" s="7"/>
      <c r="AOI238" s="7"/>
      <c r="AOJ238" s="7"/>
      <c r="AOK238" s="7"/>
      <c r="AOL238" s="7"/>
      <c r="AOM238" s="7"/>
      <c r="AON238" s="7"/>
      <c r="AOO238" s="7"/>
      <c r="AOP238" s="7"/>
      <c r="AOQ238" s="7"/>
      <c r="AOR238" s="7"/>
      <c r="AOS238" s="7"/>
      <c r="AOT238" s="7"/>
      <c r="AOU238" s="7"/>
      <c r="AOV238" s="7"/>
      <c r="AOW238" s="7"/>
      <c r="AOX238" s="7"/>
      <c r="AOY238" s="7"/>
      <c r="AOZ238" s="7"/>
      <c r="APA238" s="7"/>
      <c r="APB238" s="7"/>
      <c r="APC238" s="7"/>
      <c r="APD238" s="7"/>
      <c r="APE238" s="7"/>
      <c r="APF238" s="7"/>
      <c r="APG238" s="7"/>
      <c r="APH238" s="7"/>
      <c r="API238" s="7"/>
      <c r="APJ238" s="7"/>
      <c r="APK238" s="7"/>
      <c r="APL238" s="7"/>
      <c r="APM238" s="7"/>
      <c r="APN238" s="7"/>
      <c r="APO238" s="7"/>
      <c r="APP238" s="7"/>
      <c r="APQ238" s="7"/>
      <c r="APR238" s="7"/>
      <c r="APS238" s="7"/>
      <c r="APT238" s="7"/>
      <c r="APU238" s="7"/>
      <c r="APV238" s="7"/>
      <c r="APW238" s="7"/>
      <c r="APX238" s="7"/>
      <c r="APY238" s="7"/>
      <c r="APZ238" s="7"/>
      <c r="AQA238" s="7"/>
      <c r="AQB238" s="7"/>
      <c r="AQC238" s="7"/>
      <c r="AQD238" s="7"/>
      <c r="AQE238" s="7"/>
      <c r="AQF238" s="7"/>
      <c r="AQG238" s="7"/>
      <c r="AQH238" s="7"/>
      <c r="AQI238" s="7"/>
      <c r="AQJ238" s="7"/>
      <c r="AQK238" s="7"/>
      <c r="AQL238" s="7"/>
      <c r="AQM238" s="7"/>
      <c r="AQN238" s="7"/>
      <c r="AQO238" s="7"/>
      <c r="AQP238" s="7"/>
      <c r="AQQ238" s="7"/>
      <c r="AQR238" s="7"/>
      <c r="AQS238" s="7"/>
      <c r="AQT238" s="7"/>
      <c r="AQU238" s="7"/>
      <c r="AQV238" s="7"/>
      <c r="AQW238" s="7"/>
      <c r="AQX238" s="7"/>
      <c r="AQY238" s="7"/>
      <c r="AQZ238" s="7"/>
      <c r="ARA238" s="7"/>
      <c r="ARB238" s="7"/>
      <c r="ARC238" s="7"/>
      <c r="ARD238" s="7"/>
      <c r="ARE238" s="7"/>
      <c r="ARF238" s="7"/>
      <c r="ARG238" s="7"/>
      <c r="ARH238" s="7"/>
      <c r="ARI238" s="7"/>
      <c r="ARJ238" s="7"/>
      <c r="ARK238" s="7"/>
      <c r="ARL238" s="7"/>
      <c r="ARM238" s="7"/>
      <c r="ARN238" s="7"/>
      <c r="ARO238" s="7"/>
      <c r="ARP238" s="7"/>
      <c r="ARQ238" s="7"/>
      <c r="ARR238" s="7"/>
      <c r="ARS238" s="7"/>
      <c r="ART238" s="7"/>
      <c r="ARU238" s="7"/>
      <c r="ARV238" s="7"/>
      <c r="ARW238" s="7"/>
      <c r="ARX238" s="7"/>
      <c r="ARY238" s="7"/>
      <c r="ARZ238" s="7"/>
      <c r="ASA238" s="7"/>
      <c r="ASB238" s="7"/>
      <c r="ASC238" s="7"/>
      <c r="ASD238" s="7"/>
      <c r="ASE238" s="7"/>
      <c r="ASF238" s="7"/>
      <c r="ASG238" s="7"/>
      <c r="ASH238" s="7"/>
      <c r="ASI238" s="7"/>
      <c r="ASJ238" s="7"/>
      <c r="ASK238" s="7"/>
      <c r="ASL238" s="7"/>
      <c r="ASM238" s="7"/>
      <c r="ASN238" s="7"/>
      <c r="ASO238" s="7"/>
      <c r="ASP238" s="7"/>
      <c r="ASQ238" s="7"/>
      <c r="ASR238" s="7"/>
      <c r="ASS238" s="7"/>
      <c r="AST238" s="7"/>
      <c r="ASU238" s="7"/>
      <c r="ASV238" s="7"/>
      <c r="ASW238" s="7"/>
      <c r="ASX238" s="7"/>
      <c r="ASY238" s="7"/>
      <c r="ASZ238" s="7"/>
      <c r="ATA238" s="7"/>
      <c r="ATB238" s="7"/>
      <c r="ATC238" s="7"/>
      <c r="ATD238" s="7"/>
      <c r="ATE238" s="7"/>
      <c r="ATF238" s="7"/>
      <c r="ATG238" s="7"/>
      <c r="ATH238" s="7"/>
      <c r="ATI238" s="7"/>
      <c r="ATJ238" s="7"/>
      <c r="ATK238" s="7"/>
      <c r="ATL238" s="7"/>
      <c r="ATM238" s="7"/>
      <c r="ATN238" s="7"/>
      <c r="ATO238" s="7"/>
      <c r="ATP238" s="7"/>
      <c r="ATQ238" s="7"/>
      <c r="ATR238" s="7"/>
      <c r="ATS238" s="7"/>
      <c r="ATT238" s="7"/>
      <c r="ATU238" s="7"/>
      <c r="ATV238" s="7"/>
      <c r="ATW238" s="7"/>
      <c r="ATX238" s="7"/>
      <c r="ATY238" s="7"/>
      <c r="ATZ238" s="7"/>
      <c r="AUA238" s="7"/>
      <c r="AUB238" s="7"/>
      <c r="AUC238" s="7"/>
      <c r="AUD238" s="7"/>
      <c r="AUE238" s="7"/>
      <c r="AUF238" s="7"/>
      <c r="AUG238" s="7"/>
      <c r="AUH238" s="7"/>
      <c r="AUI238" s="7"/>
      <c r="AUJ238" s="7"/>
      <c r="AUK238" s="7"/>
      <c r="AUL238" s="7"/>
      <c r="AUM238" s="7"/>
      <c r="AUN238" s="7"/>
      <c r="AUO238" s="7"/>
      <c r="AUP238" s="7"/>
      <c r="AUQ238" s="7"/>
      <c r="AUR238" s="7"/>
      <c r="AUS238" s="7"/>
      <c r="AUT238" s="7"/>
      <c r="AUU238" s="7"/>
      <c r="AUV238" s="7"/>
      <c r="AUW238" s="7"/>
      <c r="AUX238" s="7"/>
      <c r="AUY238" s="7"/>
      <c r="AUZ238" s="7"/>
      <c r="AVA238" s="7"/>
      <c r="AVB238" s="7"/>
      <c r="AVC238" s="7"/>
      <c r="AVD238" s="7"/>
      <c r="AVE238" s="7"/>
      <c r="AVF238" s="7"/>
      <c r="AVG238" s="7"/>
      <c r="AVH238" s="7"/>
      <c r="AVI238" s="7"/>
      <c r="AVJ238" s="7"/>
      <c r="AVK238" s="7"/>
      <c r="AVL238" s="7"/>
      <c r="AVM238" s="7"/>
      <c r="AVN238" s="7"/>
      <c r="AVO238" s="7"/>
      <c r="AVP238" s="7"/>
      <c r="AVQ238" s="7"/>
      <c r="AVR238" s="7"/>
      <c r="AVS238" s="7"/>
      <c r="AVT238" s="7"/>
      <c r="AVU238" s="7"/>
      <c r="AVV238" s="7"/>
      <c r="AVW238" s="7"/>
      <c r="AVX238" s="7"/>
      <c r="AVY238" s="7"/>
      <c r="AVZ238" s="7"/>
      <c r="AWA238" s="7"/>
      <c r="AWB238" s="7"/>
      <c r="AWC238" s="7"/>
      <c r="AWD238" s="7"/>
      <c r="AWE238" s="7"/>
      <c r="AWF238" s="7"/>
      <c r="AWG238" s="7"/>
      <c r="AWH238" s="7"/>
      <c r="AWI238" s="7"/>
      <c r="AWJ238" s="7"/>
      <c r="AWK238" s="7"/>
      <c r="AWL238" s="7"/>
      <c r="AWM238" s="7"/>
      <c r="AWN238" s="7"/>
      <c r="AWO238" s="7"/>
      <c r="AWP238" s="7"/>
      <c r="AWQ238" s="7"/>
      <c r="AWR238" s="7"/>
      <c r="AWS238" s="7"/>
      <c r="AWT238" s="7"/>
      <c r="AWU238" s="7"/>
      <c r="AWV238" s="7"/>
      <c r="AWW238" s="7"/>
      <c r="AWX238" s="7"/>
      <c r="AWY238" s="7"/>
      <c r="AWZ238" s="7"/>
      <c r="AXA238" s="7"/>
      <c r="AXB238" s="7"/>
      <c r="AXC238" s="7"/>
      <c r="AXD238" s="7"/>
      <c r="AXE238" s="7"/>
      <c r="AXF238" s="7"/>
      <c r="AXG238" s="7"/>
      <c r="AXH238" s="7"/>
      <c r="AXI238" s="7"/>
      <c r="AXJ238" s="7"/>
      <c r="AXK238" s="7"/>
      <c r="AXL238" s="7"/>
      <c r="AXM238" s="7"/>
      <c r="AXN238" s="7"/>
      <c r="AXO238" s="7"/>
      <c r="AXP238" s="7"/>
      <c r="AXQ238" s="7"/>
      <c r="AXR238" s="7"/>
      <c r="AXS238" s="7"/>
      <c r="AXT238" s="7"/>
      <c r="AXU238" s="7"/>
      <c r="AXV238" s="7"/>
      <c r="AXW238" s="7"/>
      <c r="AXX238" s="7"/>
      <c r="AXY238" s="7"/>
      <c r="AXZ238" s="7"/>
      <c r="AYA238" s="7"/>
      <c r="AYB238" s="7"/>
      <c r="AYC238" s="7"/>
      <c r="AYD238" s="7"/>
      <c r="AYE238" s="7"/>
      <c r="AYF238" s="7"/>
      <c r="AYG238" s="7"/>
      <c r="AYH238" s="7"/>
      <c r="AYI238" s="7"/>
      <c r="AYJ238" s="7"/>
      <c r="AYK238" s="7"/>
      <c r="AYL238" s="7"/>
      <c r="AYM238" s="7"/>
      <c r="AYN238" s="7"/>
      <c r="AYO238" s="7"/>
      <c r="AYP238" s="7"/>
      <c r="AYQ238" s="7"/>
      <c r="AYR238" s="7"/>
      <c r="AYS238" s="7"/>
      <c r="AYT238" s="7"/>
      <c r="AYU238" s="7"/>
      <c r="AYV238" s="7"/>
      <c r="AYW238" s="7"/>
      <c r="AYX238" s="7"/>
      <c r="AYY238" s="7"/>
      <c r="AYZ238" s="7"/>
      <c r="AZA238" s="7"/>
      <c r="AZB238" s="7"/>
      <c r="AZC238" s="7"/>
      <c r="AZD238" s="7"/>
      <c r="AZE238" s="7"/>
      <c r="AZF238" s="7"/>
      <c r="AZG238" s="7"/>
      <c r="AZH238" s="7"/>
      <c r="AZI238" s="7"/>
      <c r="AZJ238" s="7"/>
      <c r="AZK238" s="7"/>
      <c r="AZL238" s="7"/>
      <c r="AZM238" s="7"/>
      <c r="AZN238" s="7"/>
      <c r="AZO238" s="7"/>
      <c r="AZP238" s="7"/>
      <c r="AZQ238" s="7"/>
      <c r="AZR238" s="7"/>
      <c r="AZS238" s="7"/>
      <c r="AZT238" s="7"/>
      <c r="AZU238" s="7"/>
      <c r="AZV238" s="7"/>
      <c r="AZW238" s="7"/>
      <c r="AZX238" s="7"/>
      <c r="AZY238" s="7"/>
      <c r="AZZ238" s="7"/>
      <c r="BAA238" s="7"/>
      <c r="BAB238" s="7"/>
      <c r="BAC238" s="7"/>
      <c r="BAD238" s="7"/>
      <c r="BAE238" s="7"/>
      <c r="BAF238" s="7"/>
      <c r="BAG238" s="7"/>
      <c r="BAH238" s="7"/>
      <c r="BAI238" s="7"/>
      <c r="BAJ238" s="7"/>
      <c r="BAK238" s="7"/>
      <c r="BAL238" s="7"/>
      <c r="BAM238" s="7"/>
      <c r="BAN238" s="7"/>
      <c r="BAO238" s="7"/>
      <c r="BAP238" s="7"/>
      <c r="BAQ238" s="7"/>
      <c r="BAR238" s="7"/>
      <c r="BAS238" s="7"/>
      <c r="BAT238" s="7"/>
      <c r="BAU238" s="7"/>
      <c r="BAV238" s="7"/>
      <c r="BAW238" s="7"/>
      <c r="BAX238" s="7"/>
      <c r="BAY238" s="7"/>
      <c r="BAZ238" s="7"/>
      <c r="BBA238" s="7"/>
      <c r="BBB238" s="7"/>
      <c r="BBC238" s="7"/>
      <c r="BBD238" s="7"/>
      <c r="BBE238" s="7"/>
      <c r="BBF238" s="7"/>
      <c r="BBG238" s="7"/>
      <c r="BBH238" s="7"/>
      <c r="BBI238" s="7"/>
      <c r="BBJ238" s="7"/>
      <c r="BBK238" s="7"/>
      <c r="BBL238" s="7"/>
      <c r="BBM238" s="7"/>
      <c r="BBN238" s="7"/>
      <c r="BBO238" s="7"/>
      <c r="BBP238" s="7"/>
      <c r="BBQ238" s="7"/>
      <c r="BBR238" s="7"/>
      <c r="BBS238" s="7"/>
      <c r="BBT238" s="7"/>
      <c r="BBU238" s="7"/>
      <c r="BBV238" s="7"/>
      <c r="BBW238" s="7"/>
      <c r="BBX238" s="7"/>
      <c r="BBY238" s="7"/>
      <c r="BBZ238" s="7"/>
      <c r="BCA238" s="7"/>
      <c r="BCB238" s="7"/>
      <c r="BCC238" s="7"/>
      <c r="BCD238" s="7"/>
      <c r="BCE238" s="7"/>
      <c r="BCF238" s="7"/>
      <c r="BCG238" s="7"/>
      <c r="BCH238" s="7"/>
      <c r="BCI238" s="7"/>
      <c r="BCJ238" s="7"/>
      <c r="BCK238" s="7"/>
      <c r="BCL238" s="7"/>
      <c r="BCM238" s="7"/>
      <c r="BCN238" s="7"/>
      <c r="BCO238" s="7"/>
      <c r="BCP238" s="7"/>
      <c r="BCQ238" s="7"/>
      <c r="BCR238" s="7"/>
      <c r="BCS238" s="7"/>
      <c r="BCT238" s="7"/>
      <c r="BCU238" s="7"/>
      <c r="BCV238" s="7"/>
      <c r="BCW238" s="7"/>
      <c r="BCX238" s="7"/>
      <c r="BCY238" s="7"/>
      <c r="BCZ238" s="7"/>
      <c r="BDA238" s="7"/>
      <c r="BDB238" s="7"/>
      <c r="BDC238" s="7"/>
      <c r="BDD238" s="7"/>
      <c r="BDE238" s="7"/>
      <c r="BDF238" s="7"/>
      <c r="BDG238" s="7"/>
      <c r="BDH238" s="7"/>
      <c r="BDI238" s="7"/>
      <c r="BDJ238" s="7"/>
      <c r="BDK238" s="7"/>
      <c r="BDL238" s="7"/>
      <c r="BDM238" s="7"/>
      <c r="BDN238" s="7"/>
      <c r="BDO238" s="7"/>
      <c r="BDP238" s="7"/>
      <c r="BDQ238" s="7"/>
      <c r="BDR238" s="7"/>
      <c r="BDS238" s="7"/>
      <c r="BDT238" s="7"/>
      <c r="BDU238" s="7"/>
      <c r="BDV238" s="7"/>
      <c r="BDW238" s="7"/>
      <c r="BDX238" s="7"/>
      <c r="BDY238" s="7"/>
      <c r="BDZ238" s="7"/>
      <c r="BEA238" s="7"/>
      <c r="BEB238" s="7"/>
      <c r="BEC238" s="7"/>
      <c r="BED238" s="7"/>
      <c r="BEE238" s="7"/>
      <c r="BEF238" s="7"/>
      <c r="BEG238" s="7"/>
      <c r="BEH238" s="7"/>
      <c r="BEI238" s="7"/>
      <c r="BEJ238" s="7"/>
      <c r="BEK238" s="7"/>
      <c r="BEL238" s="7"/>
      <c r="BEM238" s="7"/>
      <c r="BEN238" s="7"/>
      <c r="BEO238" s="7"/>
      <c r="BEP238" s="7"/>
      <c r="BEQ238" s="7"/>
      <c r="BER238" s="7"/>
      <c r="BES238" s="7"/>
      <c r="BET238" s="7"/>
      <c r="BEU238" s="7"/>
      <c r="BEV238" s="7"/>
      <c r="BEW238" s="7"/>
      <c r="BEX238" s="7"/>
      <c r="BEY238" s="7"/>
      <c r="BEZ238" s="7"/>
      <c r="BFA238" s="7"/>
      <c r="BFB238" s="7"/>
      <c r="BFC238" s="7"/>
      <c r="BFD238" s="7"/>
      <c r="BFE238" s="7"/>
      <c r="BFF238" s="7"/>
      <c r="BFG238" s="7"/>
      <c r="BFH238" s="7"/>
      <c r="BFI238" s="7"/>
      <c r="BFJ238" s="7"/>
      <c r="BFK238" s="7"/>
      <c r="BFL238" s="7"/>
      <c r="BFM238" s="7"/>
      <c r="BFN238" s="7"/>
      <c r="BFO238" s="7"/>
      <c r="BFP238" s="7"/>
      <c r="BFQ238" s="7"/>
      <c r="BFR238" s="7"/>
      <c r="BFS238" s="7"/>
      <c r="BFT238" s="7"/>
      <c r="BFU238" s="7"/>
      <c r="BFV238" s="7"/>
      <c r="BFW238" s="7"/>
      <c r="BFX238" s="7"/>
      <c r="BFY238" s="7"/>
      <c r="BFZ238" s="7"/>
      <c r="BGA238" s="7"/>
      <c r="BGB238" s="7"/>
      <c r="BGC238" s="7"/>
      <c r="BGD238" s="7"/>
      <c r="BGE238" s="7"/>
      <c r="BGF238" s="7"/>
      <c r="BGG238" s="7"/>
      <c r="BGH238" s="7"/>
      <c r="BGI238" s="7"/>
      <c r="BGJ238" s="7"/>
      <c r="BGK238" s="7"/>
      <c r="BGL238" s="7"/>
      <c r="BGM238" s="7"/>
      <c r="BGN238" s="7"/>
      <c r="BGO238" s="7"/>
      <c r="BGP238" s="7"/>
      <c r="BGQ238" s="7"/>
      <c r="BGR238" s="7"/>
      <c r="BGS238" s="7"/>
      <c r="BGT238" s="7"/>
      <c r="BGU238" s="7"/>
      <c r="BGV238" s="7"/>
      <c r="BGW238" s="7"/>
      <c r="BGX238" s="7"/>
      <c r="BGY238" s="7"/>
      <c r="BGZ238" s="7"/>
      <c r="BHA238" s="7"/>
      <c r="BHB238" s="7"/>
      <c r="BHC238" s="7"/>
      <c r="BHD238" s="7"/>
      <c r="BHE238" s="7"/>
      <c r="BHF238" s="7"/>
      <c r="BHG238" s="7"/>
      <c r="BHH238" s="7"/>
      <c r="BHI238" s="7"/>
      <c r="BHJ238" s="7"/>
      <c r="BHK238" s="7"/>
      <c r="BHL238" s="7"/>
      <c r="BHM238" s="7"/>
      <c r="BHN238" s="7"/>
      <c r="BHO238" s="7"/>
      <c r="BHP238" s="7"/>
      <c r="BHQ238" s="7"/>
      <c r="BHR238" s="7"/>
      <c r="BHS238" s="7"/>
      <c r="BHT238" s="7"/>
      <c r="BHU238" s="7"/>
      <c r="BHV238" s="7"/>
      <c r="BHW238" s="7"/>
      <c r="BHX238" s="7"/>
      <c r="BHY238" s="7"/>
      <c r="BHZ238" s="7"/>
      <c r="BIA238" s="7"/>
      <c r="BIB238" s="7"/>
      <c r="BIC238" s="7"/>
      <c r="BID238" s="7"/>
      <c r="BIE238" s="7"/>
      <c r="BIF238" s="7"/>
      <c r="BIG238" s="7"/>
      <c r="BIH238" s="7"/>
      <c r="BII238" s="7"/>
      <c r="BIJ238" s="7"/>
      <c r="BIK238" s="7"/>
      <c r="BIL238" s="7"/>
      <c r="BIM238" s="7"/>
      <c r="BIN238" s="7"/>
      <c r="BIO238" s="7"/>
      <c r="BIP238" s="7"/>
      <c r="BIQ238" s="7"/>
      <c r="BIR238" s="7"/>
      <c r="BIS238" s="7"/>
      <c r="BIT238" s="7"/>
      <c r="BIU238" s="7"/>
      <c r="BIV238" s="7"/>
      <c r="BIW238" s="7"/>
      <c r="BIX238" s="7"/>
      <c r="BIY238" s="7"/>
      <c r="BIZ238" s="7"/>
      <c r="BJA238" s="7"/>
      <c r="BJB238" s="7"/>
      <c r="BJC238" s="7"/>
      <c r="BJD238" s="7"/>
      <c r="BJE238" s="7"/>
      <c r="BJF238" s="7"/>
      <c r="BJG238" s="7"/>
      <c r="BJH238" s="7"/>
      <c r="BJI238" s="7"/>
      <c r="BJJ238" s="7"/>
      <c r="BJK238" s="7"/>
      <c r="BJL238" s="7"/>
      <c r="BJM238" s="7"/>
      <c r="BJN238" s="7"/>
      <c r="BJO238" s="7"/>
      <c r="BJP238" s="7"/>
      <c r="BJQ238" s="7"/>
      <c r="BJR238" s="7"/>
      <c r="BJS238" s="7"/>
      <c r="BJT238" s="7"/>
      <c r="BJU238" s="7"/>
      <c r="BJV238" s="7"/>
      <c r="BJW238" s="7"/>
      <c r="BJX238" s="7"/>
      <c r="BJY238" s="7"/>
      <c r="BJZ238" s="7"/>
      <c r="BKA238" s="7"/>
      <c r="BKB238" s="7"/>
      <c r="BKC238" s="7"/>
      <c r="BKD238" s="7"/>
      <c r="BKE238" s="7"/>
      <c r="BKF238" s="7"/>
      <c r="BKG238" s="7"/>
      <c r="BKH238" s="7"/>
      <c r="BKI238" s="7"/>
      <c r="BKJ238" s="7"/>
      <c r="BKK238" s="7"/>
      <c r="BKL238" s="7"/>
      <c r="BKM238" s="7"/>
      <c r="BKN238" s="7"/>
      <c r="BKO238" s="7"/>
      <c r="BKP238" s="7"/>
      <c r="BKQ238" s="7"/>
      <c r="BKR238" s="7"/>
      <c r="BKS238" s="7"/>
      <c r="BKT238" s="7"/>
      <c r="BKU238" s="7"/>
      <c r="BKV238" s="7"/>
      <c r="BKW238" s="7"/>
      <c r="BKX238" s="7"/>
      <c r="BKY238" s="7"/>
      <c r="BKZ238" s="7"/>
      <c r="BLA238" s="7"/>
      <c r="BLB238" s="7"/>
      <c r="BLC238" s="7"/>
      <c r="BLD238" s="7"/>
      <c r="BLE238" s="7"/>
      <c r="BLF238" s="7"/>
      <c r="BLG238" s="7"/>
      <c r="BLH238" s="7"/>
      <c r="BLI238" s="7"/>
      <c r="BLJ238" s="7"/>
      <c r="BLK238" s="7"/>
      <c r="BLL238" s="7"/>
      <c r="BLM238" s="7"/>
      <c r="BLN238" s="7"/>
      <c r="BLO238" s="7"/>
      <c r="BLP238" s="7"/>
      <c r="BLQ238" s="7"/>
      <c r="BLR238" s="7"/>
      <c r="BLS238" s="7"/>
      <c r="BLT238" s="7"/>
      <c r="BLU238" s="7"/>
      <c r="BLV238" s="7"/>
      <c r="BLW238" s="7"/>
      <c r="BLX238" s="7"/>
      <c r="BLY238" s="7"/>
      <c r="BLZ238" s="7"/>
      <c r="BMA238" s="7"/>
      <c r="BMB238" s="7"/>
      <c r="BMC238" s="7"/>
      <c r="BMD238" s="7"/>
      <c r="BME238" s="7"/>
      <c r="BMF238" s="7"/>
      <c r="BMG238" s="7"/>
      <c r="BMH238" s="7"/>
      <c r="BMI238" s="7"/>
      <c r="BMJ238" s="7"/>
      <c r="BMK238" s="7"/>
      <c r="BML238" s="7"/>
      <c r="BMM238" s="7"/>
      <c r="BMN238" s="7"/>
      <c r="BMO238" s="7"/>
      <c r="BMP238" s="7"/>
      <c r="BMQ238" s="7"/>
      <c r="BMR238" s="7"/>
      <c r="BMS238" s="7"/>
      <c r="BMT238" s="7"/>
      <c r="BMU238" s="7"/>
      <c r="BMV238" s="7"/>
      <c r="BMW238" s="7"/>
      <c r="BMX238" s="7"/>
      <c r="BMY238" s="7"/>
      <c r="BMZ238" s="7"/>
      <c r="BNA238" s="7"/>
      <c r="BNB238" s="7"/>
      <c r="BNC238" s="7"/>
      <c r="BND238" s="7"/>
      <c r="BNE238" s="7"/>
      <c r="BNF238" s="7"/>
      <c r="BNG238" s="7"/>
      <c r="BNH238" s="7"/>
      <c r="BNI238" s="7"/>
      <c r="BNJ238" s="7"/>
      <c r="BNK238" s="7"/>
      <c r="BNL238" s="7"/>
      <c r="BNM238" s="7"/>
      <c r="BNN238" s="7"/>
      <c r="BNO238" s="7"/>
      <c r="BNP238" s="7"/>
      <c r="BNQ238" s="7"/>
      <c r="BNR238" s="7"/>
      <c r="BNS238" s="7"/>
      <c r="BNT238" s="7"/>
      <c r="BNU238" s="7"/>
      <c r="BNV238" s="7"/>
      <c r="BNW238" s="7"/>
      <c r="BNX238" s="7"/>
      <c r="BNY238" s="7"/>
      <c r="BNZ238" s="7"/>
      <c r="BOA238" s="7"/>
      <c r="BOB238" s="7"/>
      <c r="BOC238" s="7"/>
      <c r="BOD238" s="7"/>
      <c r="BOE238" s="7"/>
      <c r="BOF238" s="7"/>
      <c r="BOG238" s="7"/>
      <c r="BOH238" s="7"/>
      <c r="BOI238" s="7"/>
      <c r="BOJ238" s="7"/>
      <c r="BOK238" s="7"/>
      <c r="BOL238" s="7"/>
      <c r="BOM238" s="7"/>
      <c r="BON238" s="7"/>
      <c r="BOO238" s="7"/>
      <c r="BOP238" s="7"/>
      <c r="BOQ238" s="7"/>
      <c r="BOR238" s="7"/>
      <c r="BOS238" s="7"/>
      <c r="BOT238" s="7"/>
      <c r="BOU238" s="7"/>
      <c r="BOV238" s="7"/>
      <c r="BOW238" s="7"/>
      <c r="BOX238" s="7"/>
      <c r="BOY238" s="7"/>
      <c r="BOZ238" s="7"/>
      <c r="BPA238" s="7"/>
      <c r="BPB238" s="7"/>
      <c r="BPC238" s="7"/>
      <c r="BPD238" s="7"/>
      <c r="BPE238" s="7"/>
      <c r="BPF238" s="7"/>
      <c r="BPG238" s="7"/>
      <c r="BPH238" s="7"/>
      <c r="BPI238" s="7"/>
      <c r="BPJ238" s="7"/>
      <c r="BPK238" s="7"/>
      <c r="BPL238" s="7"/>
      <c r="BPM238" s="7"/>
      <c r="BPN238" s="7"/>
      <c r="BPO238" s="7"/>
      <c r="BPP238" s="7"/>
      <c r="BPQ238" s="7"/>
      <c r="BPR238" s="7"/>
      <c r="BPS238" s="7"/>
      <c r="BPT238" s="7"/>
      <c r="BPU238" s="7"/>
      <c r="BPV238" s="7"/>
      <c r="BPW238" s="7"/>
      <c r="BPX238" s="7"/>
      <c r="BPY238" s="7"/>
      <c r="BPZ238" s="7"/>
      <c r="BQA238" s="7"/>
      <c r="BQB238" s="7"/>
      <c r="BQC238" s="7"/>
      <c r="BQD238" s="7"/>
      <c r="BQE238" s="7"/>
      <c r="BQF238" s="7"/>
      <c r="BQG238" s="7"/>
      <c r="BQH238" s="7"/>
      <c r="BQI238" s="7"/>
      <c r="BQJ238" s="7"/>
      <c r="BQK238" s="7"/>
      <c r="BQL238" s="7"/>
      <c r="BQM238" s="7"/>
      <c r="BQN238" s="7"/>
      <c r="BQO238" s="7"/>
      <c r="BQP238" s="7"/>
      <c r="BQQ238" s="7"/>
      <c r="BQR238" s="7"/>
      <c r="BQS238" s="7"/>
      <c r="BQT238" s="7"/>
      <c r="BQU238" s="7"/>
      <c r="BQV238" s="7"/>
      <c r="BQW238" s="7"/>
      <c r="BQX238" s="7"/>
      <c r="BQY238" s="7"/>
      <c r="BQZ238" s="7"/>
      <c r="BRA238" s="7"/>
      <c r="BRB238" s="7"/>
      <c r="BRC238" s="7"/>
      <c r="BRD238" s="7"/>
      <c r="BRE238" s="7"/>
      <c r="BRF238" s="7"/>
      <c r="BRG238" s="7"/>
      <c r="BRH238" s="7"/>
      <c r="BRI238" s="7"/>
      <c r="BRJ238" s="7"/>
      <c r="BRK238" s="7"/>
      <c r="BRL238" s="7"/>
      <c r="BRM238" s="7"/>
      <c r="BRN238" s="7"/>
      <c r="BRO238" s="7"/>
      <c r="BRP238" s="7"/>
      <c r="BRQ238" s="7"/>
      <c r="BRR238" s="7"/>
      <c r="BRS238" s="7"/>
      <c r="BRT238" s="7"/>
      <c r="BRU238" s="7"/>
      <c r="BRV238" s="7"/>
      <c r="BRW238" s="7"/>
      <c r="BRX238" s="7"/>
      <c r="BRY238" s="7"/>
      <c r="BRZ238" s="7"/>
      <c r="BSA238" s="7"/>
      <c r="BSB238" s="7"/>
      <c r="BSC238" s="7"/>
      <c r="BSD238" s="7"/>
      <c r="BSE238" s="7"/>
      <c r="BSF238" s="7"/>
      <c r="BSG238" s="7"/>
      <c r="BSH238" s="7"/>
      <c r="BSI238" s="7"/>
      <c r="BSJ238" s="7"/>
      <c r="BSK238" s="7"/>
      <c r="BSL238" s="7"/>
      <c r="BSM238" s="7"/>
      <c r="BSN238" s="7"/>
      <c r="BSO238" s="7"/>
      <c r="BSP238" s="7"/>
      <c r="BSQ238" s="7"/>
      <c r="BSR238" s="7"/>
      <c r="BSS238" s="7"/>
      <c r="BST238" s="7"/>
      <c r="BSU238" s="7"/>
      <c r="BSV238" s="7"/>
      <c r="BSW238" s="7"/>
      <c r="BSX238" s="7"/>
      <c r="BSY238" s="7"/>
      <c r="BSZ238" s="7"/>
      <c r="BTA238" s="7"/>
      <c r="BTB238" s="7"/>
      <c r="BTC238" s="7"/>
      <c r="BTD238" s="7"/>
      <c r="BTE238" s="7"/>
      <c r="BTF238" s="7"/>
      <c r="BTG238" s="7"/>
      <c r="BTH238" s="7"/>
      <c r="BTI238" s="7"/>
      <c r="BTJ238" s="7"/>
      <c r="BTK238" s="7"/>
      <c r="BTL238" s="7"/>
      <c r="BTM238" s="7"/>
      <c r="BTN238" s="7"/>
      <c r="BTO238" s="7"/>
      <c r="BTP238" s="7"/>
      <c r="BTQ238" s="7"/>
      <c r="BTR238" s="7"/>
      <c r="BTS238" s="7"/>
      <c r="BTT238" s="7"/>
      <c r="BTU238" s="7"/>
      <c r="BTV238" s="7"/>
      <c r="BTW238" s="7"/>
      <c r="BTX238" s="7"/>
      <c r="BTY238" s="7"/>
      <c r="BTZ238" s="7"/>
      <c r="BUA238" s="7"/>
      <c r="BUB238" s="7"/>
      <c r="BUC238" s="7"/>
      <c r="BUD238" s="7"/>
      <c r="BUE238" s="7"/>
      <c r="BUF238" s="7"/>
      <c r="BUG238" s="7"/>
      <c r="BUH238" s="7"/>
      <c r="BUI238" s="7"/>
      <c r="BUJ238" s="7"/>
      <c r="BUK238" s="7"/>
      <c r="BUL238" s="7"/>
      <c r="BUM238" s="7"/>
      <c r="BUN238" s="7"/>
      <c r="BUO238" s="7"/>
      <c r="BUP238" s="7"/>
      <c r="BUQ238" s="7"/>
      <c r="BUR238" s="7"/>
      <c r="BUS238" s="7"/>
      <c r="BUT238" s="7"/>
      <c r="BUU238" s="7"/>
      <c r="BUV238" s="7"/>
      <c r="BUW238" s="7"/>
      <c r="BUX238" s="7"/>
      <c r="BUY238" s="7"/>
      <c r="BUZ238" s="7"/>
      <c r="BVA238" s="7"/>
      <c r="BVB238" s="7"/>
      <c r="BVC238" s="7"/>
      <c r="BVD238" s="7"/>
      <c r="BVE238" s="7"/>
      <c r="BVF238" s="7"/>
      <c r="BVG238" s="7"/>
      <c r="BVH238" s="7"/>
      <c r="BVI238" s="7"/>
      <c r="BVJ238" s="7"/>
      <c r="BVK238" s="7"/>
      <c r="BVL238" s="7"/>
      <c r="BVM238" s="7"/>
      <c r="BVN238" s="7"/>
      <c r="BVO238" s="7"/>
      <c r="BVP238" s="7"/>
      <c r="BVQ238" s="7"/>
      <c r="BVR238" s="7"/>
      <c r="BVS238" s="7"/>
      <c r="BVT238" s="7"/>
      <c r="BVU238" s="7"/>
      <c r="BVV238" s="7"/>
      <c r="BVW238" s="7"/>
      <c r="BVX238" s="7"/>
      <c r="BVY238" s="7"/>
      <c r="BVZ238" s="7"/>
      <c r="BWA238" s="7"/>
      <c r="BWB238" s="7"/>
      <c r="BWC238" s="7"/>
      <c r="BWD238" s="7"/>
      <c r="BWE238" s="7"/>
      <c r="BWF238" s="7"/>
      <c r="BWG238" s="7"/>
      <c r="BWH238" s="7"/>
      <c r="BWI238" s="7"/>
      <c r="BWJ238" s="7"/>
      <c r="BWK238" s="7"/>
      <c r="BWL238" s="7"/>
      <c r="BWM238" s="7"/>
      <c r="BWN238" s="7"/>
      <c r="BWO238" s="7"/>
      <c r="BWP238" s="7"/>
      <c r="BWQ238" s="7"/>
      <c r="BWR238" s="7"/>
      <c r="BWS238" s="7"/>
      <c r="BWT238" s="7"/>
      <c r="BWU238" s="7"/>
      <c r="BWV238" s="7"/>
      <c r="BWW238" s="7"/>
      <c r="BWX238" s="7"/>
      <c r="BWY238" s="7"/>
      <c r="BWZ238" s="7"/>
      <c r="BXA238" s="7"/>
      <c r="BXB238" s="7"/>
      <c r="BXC238" s="7"/>
      <c r="BXD238" s="7"/>
      <c r="BXE238" s="7"/>
      <c r="BXF238" s="7"/>
      <c r="BXG238" s="7"/>
      <c r="BXH238" s="7"/>
      <c r="BXI238" s="7"/>
      <c r="BXJ238" s="7"/>
      <c r="BXK238" s="7"/>
      <c r="BXL238" s="7"/>
      <c r="BXM238" s="7"/>
      <c r="BXN238" s="7"/>
      <c r="BXO238" s="7"/>
      <c r="BXP238" s="7"/>
      <c r="BXQ238" s="7"/>
      <c r="BXR238" s="7"/>
      <c r="BXS238" s="7"/>
      <c r="BXT238" s="7"/>
      <c r="BXU238" s="7"/>
      <c r="BXV238" s="7"/>
      <c r="BXW238" s="7"/>
      <c r="BXX238" s="7"/>
      <c r="BXY238" s="7"/>
      <c r="BXZ238" s="7"/>
      <c r="BYA238" s="7"/>
      <c r="BYB238" s="7"/>
      <c r="BYC238" s="7"/>
      <c r="BYD238" s="7"/>
      <c r="BYE238" s="7"/>
      <c r="BYF238" s="7"/>
      <c r="BYG238" s="7"/>
      <c r="BYH238" s="7"/>
      <c r="BYI238" s="7"/>
      <c r="BYJ238" s="7"/>
      <c r="BYK238" s="7"/>
      <c r="BYL238" s="7"/>
      <c r="BYM238" s="7"/>
      <c r="BYN238" s="7"/>
      <c r="BYO238" s="7"/>
      <c r="BYP238" s="7"/>
      <c r="BYQ238" s="7"/>
      <c r="BYR238" s="7"/>
      <c r="BYS238" s="7"/>
      <c r="BYT238" s="7"/>
      <c r="BYU238" s="7"/>
      <c r="BYV238" s="7"/>
      <c r="BYW238" s="7"/>
      <c r="BYX238" s="7"/>
      <c r="BYY238" s="7"/>
      <c r="BYZ238" s="7"/>
      <c r="BZA238" s="7"/>
      <c r="BZB238" s="7"/>
      <c r="BZC238" s="7"/>
      <c r="BZD238" s="7"/>
      <c r="BZE238" s="7"/>
      <c r="BZF238" s="7"/>
      <c r="BZG238" s="7"/>
      <c r="BZH238" s="7"/>
      <c r="BZI238" s="7"/>
      <c r="BZJ238" s="7"/>
      <c r="BZK238" s="7"/>
      <c r="BZL238" s="7"/>
      <c r="BZM238" s="7"/>
      <c r="BZN238" s="7"/>
      <c r="BZO238" s="7"/>
      <c r="BZP238" s="7"/>
      <c r="BZQ238" s="7"/>
      <c r="BZR238" s="7"/>
      <c r="BZS238" s="7"/>
      <c r="BZT238" s="7"/>
      <c r="BZU238" s="7"/>
      <c r="BZV238" s="7"/>
      <c r="BZW238" s="7"/>
      <c r="BZX238" s="7"/>
      <c r="BZY238" s="7"/>
      <c r="BZZ238" s="7"/>
      <c r="CAA238" s="7"/>
      <c r="CAB238" s="7"/>
      <c r="CAC238" s="7"/>
      <c r="CAD238" s="7"/>
      <c r="CAE238" s="7"/>
      <c r="CAF238" s="7"/>
      <c r="CAG238" s="7"/>
      <c r="CAH238" s="7"/>
      <c r="CAI238" s="7"/>
      <c r="CAJ238" s="7"/>
      <c r="CAK238" s="7"/>
      <c r="CAL238" s="7"/>
      <c r="CAM238" s="7"/>
      <c r="CAN238" s="7"/>
      <c r="CAO238" s="7"/>
      <c r="CAP238" s="7"/>
      <c r="CAQ238" s="7"/>
      <c r="CAR238" s="7"/>
      <c r="CAS238" s="7"/>
      <c r="CAT238" s="7"/>
      <c r="CAU238" s="7"/>
      <c r="CAV238" s="7"/>
      <c r="CAW238" s="7"/>
      <c r="CAX238" s="7"/>
      <c r="CAY238" s="7"/>
      <c r="CAZ238" s="7"/>
      <c r="CBA238" s="7"/>
      <c r="CBB238" s="7"/>
      <c r="CBC238" s="7"/>
      <c r="CBD238" s="7"/>
      <c r="CBE238" s="7"/>
      <c r="CBF238" s="7"/>
      <c r="CBG238" s="7"/>
      <c r="CBH238" s="7"/>
      <c r="CBI238" s="7"/>
      <c r="CBJ238" s="7"/>
      <c r="CBK238" s="7"/>
      <c r="CBL238" s="7"/>
      <c r="CBM238" s="7"/>
      <c r="CBN238" s="7"/>
      <c r="CBO238" s="7"/>
      <c r="CBP238" s="7"/>
      <c r="CBQ238" s="7"/>
      <c r="CBR238" s="7"/>
      <c r="CBS238" s="7"/>
      <c r="CBT238" s="7"/>
      <c r="CBU238" s="7"/>
      <c r="CBV238" s="7"/>
      <c r="CBW238" s="7"/>
      <c r="CBX238" s="7"/>
      <c r="CBY238" s="7"/>
      <c r="CBZ238" s="7"/>
      <c r="CCA238" s="7"/>
      <c r="CCB238" s="7"/>
      <c r="CCC238" s="7"/>
      <c r="CCD238" s="7"/>
      <c r="CCE238" s="7"/>
      <c r="CCF238" s="7"/>
      <c r="CCG238" s="7"/>
      <c r="CCH238" s="7"/>
      <c r="CCI238" s="7"/>
      <c r="CCJ238" s="7"/>
      <c r="CCK238" s="7"/>
      <c r="CCL238" s="7"/>
      <c r="CCM238" s="7"/>
      <c r="CCN238" s="7"/>
      <c r="CCO238" s="7"/>
      <c r="CCP238" s="7"/>
      <c r="CCQ238" s="7"/>
      <c r="CCR238" s="7"/>
      <c r="CCS238" s="7"/>
      <c r="CCT238" s="7"/>
      <c r="CCU238" s="7"/>
      <c r="CCV238" s="7"/>
      <c r="CCW238" s="7"/>
      <c r="CCX238" s="7"/>
      <c r="CCY238" s="7"/>
      <c r="CCZ238" s="7"/>
      <c r="CDA238" s="7"/>
      <c r="CDB238" s="7"/>
      <c r="CDC238" s="7"/>
      <c r="CDD238" s="7"/>
      <c r="CDE238" s="7"/>
      <c r="CDF238" s="7"/>
      <c r="CDG238" s="7"/>
      <c r="CDH238" s="7"/>
      <c r="CDI238" s="7"/>
      <c r="CDJ238" s="7"/>
      <c r="CDK238" s="7"/>
      <c r="CDL238" s="7"/>
      <c r="CDM238" s="7"/>
      <c r="CDN238" s="7"/>
      <c r="CDO238" s="7"/>
      <c r="CDP238" s="7"/>
      <c r="CDQ238" s="7"/>
      <c r="CDR238" s="7"/>
      <c r="CDS238" s="7"/>
      <c r="CDT238" s="7"/>
      <c r="CDU238" s="7"/>
      <c r="CDV238" s="7"/>
      <c r="CDW238" s="7"/>
      <c r="CDX238" s="7"/>
      <c r="CDY238" s="7"/>
      <c r="CDZ238" s="7"/>
      <c r="CEA238" s="7"/>
      <c r="CEB238" s="7"/>
      <c r="CEC238" s="7"/>
      <c r="CED238" s="7"/>
      <c r="CEE238" s="7"/>
      <c r="CEF238" s="7"/>
      <c r="CEG238" s="7"/>
      <c r="CEH238" s="7"/>
      <c r="CEI238" s="7"/>
      <c r="CEJ238" s="7"/>
      <c r="CEK238" s="7"/>
      <c r="CEL238" s="7"/>
      <c r="CEM238" s="7"/>
      <c r="CEN238" s="7"/>
      <c r="CEO238" s="7"/>
      <c r="CEP238" s="7"/>
      <c r="CEQ238" s="7"/>
      <c r="CER238" s="7"/>
      <c r="CES238" s="7"/>
      <c r="CET238" s="7"/>
      <c r="CEU238" s="7"/>
      <c r="CEV238" s="7"/>
      <c r="CEW238" s="7"/>
      <c r="CEX238" s="7"/>
      <c r="CEY238" s="7"/>
      <c r="CEZ238" s="7"/>
      <c r="CFA238" s="7"/>
      <c r="CFB238" s="7"/>
      <c r="CFC238" s="7"/>
      <c r="CFD238" s="7"/>
      <c r="CFE238" s="7"/>
      <c r="CFF238" s="7"/>
      <c r="CFG238" s="7"/>
      <c r="CFH238" s="7"/>
      <c r="CFI238" s="7"/>
      <c r="CFJ238" s="7"/>
      <c r="CFK238" s="7"/>
      <c r="CFL238" s="7"/>
      <c r="CFM238" s="7"/>
      <c r="CFN238" s="7"/>
      <c r="CFO238" s="7"/>
      <c r="CFP238" s="7"/>
      <c r="CFQ238" s="7"/>
      <c r="CFR238" s="7"/>
      <c r="CFS238" s="7"/>
      <c r="CFT238" s="7"/>
      <c r="CFU238" s="7"/>
      <c r="CFV238" s="7"/>
      <c r="CFW238" s="7"/>
      <c r="CFX238" s="7"/>
      <c r="CFY238" s="7"/>
      <c r="CFZ238" s="7"/>
      <c r="CGA238" s="7"/>
      <c r="CGB238" s="7"/>
      <c r="CGC238" s="7"/>
      <c r="CGD238" s="7"/>
      <c r="CGE238" s="7"/>
      <c r="CGF238" s="7"/>
      <c r="CGG238" s="7"/>
      <c r="CGH238" s="7"/>
      <c r="CGI238" s="7"/>
      <c r="CGJ238" s="7"/>
      <c r="CGK238" s="7"/>
      <c r="CGL238" s="7"/>
      <c r="CGM238" s="7"/>
      <c r="CGN238" s="7"/>
      <c r="CGO238" s="7"/>
      <c r="CGP238" s="7"/>
      <c r="CGQ238" s="7"/>
      <c r="CGR238" s="7"/>
      <c r="CGS238" s="7"/>
      <c r="CGT238" s="7"/>
      <c r="CGU238" s="7"/>
      <c r="CGV238" s="7"/>
      <c r="CGW238" s="7"/>
      <c r="CGX238" s="7"/>
      <c r="CGY238" s="7"/>
      <c r="CGZ238" s="7"/>
      <c r="CHA238" s="7"/>
      <c r="CHB238" s="7"/>
      <c r="CHC238" s="7"/>
      <c r="CHD238" s="7"/>
      <c r="CHE238" s="7"/>
      <c r="CHF238" s="7"/>
      <c r="CHG238" s="7"/>
      <c r="CHH238" s="7"/>
      <c r="CHI238" s="7"/>
      <c r="CHJ238" s="7"/>
      <c r="CHK238" s="7"/>
      <c r="CHL238" s="7"/>
      <c r="CHM238" s="7"/>
      <c r="CHN238" s="7"/>
      <c r="CHO238" s="7"/>
      <c r="CHP238" s="7"/>
      <c r="CHQ238" s="7"/>
      <c r="CHR238" s="7"/>
      <c r="CHS238" s="7"/>
      <c r="CHT238" s="7"/>
      <c r="CHU238" s="7"/>
      <c r="CHV238" s="7"/>
      <c r="CHW238" s="7"/>
      <c r="CHX238" s="7"/>
      <c r="CHY238" s="7"/>
      <c r="CHZ238" s="7"/>
      <c r="CIA238" s="7"/>
      <c r="CIB238" s="7"/>
      <c r="CIC238" s="7"/>
      <c r="CID238" s="7"/>
      <c r="CIE238" s="7"/>
      <c r="CIF238" s="7"/>
      <c r="CIG238" s="7"/>
      <c r="CIH238" s="7"/>
      <c r="CII238" s="7"/>
      <c r="CIJ238" s="7"/>
      <c r="CIK238" s="7"/>
      <c r="CIL238" s="7"/>
      <c r="CIM238" s="7"/>
      <c r="CIN238" s="7"/>
      <c r="CIO238" s="7"/>
      <c r="CIP238" s="7"/>
      <c r="CIQ238" s="7"/>
      <c r="CIR238" s="7"/>
      <c r="CIS238" s="7"/>
      <c r="CIT238" s="7"/>
      <c r="CIU238" s="7"/>
      <c r="CIV238" s="7"/>
      <c r="CIW238" s="7"/>
      <c r="CIX238" s="7"/>
      <c r="CIY238" s="7"/>
      <c r="CIZ238" s="7"/>
      <c r="CJA238" s="7"/>
      <c r="CJB238" s="7"/>
      <c r="CJC238" s="7"/>
      <c r="CJD238" s="7"/>
      <c r="CJE238" s="7"/>
      <c r="CJF238" s="7"/>
      <c r="CJG238" s="7"/>
      <c r="CJH238" s="7"/>
      <c r="CJI238" s="7"/>
      <c r="CJJ238" s="7"/>
      <c r="CJK238" s="7"/>
      <c r="CJL238" s="7"/>
      <c r="CJM238" s="7"/>
      <c r="CJN238" s="7"/>
      <c r="CJO238" s="7"/>
      <c r="CJP238" s="7"/>
      <c r="CJQ238" s="7"/>
      <c r="CJR238" s="7"/>
      <c r="CJS238" s="7"/>
      <c r="CJT238" s="7"/>
      <c r="CJU238" s="7"/>
      <c r="CJV238" s="7"/>
      <c r="CJW238" s="7"/>
      <c r="CJX238" s="7"/>
      <c r="CJY238" s="7"/>
      <c r="CJZ238" s="7"/>
      <c r="CKA238" s="7"/>
      <c r="CKB238" s="7"/>
      <c r="CKC238" s="7"/>
      <c r="CKD238" s="7"/>
      <c r="CKE238" s="7"/>
      <c r="CKF238" s="7"/>
      <c r="CKG238" s="7"/>
      <c r="CKH238" s="7"/>
      <c r="CKI238" s="7"/>
      <c r="CKJ238" s="7"/>
      <c r="CKK238" s="7"/>
      <c r="CKL238" s="7"/>
      <c r="CKM238" s="7"/>
      <c r="CKN238" s="7"/>
      <c r="CKO238" s="7"/>
      <c r="CKP238" s="7"/>
      <c r="CKQ238" s="7"/>
      <c r="CKR238" s="7"/>
      <c r="CKS238" s="7"/>
      <c r="CKT238" s="7"/>
      <c r="CKU238" s="7"/>
      <c r="CKV238" s="7"/>
      <c r="CKW238" s="7"/>
      <c r="CKX238" s="7"/>
      <c r="CKY238" s="7"/>
      <c r="CKZ238" s="7"/>
      <c r="CLA238" s="7"/>
      <c r="CLB238" s="7"/>
      <c r="CLC238" s="7"/>
      <c r="CLD238" s="7"/>
      <c r="CLE238" s="7"/>
      <c r="CLF238" s="7"/>
      <c r="CLG238" s="7"/>
      <c r="CLH238" s="7"/>
      <c r="CLI238" s="7"/>
      <c r="CLJ238" s="7"/>
      <c r="CLK238" s="7"/>
      <c r="CLL238" s="7"/>
      <c r="CLM238" s="7"/>
      <c r="CLN238" s="7"/>
      <c r="CLO238" s="7"/>
      <c r="CLP238" s="7"/>
      <c r="CLQ238" s="7"/>
      <c r="CLR238" s="7"/>
      <c r="CLS238" s="7"/>
      <c r="CLT238" s="7"/>
      <c r="CLU238" s="7"/>
      <c r="CLV238" s="7"/>
      <c r="CLW238" s="7"/>
      <c r="CLX238" s="7"/>
      <c r="CLY238" s="7"/>
      <c r="CLZ238" s="7"/>
      <c r="CMA238" s="7"/>
      <c r="CMB238" s="7"/>
      <c r="CMC238" s="7"/>
      <c r="CMD238" s="7"/>
      <c r="CME238" s="7"/>
      <c r="CMF238" s="7"/>
      <c r="CMG238" s="7"/>
      <c r="CMH238" s="7"/>
      <c r="CMI238" s="7"/>
      <c r="CMJ238" s="7"/>
      <c r="CMK238" s="7"/>
      <c r="CML238" s="7"/>
      <c r="CMM238" s="7"/>
      <c r="CMN238" s="7"/>
      <c r="CMO238" s="7"/>
      <c r="CMP238" s="7"/>
      <c r="CMQ238" s="7"/>
      <c r="CMR238" s="7"/>
      <c r="CMS238" s="7"/>
      <c r="CMT238" s="7"/>
      <c r="CMU238" s="7"/>
      <c r="CMV238" s="7"/>
      <c r="CMW238" s="7"/>
      <c r="CMX238" s="7"/>
      <c r="CMY238" s="7"/>
      <c r="CMZ238" s="7"/>
      <c r="CNA238" s="7"/>
      <c r="CNB238" s="7"/>
      <c r="CNC238" s="7"/>
      <c r="CND238" s="7"/>
      <c r="CNE238" s="7"/>
      <c r="CNF238" s="7"/>
      <c r="CNG238" s="7"/>
      <c r="CNH238" s="7"/>
      <c r="CNI238" s="7"/>
      <c r="CNJ238" s="7"/>
      <c r="CNK238" s="7"/>
      <c r="CNL238" s="7"/>
      <c r="CNM238" s="7"/>
      <c r="CNN238" s="7"/>
      <c r="CNO238" s="7"/>
      <c r="CNP238" s="7"/>
      <c r="CNQ238" s="7"/>
      <c r="CNR238" s="7"/>
      <c r="CNS238" s="7"/>
      <c r="CNT238" s="7"/>
      <c r="CNU238" s="7"/>
      <c r="CNV238" s="7"/>
      <c r="CNW238" s="7"/>
      <c r="CNX238" s="7"/>
      <c r="CNY238" s="7"/>
      <c r="CNZ238" s="7"/>
      <c r="COA238" s="7"/>
      <c r="COB238" s="7"/>
      <c r="COC238" s="7"/>
      <c r="COD238" s="7"/>
      <c r="COE238" s="7"/>
      <c r="COF238" s="7"/>
      <c r="COG238" s="7"/>
      <c r="COH238" s="7"/>
      <c r="COI238" s="7"/>
      <c r="COJ238" s="7"/>
      <c r="COK238" s="7"/>
      <c r="COL238" s="7"/>
      <c r="COM238" s="7"/>
      <c r="CON238" s="7"/>
      <c r="COO238" s="7"/>
      <c r="COP238" s="7"/>
      <c r="COQ238" s="7"/>
      <c r="COR238" s="7"/>
      <c r="COS238" s="7"/>
      <c r="COT238" s="7"/>
      <c r="COU238" s="7"/>
      <c r="COV238" s="7"/>
      <c r="COW238" s="7"/>
      <c r="COX238" s="7"/>
      <c r="COY238" s="7"/>
      <c r="COZ238" s="7"/>
      <c r="CPA238" s="7"/>
      <c r="CPB238" s="7"/>
      <c r="CPC238" s="7"/>
      <c r="CPD238" s="7"/>
      <c r="CPE238" s="7"/>
      <c r="CPF238" s="7"/>
      <c r="CPG238" s="7"/>
      <c r="CPH238" s="7"/>
      <c r="CPI238" s="7"/>
      <c r="CPJ238" s="7"/>
      <c r="CPK238" s="7"/>
      <c r="CPL238" s="7"/>
      <c r="CPM238" s="7"/>
      <c r="CPN238" s="7"/>
      <c r="CPO238" s="7"/>
      <c r="CPP238" s="7"/>
      <c r="CPQ238" s="7"/>
      <c r="CPR238" s="7"/>
      <c r="CPS238" s="7"/>
      <c r="CPT238" s="7"/>
      <c r="CPU238" s="7"/>
      <c r="CPV238" s="7"/>
      <c r="CPW238" s="7"/>
      <c r="CPX238" s="7"/>
      <c r="CPY238" s="7"/>
      <c r="CPZ238" s="7"/>
      <c r="CQA238" s="7"/>
      <c r="CQB238" s="7"/>
      <c r="CQC238" s="7"/>
      <c r="CQD238" s="7"/>
      <c r="CQE238" s="7"/>
      <c r="CQF238" s="7"/>
      <c r="CQG238" s="7"/>
      <c r="CQH238" s="7"/>
      <c r="CQI238" s="7"/>
      <c r="CQJ238" s="7"/>
      <c r="CQK238" s="7"/>
      <c r="CQL238" s="7"/>
      <c r="CQM238" s="7"/>
      <c r="CQN238" s="7"/>
      <c r="CQO238" s="7"/>
      <c r="CQP238" s="7"/>
      <c r="CQQ238" s="7"/>
      <c r="CQR238" s="7"/>
      <c r="CQS238" s="7"/>
      <c r="CQT238" s="7"/>
      <c r="CQU238" s="7"/>
      <c r="CQV238" s="7"/>
      <c r="CQW238" s="7"/>
      <c r="CQX238" s="7"/>
      <c r="CQY238" s="7"/>
      <c r="CQZ238" s="7"/>
      <c r="CRA238" s="7"/>
      <c r="CRB238" s="7"/>
      <c r="CRC238" s="7"/>
      <c r="CRD238" s="7"/>
      <c r="CRE238" s="7"/>
      <c r="CRF238" s="7"/>
      <c r="CRG238" s="7"/>
      <c r="CRH238" s="7"/>
      <c r="CRI238" s="7"/>
      <c r="CRJ238" s="7"/>
      <c r="CRK238" s="7"/>
      <c r="CRL238" s="7"/>
      <c r="CRM238" s="7"/>
      <c r="CRN238" s="7"/>
      <c r="CRO238" s="7"/>
      <c r="CRP238" s="7"/>
      <c r="CRQ238" s="7"/>
      <c r="CRR238" s="7"/>
      <c r="CRS238" s="7"/>
      <c r="CRT238" s="7"/>
      <c r="CRU238" s="7"/>
      <c r="CRV238" s="7"/>
      <c r="CRW238" s="7"/>
      <c r="CRX238" s="7"/>
      <c r="CRY238" s="7"/>
      <c r="CRZ238" s="7"/>
      <c r="CSA238" s="7"/>
      <c r="CSB238" s="7"/>
      <c r="CSC238" s="7"/>
      <c r="CSD238" s="7"/>
      <c r="CSE238" s="7"/>
      <c r="CSF238" s="7"/>
      <c r="CSG238" s="7"/>
      <c r="CSH238" s="7"/>
      <c r="CSI238" s="7"/>
      <c r="CSJ238" s="7"/>
      <c r="CSK238" s="7"/>
      <c r="CSL238" s="7"/>
      <c r="CSM238" s="7"/>
      <c r="CSN238" s="7"/>
      <c r="CSO238" s="7"/>
      <c r="CSP238" s="7"/>
      <c r="CSQ238" s="7"/>
      <c r="CSR238" s="7"/>
      <c r="CSS238" s="7"/>
      <c r="CST238" s="7"/>
      <c r="CSU238" s="7"/>
      <c r="CSV238" s="7"/>
      <c r="CSW238" s="7"/>
      <c r="CSX238" s="7"/>
      <c r="CSY238" s="7"/>
      <c r="CSZ238" s="7"/>
      <c r="CTA238" s="7"/>
      <c r="CTB238" s="7"/>
      <c r="CTC238" s="7"/>
      <c r="CTD238" s="7"/>
      <c r="CTE238" s="7"/>
      <c r="CTF238" s="7"/>
      <c r="CTG238" s="7"/>
      <c r="CTH238" s="7"/>
      <c r="CTI238" s="7"/>
      <c r="CTJ238" s="7"/>
      <c r="CTK238" s="7"/>
      <c r="CTL238" s="7"/>
      <c r="CTM238" s="7"/>
      <c r="CTN238" s="7"/>
      <c r="CTO238" s="7"/>
      <c r="CTP238" s="7"/>
      <c r="CTQ238" s="7"/>
      <c r="CTR238" s="7"/>
      <c r="CTS238" s="7"/>
      <c r="CTT238" s="7"/>
      <c r="CTU238" s="7"/>
      <c r="CTV238" s="7"/>
      <c r="CTW238" s="7"/>
      <c r="CTX238" s="7"/>
      <c r="CTY238" s="7"/>
      <c r="CTZ238" s="7"/>
      <c r="CUA238" s="7"/>
      <c r="CUB238" s="7"/>
      <c r="CUC238" s="7"/>
      <c r="CUD238" s="7"/>
      <c r="CUE238" s="7"/>
      <c r="CUF238" s="7"/>
      <c r="CUG238" s="7"/>
      <c r="CUH238" s="7"/>
      <c r="CUI238" s="7"/>
      <c r="CUJ238" s="7"/>
      <c r="CUK238" s="7"/>
      <c r="CUL238" s="7"/>
      <c r="CUM238" s="7"/>
      <c r="CUN238" s="7"/>
      <c r="CUO238" s="7"/>
      <c r="CUP238" s="7"/>
      <c r="CUQ238" s="7"/>
      <c r="CUR238" s="7"/>
      <c r="CUS238" s="7"/>
      <c r="CUT238" s="7"/>
      <c r="CUU238" s="7"/>
      <c r="CUV238" s="7"/>
      <c r="CUW238" s="7"/>
      <c r="CUX238" s="7"/>
      <c r="CUY238" s="7"/>
      <c r="CUZ238" s="7"/>
      <c r="CVA238" s="7"/>
      <c r="CVB238" s="7"/>
      <c r="CVC238" s="7"/>
      <c r="CVD238" s="7"/>
      <c r="CVE238" s="7"/>
      <c r="CVF238" s="7"/>
      <c r="CVG238" s="7"/>
      <c r="CVH238" s="7"/>
      <c r="CVI238" s="7"/>
      <c r="CVJ238" s="7"/>
      <c r="CVK238" s="7"/>
      <c r="CVL238" s="7"/>
      <c r="CVM238" s="7"/>
      <c r="CVN238" s="7"/>
      <c r="CVO238" s="7"/>
      <c r="CVP238" s="7"/>
      <c r="CVQ238" s="7"/>
      <c r="CVR238" s="7"/>
      <c r="CVS238" s="7"/>
      <c r="CVT238" s="7"/>
      <c r="CVU238" s="7"/>
      <c r="CVV238" s="7"/>
      <c r="CVW238" s="7"/>
      <c r="CVX238" s="7"/>
      <c r="CVY238" s="7"/>
      <c r="CVZ238" s="7"/>
      <c r="CWA238" s="7"/>
      <c r="CWB238" s="7"/>
      <c r="CWC238" s="7"/>
      <c r="CWD238" s="7"/>
      <c r="CWE238" s="7"/>
      <c r="CWF238" s="7"/>
      <c r="CWG238" s="7"/>
      <c r="CWH238" s="7"/>
      <c r="CWI238" s="7"/>
      <c r="CWJ238" s="7"/>
      <c r="CWK238" s="7"/>
      <c r="CWL238" s="7"/>
      <c r="CWM238" s="7"/>
      <c r="CWN238" s="7"/>
      <c r="CWO238" s="7"/>
      <c r="CWP238" s="7"/>
      <c r="CWQ238" s="7"/>
      <c r="CWR238" s="7"/>
      <c r="CWS238" s="7"/>
      <c r="CWT238" s="7"/>
      <c r="CWU238" s="7"/>
      <c r="CWV238" s="7"/>
      <c r="CWW238" s="7"/>
      <c r="CWX238" s="7"/>
      <c r="CWY238" s="7"/>
      <c r="CWZ238" s="7"/>
      <c r="CXA238" s="7"/>
      <c r="CXB238" s="7"/>
      <c r="CXC238" s="7"/>
      <c r="CXD238" s="7"/>
      <c r="CXE238" s="7"/>
      <c r="CXF238" s="7"/>
      <c r="CXG238" s="7"/>
      <c r="CXH238" s="7"/>
      <c r="CXI238" s="7"/>
      <c r="CXJ238" s="7"/>
      <c r="CXK238" s="7"/>
      <c r="CXL238" s="7"/>
      <c r="CXM238" s="7"/>
      <c r="CXN238" s="7"/>
      <c r="CXO238" s="7"/>
      <c r="CXP238" s="7"/>
      <c r="CXQ238" s="7"/>
      <c r="CXR238" s="7"/>
      <c r="CXS238" s="7"/>
      <c r="CXT238" s="7"/>
      <c r="CXU238" s="7"/>
      <c r="CXV238" s="7"/>
      <c r="CXW238" s="7"/>
      <c r="CXX238" s="7"/>
      <c r="CXY238" s="7"/>
      <c r="CXZ238" s="7"/>
      <c r="CYA238" s="7"/>
      <c r="CYB238" s="7"/>
      <c r="CYC238" s="7"/>
      <c r="CYD238" s="7"/>
      <c r="CYE238" s="7"/>
      <c r="CYF238" s="7"/>
      <c r="CYG238" s="7"/>
      <c r="CYH238" s="7"/>
      <c r="CYI238" s="7"/>
      <c r="CYJ238" s="7"/>
      <c r="CYK238" s="7"/>
      <c r="CYL238" s="7"/>
      <c r="CYM238" s="7"/>
      <c r="CYN238" s="7"/>
      <c r="CYO238" s="7"/>
      <c r="CYP238" s="7"/>
      <c r="CYQ238" s="7"/>
      <c r="CYR238" s="7"/>
      <c r="CYS238" s="7"/>
      <c r="CYT238" s="7"/>
      <c r="CYU238" s="7"/>
      <c r="CYV238" s="7"/>
      <c r="CYW238" s="7"/>
      <c r="CYX238" s="7"/>
      <c r="CYY238" s="7"/>
      <c r="CYZ238" s="7"/>
      <c r="CZA238" s="7"/>
      <c r="CZB238" s="7"/>
      <c r="CZC238" s="7"/>
      <c r="CZD238" s="7"/>
      <c r="CZE238" s="7"/>
      <c r="CZF238" s="7"/>
      <c r="CZG238" s="7"/>
      <c r="CZH238" s="7"/>
      <c r="CZI238" s="7"/>
      <c r="CZJ238" s="7"/>
      <c r="CZK238" s="7"/>
      <c r="CZL238" s="7"/>
      <c r="CZM238" s="7"/>
      <c r="CZN238" s="7"/>
      <c r="CZO238" s="7"/>
      <c r="CZP238" s="7"/>
      <c r="CZQ238" s="7"/>
      <c r="CZR238" s="7"/>
      <c r="CZS238" s="7"/>
      <c r="CZT238" s="7"/>
      <c r="CZU238" s="7"/>
      <c r="CZV238" s="7"/>
      <c r="CZW238" s="7"/>
      <c r="CZX238" s="7"/>
      <c r="CZY238" s="7"/>
      <c r="CZZ238" s="7"/>
      <c r="DAA238" s="7"/>
      <c r="DAB238" s="7"/>
      <c r="DAC238" s="7"/>
      <c r="DAD238" s="7"/>
      <c r="DAE238" s="7"/>
      <c r="DAF238" s="7"/>
      <c r="DAG238" s="7"/>
      <c r="DAH238" s="7"/>
      <c r="DAI238" s="7"/>
      <c r="DAJ238" s="7"/>
      <c r="DAK238" s="7"/>
      <c r="DAL238" s="7"/>
      <c r="DAM238" s="7"/>
      <c r="DAN238" s="7"/>
      <c r="DAO238" s="7"/>
      <c r="DAP238" s="7"/>
      <c r="DAQ238" s="7"/>
      <c r="DAR238" s="7"/>
      <c r="DAS238" s="7"/>
      <c r="DAT238" s="7"/>
      <c r="DAU238" s="7"/>
      <c r="DAV238" s="7"/>
      <c r="DAW238" s="7"/>
      <c r="DAX238" s="7"/>
      <c r="DAY238" s="7"/>
      <c r="DAZ238" s="7"/>
      <c r="DBA238" s="7"/>
      <c r="DBB238" s="7"/>
      <c r="DBC238" s="7"/>
      <c r="DBD238" s="7"/>
      <c r="DBE238" s="7"/>
      <c r="DBF238" s="7"/>
      <c r="DBG238" s="7"/>
      <c r="DBH238" s="7"/>
      <c r="DBI238" s="7"/>
      <c r="DBJ238" s="7"/>
      <c r="DBK238" s="7"/>
      <c r="DBL238" s="7"/>
      <c r="DBM238" s="7"/>
      <c r="DBN238" s="7"/>
      <c r="DBO238" s="7"/>
      <c r="DBP238" s="7"/>
      <c r="DBQ238" s="7"/>
      <c r="DBR238" s="7"/>
      <c r="DBS238" s="7"/>
      <c r="DBT238" s="7"/>
      <c r="DBU238" s="7"/>
      <c r="DBV238" s="7"/>
      <c r="DBW238" s="7"/>
      <c r="DBX238" s="7"/>
      <c r="DBY238" s="7"/>
      <c r="DBZ238" s="7"/>
      <c r="DCA238" s="7"/>
      <c r="DCB238" s="7"/>
      <c r="DCC238" s="7"/>
      <c r="DCD238" s="7"/>
      <c r="DCE238" s="7"/>
      <c r="DCF238" s="7"/>
      <c r="DCG238" s="7"/>
      <c r="DCH238" s="7"/>
      <c r="DCI238" s="7"/>
      <c r="DCJ238" s="7"/>
      <c r="DCK238" s="7"/>
      <c r="DCL238" s="7"/>
      <c r="DCM238" s="7"/>
      <c r="DCN238" s="7"/>
      <c r="DCO238" s="7"/>
      <c r="DCP238" s="7"/>
      <c r="DCQ238" s="7"/>
      <c r="DCR238" s="7"/>
      <c r="DCS238" s="7"/>
      <c r="DCT238" s="7"/>
      <c r="DCU238" s="7"/>
      <c r="DCV238" s="7"/>
      <c r="DCW238" s="7"/>
      <c r="DCX238" s="7"/>
      <c r="DCY238" s="7"/>
      <c r="DCZ238" s="7"/>
      <c r="DDA238" s="7"/>
      <c r="DDB238" s="7"/>
      <c r="DDC238" s="7"/>
      <c r="DDD238" s="7"/>
      <c r="DDE238" s="7"/>
      <c r="DDF238" s="7"/>
      <c r="DDG238" s="7"/>
      <c r="DDH238" s="7"/>
      <c r="DDI238" s="7"/>
      <c r="DDJ238" s="7"/>
      <c r="DDK238" s="7"/>
      <c r="DDL238" s="7"/>
      <c r="DDM238" s="7"/>
      <c r="DDN238" s="7"/>
      <c r="DDO238" s="7"/>
      <c r="DDP238" s="7"/>
      <c r="DDQ238" s="7"/>
      <c r="DDR238" s="7"/>
      <c r="DDS238" s="7"/>
      <c r="DDT238" s="7"/>
      <c r="DDU238" s="7"/>
      <c r="DDV238" s="7"/>
      <c r="DDW238" s="7"/>
      <c r="DDX238" s="7"/>
      <c r="DDY238" s="7"/>
      <c r="DDZ238" s="7"/>
      <c r="DEA238" s="7"/>
      <c r="DEB238" s="7"/>
      <c r="DEC238" s="7"/>
      <c r="DED238" s="7"/>
      <c r="DEE238" s="7"/>
      <c r="DEF238" s="7"/>
      <c r="DEG238" s="7"/>
      <c r="DEH238" s="7"/>
      <c r="DEI238" s="7"/>
      <c r="DEJ238" s="7"/>
      <c r="DEK238" s="7"/>
      <c r="DEL238" s="7"/>
      <c r="DEM238" s="7"/>
      <c r="DEN238" s="7"/>
      <c r="DEO238" s="7"/>
      <c r="DEP238" s="7"/>
      <c r="DEQ238" s="7"/>
      <c r="DER238" s="7"/>
      <c r="DES238" s="7"/>
      <c r="DET238" s="7"/>
      <c r="DEU238" s="7"/>
      <c r="DEV238" s="7"/>
      <c r="DEW238" s="7"/>
      <c r="DEX238" s="7"/>
      <c r="DEY238" s="7"/>
      <c r="DEZ238" s="7"/>
      <c r="DFA238" s="7"/>
      <c r="DFB238" s="7"/>
      <c r="DFC238" s="7"/>
      <c r="DFD238" s="7"/>
      <c r="DFE238" s="7"/>
      <c r="DFF238" s="7"/>
      <c r="DFG238" s="7"/>
      <c r="DFH238" s="7"/>
      <c r="DFI238" s="7"/>
      <c r="DFJ238" s="7"/>
      <c r="DFK238" s="7"/>
      <c r="DFL238" s="7"/>
      <c r="DFM238" s="7"/>
      <c r="DFN238" s="7"/>
      <c r="DFO238" s="7"/>
      <c r="DFP238" s="7"/>
      <c r="DFQ238" s="7"/>
      <c r="DFR238" s="7"/>
      <c r="DFS238" s="7"/>
      <c r="DFT238" s="7"/>
      <c r="DFU238" s="7"/>
      <c r="DFV238" s="7"/>
      <c r="DFW238" s="7"/>
      <c r="DFX238" s="7"/>
      <c r="DFY238" s="7"/>
      <c r="DFZ238" s="7"/>
      <c r="DGA238" s="7"/>
      <c r="DGB238" s="7"/>
      <c r="DGC238" s="7"/>
      <c r="DGD238" s="7"/>
      <c r="DGE238" s="7"/>
      <c r="DGF238" s="7"/>
      <c r="DGG238" s="7"/>
      <c r="DGH238" s="7"/>
      <c r="DGI238" s="7"/>
      <c r="DGJ238" s="7"/>
      <c r="DGK238" s="7"/>
      <c r="DGL238" s="7"/>
      <c r="DGM238" s="7"/>
      <c r="DGN238" s="7"/>
      <c r="DGO238" s="7"/>
      <c r="DGP238" s="7"/>
      <c r="DGQ238" s="7"/>
      <c r="DGR238" s="7"/>
      <c r="DGS238" s="7"/>
      <c r="DGT238" s="7"/>
      <c r="DGU238" s="7"/>
      <c r="DGV238" s="7"/>
      <c r="DGW238" s="7"/>
      <c r="DGX238" s="7"/>
      <c r="DGY238" s="7"/>
      <c r="DGZ238" s="7"/>
      <c r="DHA238" s="7"/>
      <c r="DHB238" s="7"/>
      <c r="DHC238" s="7"/>
      <c r="DHD238" s="7"/>
      <c r="DHE238" s="7"/>
      <c r="DHF238" s="7"/>
      <c r="DHG238" s="7"/>
      <c r="DHH238" s="7"/>
      <c r="DHI238" s="7"/>
      <c r="DHJ238" s="7"/>
      <c r="DHK238" s="7"/>
      <c r="DHL238" s="7"/>
      <c r="DHM238" s="7"/>
      <c r="DHN238" s="7"/>
      <c r="DHO238" s="7"/>
      <c r="DHP238" s="7"/>
      <c r="DHQ238" s="7"/>
      <c r="DHR238" s="7"/>
      <c r="DHS238" s="7"/>
      <c r="DHT238" s="7"/>
      <c r="DHU238" s="7"/>
      <c r="DHV238" s="7"/>
      <c r="DHW238" s="7"/>
      <c r="DHX238" s="7"/>
      <c r="DHY238" s="7"/>
      <c r="DHZ238" s="7"/>
      <c r="DIA238" s="7"/>
      <c r="DIB238" s="7"/>
      <c r="DIC238" s="7"/>
      <c r="DID238" s="7"/>
      <c r="DIE238" s="7"/>
      <c r="DIF238" s="7"/>
      <c r="DIG238" s="7"/>
      <c r="DIH238" s="7"/>
      <c r="DII238" s="7"/>
      <c r="DIJ238" s="7"/>
      <c r="DIK238" s="7"/>
      <c r="DIL238" s="7"/>
      <c r="DIM238" s="7"/>
      <c r="DIN238" s="7"/>
      <c r="DIO238" s="7"/>
      <c r="DIP238" s="7"/>
      <c r="DIQ238" s="7"/>
      <c r="DIR238" s="7"/>
      <c r="DIS238" s="7"/>
      <c r="DIT238" s="7"/>
      <c r="DIU238" s="7"/>
      <c r="DIV238" s="7"/>
      <c r="DIW238" s="7"/>
      <c r="DIX238" s="7"/>
      <c r="DIY238" s="7"/>
      <c r="DIZ238" s="7"/>
      <c r="DJA238" s="7"/>
      <c r="DJB238" s="7"/>
      <c r="DJC238" s="7"/>
      <c r="DJD238" s="7"/>
      <c r="DJE238" s="7"/>
      <c r="DJF238" s="7"/>
      <c r="DJG238" s="7"/>
      <c r="DJH238" s="7"/>
      <c r="DJI238" s="7"/>
      <c r="DJJ238" s="7"/>
      <c r="DJK238" s="7"/>
      <c r="DJL238" s="7"/>
      <c r="DJM238" s="7"/>
      <c r="DJN238" s="7"/>
      <c r="DJO238" s="7"/>
      <c r="DJP238" s="7"/>
      <c r="DJQ238" s="7"/>
      <c r="DJR238" s="7"/>
      <c r="DJS238" s="7"/>
      <c r="DJT238" s="7"/>
      <c r="DJU238" s="7"/>
      <c r="DJV238" s="7"/>
      <c r="DJW238" s="7"/>
      <c r="DJX238" s="7"/>
      <c r="DJY238" s="7"/>
      <c r="DJZ238" s="7"/>
      <c r="DKA238" s="7"/>
      <c r="DKB238" s="7"/>
      <c r="DKC238" s="7"/>
      <c r="DKD238" s="7"/>
      <c r="DKE238" s="7"/>
      <c r="DKF238" s="7"/>
      <c r="DKG238" s="7"/>
      <c r="DKH238" s="7"/>
      <c r="DKI238" s="7"/>
      <c r="DKJ238" s="7"/>
      <c r="DKK238" s="7"/>
      <c r="DKL238" s="7"/>
      <c r="DKM238" s="7"/>
      <c r="DKN238" s="7"/>
      <c r="DKO238" s="7"/>
      <c r="DKP238" s="7"/>
      <c r="DKQ238" s="7"/>
      <c r="DKR238" s="7"/>
      <c r="DKS238" s="7"/>
      <c r="DKT238" s="7"/>
      <c r="DKU238" s="7"/>
      <c r="DKV238" s="7"/>
      <c r="DKW238" s="7"/>
      <c r="DKX238" s="7"/>
      <c r="DKY238" s="7"/>
      <c r="DKZ238" s="7"/>
      <c r="DLA238" s="7"/>
      <c r="DLB238" s="7"/>
      <c r="DLC238" s="7"/>
      <c r="DLD238" s="7"/>
      <c r="DLE238" s="7"/>
      <c r="DLF238" s="7"/>
      <c r="DLG238" s="7"/>
      <c r="DLH238" s="7"/>
      <c r="DLI238" s="7"/>
      <c r="DLJ238" s="7"/>
      <c r="DLK238" s="7"/>
      <c r="DLL238" s="7"/>
      <c r="DLM238" s="7"/>
      <c r="DLN238" s="7"/>
      <c r="DLO238" s="7"/>
      <c r="DLP238" s="7"/>
      <c r="DLQ238" s="7"/>
      <c r="DLR238" s="7"/>
      <c r="DLS238" s="7"/>
      <c r="DLT238" s="7"/>
      <c r="DLU238" s="7"/>
      <c r="DLV238" s="7"/>
      <c r="DLW238" s="7"/>
      <c r="DLX238" s="7"/>
      <c r="DLY238" s="7"/>
      <c r="DLZ238" s="7"/>
      <c r="DMA238" s="7"/>
      <c r="DMB238" s="7"/>
      <c r="DMC238" s="7"/>
      <c r="DMD238" s="7"/>
      <c r="DME238" s="7"/>
      <c r="DMF238" s="7"/>
      <c r="DMG238" s="7"/>
      <c r="DMH238" s="7"/>
      <c r="DMI238" s="7"/>
      <c r="DMJ238" s="7"/>
      <c r="DMK238" s="7"/>
      <c r="DML238" s="7"/>
      <c r="DMM238" s="7"/>
      <c r="DMN238" s="7"/>
      <c r="DMO238" s="7"/>
      <c r="DMP238" s="7"/>
      <c r="DMQ238" s="7"/>
      <c r="DMR238" s="7"/>
      <c r="DMS238" s="7"/>
      <c r="DMT238" s="7"/>
      <c r="DMU238" s="7"/>
      <c r="DMV238" s="7"/>
      <c r="DMW238" s="7"/>
      <c r="DMX238" s="7"/>
      <c r="DMY238" s="7"/>
      <c r="DMZ238" s="7"/>
      <c r="DNA238" s="7"/>
      <c r="DNB238" s="7"/>
      <c r="DNC238" s="7"/>
      <c r="DND238" s="7"/>
      <c r="DNE238" s="7"/>
      <c r="DNF238" s="7"/>
      <c r="DNG238" s="7"/>
      <c r="DNH238" s="7"/>
      <c r="DNI238" s="7"/>
      <c r="DNJ238" s="7"/>
      <c r="DNK238" s="7"/>
      <c r="DNL238" s="7"/>
      <c r="DNM238" s="7"/>
      <c r="DNN238" s="7"/>
      <c r="DNO238" s="7"/>
      <c r="DNP238" s="7"/>
      <c r="DNQ238" s="7"/>
      <c r="DNR238" s="7"/>
      <c r="DNS238" s="7"/>
      <c r="DNT238" s="7"/>
      <c r="DNU238" s="7"/>
      <c r="DNV238" s="7"/>
      <c r="DNW238" s="7"/>
      <c r="DNX238" s="7"/>
      <c r="DNY238" s="7"/>
      <c r="DNZ238" s="7"/>
      <c r="DOA238" s="7"/>
      <c r="DOB238" s="7"/>
      <c r="DOC238" s="7"/>
      <c r="DOD238" s="7"/>
      <c r="DOE238" s="7"/>
      <c r="DOF238" s="7"/>
      <c r="DOG238" s="7"/>
      <c r="DOH238" s="7"/>
      <c r="DOI238" s="7"/>
      <c r="DOJ238" s="7"/>
      <c r="DOK238" s="7"/>
      <c r="DOL238" s="7"/>
      <c r="DOM238" s="7"/>
      <c r="DON238" s="7"/>
      <c r="DOO238" s="7"/>
      <c r="DOP238" s="7"/>
      <c r="DOQ238" s="7"/>
      <c r="DOR238" s="7"/>
      <c r="DOS238" s="7"/>
      <c r="DOT238" s="7"/>
      <c r="DOU238" s="7"/>
      <c r="DOV238" s="7"/>
      <c r="DOW238" s="7"/>
      <c r="DOX238" s="7"/>
      <c r="DOY238" s="7"/>
      <c r="DOZ238" s="7"/>
      <c r="DPA238" s="7"/>
      <c r="DPB238" s="7"/>
      <c r="DPC238" s="7"/>
      <c r="DPD238" s="7"/>
      <c r="DPE238" s="7"/>
      <c r="DPF238" s="7"/>
      <c r="DPG238" s="7"/>
      <c r="DPH238" s="7"/>
      <c r="DPI238" s="7"/>
      <c r="DPJ238" s="7"/>
      <c r="DPK238" s="7"/>
      <c r="DPL238" s="7"/>
      <c r="DPM238" s="7"/>
      <c r="DPN238" s="7"/>
      <c r="DPO238" s="7"/>
      <c r="DPP238" s="7"/>
      <c r="DPQ238" s="7"/>
      <c r="DPR238" s="7"/>
      <c r="DPS238" s="7"/>
      <c r="DPT238" s="7"/>
      <c r="DPU238" s="7"/>
      <c r="DPV238" s="7"/>
      <c r="DPW238" s="7"/>
      <c r="DPX238" s="7"/>
      <c r="DPY238" s="7"/>
      <c r="DPZ238" s="7"/>
      <c r="DQA238" s="7"/>
      <c r="DQB238" s="7"/>
      <c r="DQC238" s="7"/>
      <c r="DQD238" s="7"/>
      <c r="DQE238" s="7"/>
      <c r="DQF238" s="7"/>
      <c r="DQG238" s="7"/>
      <c r="DQH238" s="7"/>
      <c r="DQI238" s="7"/>
      <c r="DQJ238" s="7"/>
      <c r="DQK238" s="7"/>
      <c r="DQL238" s="7"/>
      <c r="DQM238" s="7"/>
      <c r="DQN238" s="7"/>
      <c r="DQO238" s="7"/>
      <c r="DQP238" s="7"/>
      <c r="DQQ238" s="7"/>
      <c r="DQR238" s="7"/>
      <c r="DQS238" s="7"/>
      <c r="DQT238" s="7"/>
      <c r="DQU238" s="7"/>
      <c r="DQV238" s="7"/>
      <c r="DQW238" s="7"/>
      <c r="DQX238" s="7"/>
      <c r="DQY238" s="7"/>
      <c r="DQZ238" s="7"/>
      <c r="DRA238" s="7"/>
      <c r="DRB238" s="7"/>
      <c r="DRC238" s="7"/>
      <c r="DRD238" s="7"/>
      <c r="DRE238" s="7"/>
      <c r="DRF238" s="7"/>
      <c r="DRG238" s="7"/>
      <c r="DRH238" s="7"/>
      <c r="DRI238" s="7"/>
      <c r="DRJ238" s="7"/>
      <c r="DRK238" s="7"/>
      <c r="DRL238" s="7"/>
      <c r="DRM238" s="7"/>
      <c r="DRN238" s="7"/>
      <c r="DRO238" s="7"/>
      <c r="DRP238" s="7"/>
      <c r="DRQ238" s="7"/>
      <c r="DRR238" s="7"/>
      <c r="DRS238" s="7"/>
      <c r="DRT238" s="7"/>
      <c r="DRU238" s="7"/>
      <c r="DRV238" s="7"/>
      <c r="DRW238" s="7"/>
      <c r="DRX238" s="7"/>
      <c r="DRY238" s="7"/>
      <c r="DRZ238" s="7"/>
      <c r="DSA238" s="7"/>
      <c r="DSB238" s="7"/>
      <c r="DSC238" s="7"/>
      <c r="DSD238" s="7"/>
      <c r="DSE238" s="7"/>
      <c r="DSF238" s="7"/>
      <c r="DSG238" s="7"/>
      <c r="DSH238" s="7"/>
      <c r="DSI238" s="7"/>
      <c r="DSJ238" s="7"/>
      <c r="DSK238" s="7"/>
      <c r="DSL238" s="7"/>
      <c r="DSM238" s="7"/>
      <c r="DSN238" s="7"/>
      <c r="DSO238" s="7"/>
      <c r="DSP238" s="7"/>
      <c r="DSQ238" s="7"/>
      <c r="DSR238" s="7"/>
      <c r="DSS238" s="7"/>
      <c r="DST238" s="7"/>
      <c r="DSU238" s="7"/>
      <c r="DSV238" s="7"/>
      <c r="DSW238" s="7"/>
      <c r="DSX238" s="7"/>
      <c r="DSY238" s="7"/>
      <c r="DSZ238" s="7"/>
      <c r="DTA238" s="7"/>
      <c r="DTB238" s="7"/>
      <c r="DTC238" s="7"/>
      <c r="DTD238" s="7"/>
      <c r="DTE238" s="7"/>
      <c r="DTF238" s="7"/>
      <c r="DTG238" s="7"/>
      <c r="DTH238" s="7"/>
      <c r="DTI238" s="7"/>
      <c r="DTJ238" s="7"/>
      <c r="DTK238" s="7"/>
      <c r="DTL238" s="7"/>
    </row>
    <row r="239" spans="1:3236" ht="46.5" x14ac:dyDescent="0.7">
      <c r="A239" s="66">
        <v>43467</v>
      </c>
      <c r="B239" s="66">
        <v>43467</v>
      </c>
      <c r="C239" s="62" t="s">
        <v>21</v>
      </c>
      <c r="D239" s="62">
        <v>47131604</v>
      </c>
      <c r="E239" s="63" t="s">
        <v>205</v>
      </c>
      <c r="F239" s="62" t="s">
        <v>28</v>
      </c>
      <c r="G239" s="64">
        <v>550</v>
      </c>
      <c r="H239" s="64">
        <f t="shared" si="14"/>
        <v>1100</v>
      </c>
      <c r="I239" s="62">
        <v>32</v>
      </c>
      <c r="J239" s="62">
        <v>30</v>
      </c>
      <c r="K239" s="65">
        <v>2</v>
      </c>
      <c r="L239" s="35"/>
      <c r="M239" s="31"/>
      <c r="N239" s="32">
        <f t="shared" si="12"/>
        <v>2</v>
      </c>
      <c r="O239" s="33"/>
      <c r="P239" s="34">
        <f t="shared" si="13"/>
        <v>2</v>
      </c>
      <c r="Q239" s="10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/>
      <c r="IG239" s="7"/>
      <c r="IH239" s="7"/>
      <c r="II239" s="7"/>
      <c r="IJ239" s="7"/>
      <c r="IK239" s="7"/>
      <c r="IL239" s="7"/>
      <c r="IM239" s="7"/>
      <c r="IN239" s="7"/>
      <c r="IO239" s="7"/>
      <c r="IP239" s="7"/>
      <c r="IQ239" s="7"/>
      <c r="IR239" s="7"/>
      <c r="IS239" s="7"/>
      <c r="IT239" s="7"/>
      <c r="IU239" s="7"/>
      <c r="IV239" s="7"/>
      <c r="IW239" s="7"/>
      <c r="IX239" s="7"/>
      <c r="IY239" s="7"/>
      <c r="IZ239" s="7"/>
      <c r="JA239" s="7"/>
      <c r="JB239" s="7"/>
      <c r="JC239" s="7"/>
      <c r="JD239" s="7"/>
      <c r="JE239" s="7"/>
      <c r="JF239" s="7"/>
      <c r="JG239" s="7"/>
      <c r="JH239" s="7"/>
      <c r="JI239" s="7"/>
      <c r="JJ239" s="7"/>
      <c r="JK239" s="7"/>
      <c r="JL239" s="7"/>
      <c r="JM239" s="7"/>
      <c r="JN239" s="7"/>
      <c r="JO239" s="7"/>
      <c r="JP239" s="7"/>
      <c r="JQ239" s="7"/>
      <c r="JR239" s="7"/>
      <c r="JS239" s="7"/>
      <c r="JT239" s="7"/>
      <c r="JU239" s="7"/>
      <c r="JV239" s="7"/>
      <c r="JW239" s="7"/>
      <c r="JX239" s="7"/>
      <c r="JY239" s="7"/>
      <c r="JZ239" s="7"/>
      <c r="KA239" s="7"/>
      <c r="KB239" s="7"/>
      <c r="KC239" s="7"/>
      <c r="KD239" s="7"/>
      <c r="KE239" s="7"/>
      <c r="KF239" s="7"/>
      <c r="KG239" s="7"/>
      <c r="KH239" s="7"/>
      <c r="KI239" s="7"/>
      <c r="KJ239" s="7"/>
      <c r="KK239" s="7"/>
      <c r="KL239" s="7"/>
      <c r="KM239" s="7"/>
      <c r="KN239" s="7"/>
      <c r="KO239" s="7"/>
      <c r="KP239" s="7"/>
      <c r="KQ239" s="7"/>
      <c r="KR239" s="7"/>
      <c r="KS239" s="7"/>
      <c r="KT239" s="7"/>
      <c r="KU239" s="7"/>
      <c r="KV239" s="7"/>
      <c r="KW239" s="7"/>
      <c r="KX239" s="7"/>
      <c r="KY239" s="7"/>
      <c r="KZ239" s="7"/>
      <c r="LA239" s="7"/>
      <c r="LB239" s="7"/>
      <c r="LC239" s="7"/>
      <c r="LD239" s="7"/>
      <c r="LE239" s="7"/>
      <c r="LF239" s="7"/>
      <c r="LG239" s="7"/>
      <c r="LH239" s="7"/>
      <c r="LI239" s="7"/>
      <c r="LJ239" s="7"/>
      <c r="LK239" s="7"/>
      <c r="LL239" s="7"/>
      <c r="LM239" s="7"/>
      <c r="LN239" s="7"/>
      <c r="LO239" s="7"/>
      <c r="LP239" s="7"/>
      <c r="LQ239" s="7"/>
      <c r="LR239" s="7"/>
      <c r="LS239" s="7"/>
      <c r="LT239" s="7"/>
      <c r="LU239" s="7"/>
      <c r="LV239" s="7"/>
      <c r="LW239" s="7"/>
      <c r="LX239" s="7"/>
      <c r="LY239" s="7"/>
      <c r="LZ239" s="7"/>
      <c r="MA239" s="7"/>
      <c r="MB239" s="7"/>
      <c r="MC239" s="7"/>
      <c r="MD239" s="7"/>
      <c r="ME239" s="7"/>
      <c r="MF239" s="7"/>
      <c r="MG239" s="7"/>
      <c r="MH239" s="7"/>
      <c r="MI239" s="7"/>
      <c r="MJ239" s="7"/>
      <c r="MK239" s="7"/>
      <c r="ML239" s="7"/>
      <c r="MM239" s="7"/>
      <c r="MN239" s="7"/>
      <c r="MO239" s="7"/>
      <c r="MP239" s="7"/>
      <c r="MQ239" s="7"/>
      <c r="MR239" s="7"/>
      <c r="MS239" s="7"/>
      <c r="MT239" s="7"/>
      <c r="MU239" s="7"/>
      <c r="MV239" s="7"/>
      <c r="MW239" s="7"/>
      <c r="MX239" s="7"/>
      <c r="MY239" s="7"/>
      <c r="MZ239" s="7"/>
      <c r="NA239" s="7"/>
      <c r="NB239" s="7"/>
      <c r="NC239" s="7"/>
      <c r="ND239" s="7"/>
      <c r="NE239" s="7"/>
      <c r="NF239" s="7"/>
      <c r="NG239" s="7"/>
      <c r="NH239" s="7"/>
      <c r="NI239" s="7"/>
      <c r="NJ239" s="7"/>
      <c r="NK239" s="7"/>
      <c r="NL239" s="7"/>
      <c r="NM239" s="7"/>
      <c r="NN239" s="7"/>
      <c r="NO239" s="7"/>
      <c r="NP239" s="7"/>
      <c r="NQ239" s="7"/>
      <c r="NR239" s="7"/>
      <c r="NS239" s="7"/>
      <c r="NT239" s="7"/>
      <c r="NU239" s="7"/>
      <c r="NV239" s="7"/>
      <c r="NW239" s="7"/>
      <c r="NX239" s="7"/>
      <c r="NY239" s="7"/>
      <c r="NZ239" s="7"/>
      <c r="OA239" s="7"/>
      <c r="OB239" s="7"/>
      <c r="OC239" s="7"/>
      <c r="OD239" s="7"/>
      <c r="OE239" s="7"/>
      <c r="OF239" s="7"/>
      <c r="OG239" s="7"/>
      <c r="OH239" s="7"/>
      <c r="OI239" s="7"/>
      <c r="OJ239" s="7"/>
      <c r="OK239" s="7"/>
      <c r="OL239" s="7"/>
      <c r="OM239" s="7"/>
      <c r="ON239" s="7"/>
      <c r="OO239" s="7"/>
      <c r="OP239" s="7"/>
      <c r="OQ239" s="7"/>
      <c r="OR239" s="7"/>
      <c r="OS239" s="7"/>
      <c r="OT239" s="7"/>
      <c r="OU239" s="7"/>
      <c r="OV239" s="7"/>
      <c r="OW239" s="7"/>
      <c r="OX239" s="7"/>
      <c r="OY239" s="7"/>
      <c r="OZ239" s="7"/>
      <c r="PA239" s="7"/>
      <c r="PB239" s="7"/>
      <c r="PC239" s="7"/>
      <c r="PD239" s="7"/>
      <c r="PE239" s="7"/>
      <c r="PF239" s="7"/>
      <c r="PG239" s="7"/>
      <c r="PH239" s="7"/>
      <c r="PI239" s="7"/>
      <c r="PJ239" s="7"/>
      <c r="PK239" s="7"/>
      <c r="PL239" s="7"/>
      <c r="PM239" s="7"/>
      <c r="PN239" s="7"/>
      <c r="PO239" s="7"/>
      <c r="PP239" s="7"/>
      <c r="PQ239" s="7"/>
      <c r="PR239" s="7"/>
      <c r="PS239" s="7"/>
      <c r="PT239" s="7"/>
      <c r="PU239" s="7"/>
      <c r="PV239" s="7"/>
      <c r="PW239" s="7"/>
      <c r="PX239" s="7"/>
      <c r="PY239" s="7"/>
      <c r="PZ239" s="7"/>
      <c r="QA239" s="7"/>
      <c r="QB239" s="7"/>
      <c r="QC239" s="7"/>
      <c r="QD239" s="7"/>
      <c r="QE239" s="7"/>
      <c r="QF239" s="7"/>
      <c r="QG239" s="7"/>
      <c r="QH239" s="7"/>
      <c r="QI239" s="7"/>
      <c r="QJ239" s="7"/>
      <c r="QK239" s="7"/>
      <c r="QL239" s="7"/>
      <c r="QM239" s="7"/>
      <c r="QN239" s="7"/>
      <c r="QO239" s="7"/>
      <c r="QP239" s="7"/>
      <c r="QQ239" s="7"/>
      <c r="QR239" s="7"/>
      <c r="QS239" s="7"/>
      <c r="QT239" s="7"/>
      <c r="QU239" s="7"/>
      <c r="QV239" s="7"/>
      <c r="QW239" s="7"/>
      <c r="QX239" s="7"/>
      <c r="QY239" s="7"/>
      <c r="QZ239" s="7"/>
      <c r="RA239" s="7"/>
      <c r="RB239" s="7"/>
      <c r="RC239" s="7"/>
      <c r="RD239" s="7"/>
      <c r="RE239" s="7"/>
      <c r="RF239" s="7"/>
      <c r="RG239" s="7"/>
      <c r="RH239" s="7"/>
      <c r="RI239" s="7"/>
      <c r="RJ239" s="7"/>
      <c r="RK239" s="7"/>
      <c r="RL239" s="7"/>
      <c r="RM239" s="7"/>
      <c r="RN239" s="7"/>
      <c r="RO239" s="7"/>
      <c r="RP239" s="7"/>
      <c r="RQ239" s="7"/>
      <c r="RR239" s="7"/>
      <c r="RS239" s="7"/>
      <c r="RT239" s="7"/>
      <c r="RU239" s="7"/>
      <c r="RV239" s="7"/>
      <c r="RW239" s="7"/>
      <c r="RX239" s="7"/>
      <c r="RY239" s="7"/>
      <c r="RZ239" s="7"/>
      <c r="SA239" s="7"/>
      <c r="SB239" s="7"/>
      <c r="SC239" s="7"/>
      <c r="SD239" s="7"/>
      <c r="SE239" s="7"/>
      <c r="SF239" s="7"/>
      <c r="SG239" s="7"/>
      <c r="SH239" s="7"/>
      <c r="SI239" s="7"/>
      <c r="SJ239" s="7"/>
      <c r="SK239" s="7"/>
      <c r="SL239" s="7"/>
      <c r="SM239" s="7"/>
      <c r="SN239" s="7"/>
      <c r="SO239" s="7"/>
      <c r="SP239" s="7"/>
      <c r="SQ239" s="7"/>
      <c r="SR239" s="7"/>
      <c r="SS239" s="7"/>
      <c r="ST239" s="7"/>
      <c r="SU239" s="7"/>
      <c r="SV239" s="7"/>
      <c r="SW239" s="7"/>
      <c r="SX239" s="7"/>
      <c r="SY239" s="7"/>
      <c r="SZ239" s="7"/>
      <c r="TA239" s="7"/>
      <c r="TB239" s="7"/>
      <c r="TC239" s="7"/>
      <c r="TD239" s="7"/>
      <c r="TE239" s="7"/>
      <c r="TF239" s="7"/>
      <c r="TG239" s="7"/>
      <c r="TH239" s="7"/>
      <c r="TI239" s="7"/>
      <c r="TJ239" s="7"/>
      <c r="TK239" s="7"/>
      <c r="TL239" s="7"/>
      <c r="TM239" s="7"/>
      <c r="TN239" s="7"/>
      <c r="TO239" s="7"/>
      <c r="TP239" s="7"/>
      <c r="TQ239" s="7"/>
      <c r="TR239" s="7"/>
      <c r="TS239" s="7"/>
      <c r="TT239" s="7"/>
      <c r="TU239" s="7"/>
      <c r="TV239" s="7"/>
      <c r="TW239" s="7"/>
      <c r="TX239" s="7"/>
      <c r="TY239" s="7"/>
      <c r="TZ239" s="7"/>
      <c r="UA239" s="7"/>
      <c r="UB239" s="7"/>
      <c r="UC239" s="7"/>
      <c r="UD239" s="7"/>
      <c r="UE239" s="7"/>
      <c r="UF239" s="7"/>
      <c r="UG239" s="7"/>
      <c r="UH239" s="7"/>
      <c r="UI239" s="7"/>
      <c r="UJ239" s="7"/>
      <c r="UK239" s="7"/>
      <c r="UL239" s="7"/>
      <c r="UM239" s="7"/>
      <c r="UN239" s="7"/>
      <c r="UO239" s="7"/>
      <c r="UP239" s="7"/>
      <c r="UQ239" s="7"/>
      <c r="UR239" s="7"/>
      <c r="US239" s="7"/>
      <c r="UT239" s="7"/>
      <c r="UU239" s="7"/>
      <c r="UV239" s="7"/>
      <c r="UW239" s="7"/>
      <c r="UX239" s="7"/>
      <c r="UY239" s="7"/>
      <c r="UZ239" s="7"/>
      <c r="VA239" s="7"/>
      <c r="VB239" s="7"/>
      <c r="VC239" s="7"/>
      <c r="VD239" s="7"/>
      <c r="VE239" s="7"/>
      <c r="VF239" s="7"/>
      <c r="VG239" s="7"/>
      <c r="VH239" s="7"/>
      <c r="VI239" s="7"/>
      <c r="VJ239" s="7"/>
      <c r="VK239" s="7"/>
      <c r="VL239" s="7"/>
      <c r="VM239" s="7"/>
      <c r="VN239" s="7"/>
      <c r="VO239" s="7"/>
      <c r="VP239" s="7"/>
      <c r="VQ239" s="7"/>
      <c r="VR239" s="7"/>
      <c r="VS239" s="7"/>
      <c r="VT239" s="7"/>
      <c r="VU239" s="7"/>
      <c r="VV239" s="7"/>
      <c r="VW239" s="7"/>
      <c r="VX239" s="7"/>
      <c r="VY239" s="7"/>
      <c r="VZ239" s="7"/>
      <c r="WA239" s="7"/>
      <c r="WB239" s="7"/>
      <c r="WC239" s="7"/>
      <c r="WD239" s="7"/>
      <c r="WE239" s="7"/>
      <c r="WF239" s="7"/>
      <c r="WG239" s="7"/>
      <c r="WH239" s="7"/>
      <c r="WI239" s="7"/>
      <c r="WJ239" s="7"/>
      <c r="WK239" s="7"/>
      <c r="WL239" s="7"/>
      <c r="WM239" s="7"/>
      <c r="WN239" s="7"/>
      <c r="WO239" s="7"/>
      <c r="WP239" s="7"/>
      <c r="WQ239" s="7"/>
      <c r="WR239" s="7"/>
      <c r="WS239" s="7"/>
      <c r="WT239" s="7"/>
      <c r="WU239" s="7"/>
      <c r="WV239" s="7"/>
      <c r="WW239" s="7"/>
      <c r="WX239" s="7"/>
      <c r="WY239" s="7"/>
      <c r="WZ239" s="7"/>
      <c r="XA239" s="7"/>
      <c r="XB239" s="7"/>
      <c r="XC239" s="7"/>
      <c r="XD239" s="7"/>
      <c r="XE239" s="7"/>
      <c r="XF239" s="7"/>
      <c r="XG239" s="7"/>
      <c r="XH239" s="7"/>
      <c r="XI239" s="7"/>
      <c r="XJ239" s="7"/>
      <c r="XK239" s="7"/>
      <c r="XL239" s="7"/>
      <c r="XM239" s="7"/>
      <c r="XN239" s="7"/>
      <c r="XO239" s="7"/>
      <c r="XP239" s="7"/>
      <c r="XQ239" s="7"/>
      <c r="XR239" s="7"/>
      <c r="XS239" s="7"/>
      <c r="XT239" s="7"/>
      <c r="XU239" s="7"/>
      <c r="XV239" s="7"/>
      <c r="XW239" s="7"/>
      <c r="XX239" s="7"/>
      <c r="XY239" s="7"/>
      <c r="XZ239" s="7"/>
      <c r="YA239" s="7"/>
      <c r="YB239" s="7"/>
      <c r="YC239" s="7"/>
      <c r="YD239" s="7"/>
      <c r="YE239" s="7"/>
      <c r="YF239" s="7"/>
      <c r="YG239" s="7"/>
      <c r="YH239" s="7"/>
      <c r="YI239" s="7"/>
      <c r="YJ239" s="7"/>
      <c r="YK239" s="7"/>
      <c r="YL239" s="7"/>
      <c r="YM239" s="7"/>
      <c r="YN239" s="7"/>
      <c r="YO239" s="7"/>
      <c r="YP239" s="7"/>
      <c r="YQ239" s="7"/>
      <c r="YR239" s="7"/>
      <c r="YS239" s="7"/>
      <c r="YT239" s="7"/>
      <c r="YU239" s="7"/>
      <c r="YV239" s="7"/>
      <c r="YW239" s="7"/>
      <c r="YX239" s="7"/>
      <c r="YY239" s="7"/>
      <c r="YZ239" s="7"/>
      <c r="ZA239" s="7"/>
      <c r="ZB239" s="7"/>
      <c r="ZC239" s="7"/>
      <c r="ZD239" s="7"/>
      <c r="ZE239" s="7"/>
      <c r="ZF239" s="7"/>
      <c r="ZG239" s="7"/>
      <c r="ZH239" s="7"/>
      <c r="ZI239" s="7"/>
      <c r="ZJ239" s="7"/>
      <c r="ZK239" s="7"/>
      <c r="ZL239" s="7"/>
      <c r="ZM239" s="7"/>
      <c r="ZN239" s="7"/>
      <c r="ZO239" s="7"/>
      <c r="ZP239" s="7"/>
      <c r="ZQ239" s="7"/>
      <c r="ZR239" s="7"/>
      <c r="ZS239" s="7"/>
      <c r="ZT239" s="7"/>
      <c r="ZU239" s="7"/>
      <c r="ZV239" s="7"/>
      <c r="ZW239" s="7"/>
      <c r="ZX239" s="7"/>
      <c r="ZY239" s="7"/>
      <c r="ZZ239" s="7"/>
      <c r="AAA239" s="7"/>
      <c r="AAB239" s="7"/>
      <c r="AAC239" s="7"/>
      <c r="AAD239" s="7"/>
      <c r="AAE239" s="7"/>
      <c r="AAF239" s="7"/>
      <c r="AAG239" s="7"/>
      <c r="AAH239" s="7"/>
      <c r="AAI239" s="7"/>
      <c r="AAJ239" s="7"/>
      <c r="AAK239" s="7"/>
      <c r="AAL239" s="7"/>
      <c r="AAM239" s="7"/>
      <c r="AAN239" s="7"/>
      <c r="AAO239" s="7"/>
      <c r="AAP239" s="7"/>
      <c r="AAQ239" s="7"/>
      <c r="AAR239" s="7"/>
      <c r="AAS239" s="7"/>
      <c r="AAT239" s="7"/>
      <c r="AAU239" s="7"/>
      <c r="AAV239" s="7"/>
      <c r="AAW239" s="7"/>
      <c r="AAX239" s="7"/>
      <c r="AAY239" s="7"/>
      <c r="AAZ239" s="7"/>
      <c r="ABA239" s="7"/>
      <c r="ABB239" s="7"/>
      <c r="ABC239" s="7"/>
      <c r="ABD239" s="7"/>
      <c r="ABE239" s="7"/>
      <c r="ABF239" s="7"/>
      <c r="ABG239" s="7"/>
      <c r="ABH239" s="7"/>
      <c r="ABI239" s="7"/>
      <c r="ABJ239" s="7"/>
      <c r="ABK239" s="7"/>
      <c r="ABL239" s="7"/>
      <c r="ABM239" s="7"/>
      <c r="ABN239" s="7"/>
      <c r="ABO239" s="7"/>
      <c r="ABP239" s="7"/>
      <c r="ABQ239" s="7"/>
      <c r="ABR239" s="7"/>
      <c r="ABS239" s="7"/>
      <c r="ABT239" s="7"/>
      <c r="ABU239" s="7"/>
      <c r="ABV239" s="7"/>
      <c r="ABW239" s="7"/>
      <c r="ABX239" s="7"/>
      <c r="ABY239" s="7"/>
      <c r="ABZ239" s="7"/>
      <c r="ACA239" s="7"/>
      <c r="ACB239" s="7"/>
      <c r="ACC239" s="7"/>
      <c r="ACD239" s="7"/>
      <c r="ACE239" s="7"/>
      <c r="ACF239" s="7"/>
      <c r="ACG239" s="7"/>
      <c r="ACH239" s="7"/>
      <c r="ACI239" s="7"/>
      <c r="ACJ239" s="7"/>
      <c r="ACK239" s="7"/>
      <c r="ACL239" s="7"/>
      <c r="ACM239" s="7"/>
      <c r="ACN239" s="7"/>
      <c r="ACO239" s="7"/>
      <c r="ACP239" s="7"/>
      <c r="ACQ239" s="7"/>
      <c r="ACR239" s="7"/>
      <c r="ACS239" s="7"/>
      <c r="ACT239" s="7"/>
      <c r="ACU239" s="7"/>
      <c r="ACV239" s="7"/>
      <c r="ACW239" s="7"/>
      <c r="ACX239" s="7"/>
      <c r="ACY239" s="7"/>
      <c r="ACZ239" s="7"/>
      <c r="ADA239" s="7"/>
      <c r="ADB239" s="7"/>
      <c r="ADC239" s="7"/>
      <c r="ADD239" s="7"/>
      <c r="ADE239" s="7"/>
      <c r="ADF239" s="7"/>
      <c r="ADG239" s="7"/>
      <c r="ADH239" s="7"/>
      <c r="ADI239" s="7"/>
      <c r="ADJ239" s="7"/>
      <c r="ADK239" s="7"/>
      <c r="ADL239" s="7"/>
      <c r="ADM239" s="7"/>
      <c r="ADN239" s="7"/>
      <c r="ADO239" s="7"/>
      <c r="ADP239" s="7"/>
      <c r="ADQ239" s="7"/>
      <c r="ADR239" s="7"/>
      <c r="ADS239" s="7"/>
      <c r="ADT239" s="7"/>
      <c r="ADU239" s="7"/>
      <c r="ADV239" s="7"/>
      <c r="ADW239" s="7"/>
      <c r="ADX239" s="7"/>
      <c r="ADY239" s="7"/>
      <c r="ADZ239" s="7"/>
      <c r="AEA239" s="7"/>
      <c r="AEB239" s="7"/>
      <c r="AEC239" s="7"/>
      <c r="AED239" s="7"/>
      <c r="AEE239" s="7"/>
      <c r="AEF239" s="7"/>
      <c r="AEG239" s="7"/>
      <c r="AEH239" s="7"/>
      <c r="AEI239" s="7"/>
      <c r="AEJ239" s="7"/>
      <c r="AEK239" s="7"/>
      <c r="AEL239" s="7"/>
      <c r="AEM239" s="7"/>
      <c r="AEN239" s="7"/>
      <c r="AEO239" s="7"/>
      <c r="AEP239" s="7"/>
      <c r="AEQ239" s="7"/>
      <c r="AER239" s="7"/>
      <c r="AES239" s="7"/>
      <c r="AET239" s="7"/>
      <c r="AEU239" s="7"/>
      <c r="AEV239" s="7"/>
      <c r="AEW239" s="7"/>
      <c r="AEX239" s="7"/>
      <c r="AEY239" s="7"/>
      <c r="AEZ239" s="7"/>
      <c r="AFA239" s="7"/>
      <c r="AFB239" s="7"/>
      <c r="AFC239" s="7"/>
      <c r="AFD239" s="7"/>
      <c r="AFE239" s="7"/>
      <c r="AFF239" s="7"/>
      <c r="AFG239" s="7"/>
      <c r="AFH239" s="7"/>
      <c r="AFI239" s="7"/>
      <c r="AFJ239" s="7"/>
      <c r="AFK239" s="7"/>
      <c r="AFL239" s="7"/>
      <c r="AFM239" s="7"/>
      <c r="AFN239" s="7"/>
      <c r="AFO239" s="7"/>
      <c r="AFP239" s="7"/>
      <c r="AFQ239" s="7"/>
      <c r="AFR239" s="7"/>
      <c r="AFS239" s="7"/>
      <c r="AFT239" s="7"/>
      <c r="AFU239" s="7"/>
      <c r="AFV239" s="7"/>
      <c r="AFW239" s="7"/>
      <c r="AFX239" s="7"/>
      <c r="AFY239" s="7"/>
      <c r="AFZ239" s="7"/>
      <c r="AGA239" s="7"/>
      <c r="AGB239" s="7"/>
      <c r="AGC239" s="7"/>
      <c r="AGD239" s="7"/>
      <c r="AGE239" s="7"/>
      <c r="AGF239" s="7"/>
      <c r="AGG239" s="7"/>
      <c r="AGH239" s="7"/>
      <c r="AGI239" s="7"/>
      <c r="AGJ239" s="7"/>
      <c r="AGK239" s="7"/>
      <c r="AGL239" s="7"/>
      <c r="AGM239" s="7"/>
      <c r="AGN239" s="7"/>
      <c r="AGO239" s="7"/>
      <c r="AGP239" s="7"/>
      <c r="AGQ239" s="7"/>
      <c r="AGR239" s="7"/>
      <c r="AGS239" s="7"/>
      <c r="AGT239" s="7"/>
      <c r="AGU239" s="7"/>
      <c r="AGV239" s="7"/>
      <c r="AGW239" s="7"/>
      <c r="AGX239" s="7"/>
      <c r="AGY239" s="7"/>
      <c r="AGZ239" s="7"/>
      <c r="AHA239" s="7"/>
      <c r="AHB239" s="7"/>
      <c r="AHC239" s="7"/>
      <c r="AHD239" s="7"/>
      <c r="AHE239" s="7"/>
      <c r="AHF239" s="7"/>
      <c r="AHG239" s="7"/>
      <c r="AHH239" s="7"/>
      <c r="AHI239" s="7"/>
      <c r="AHJ239" s="7"/>
      <c r="AHK239" s="7"/>
      <c r="AHL239" s="7"/>
      <c r="AHM239" s="7"/>
      <c r="AHN239" s="7"/>
      <c r="AHO239" s="7"/>
      <c r="AHP239" s="7"/>
      <c r="AHQ239" s="7"/>
      <c r="AHR239" s="7"/>
      <c r="AHS239" s="7"/>
      <c r="AHT239" s="7"/>
      <c r="AHU239" s="7"/>
      <c r="AHV239" s="7"/>
      <c r="AHW239" s="7"/>
      <c r="AHX239" s="7"/>
      <c r="AHY239" s="7"/>
      <c r="AHZ239" s="7"/>
      <c r="AIA239" s="7"/>
      <c r="AIB239" s="7"/>
      <c r="AIC239" s="7"/>
      <c r="AID239" s="7"/>
      <c r="AIE239" s="7"/>
      <c r="AIF239" s="7"/>
      <c r="AIG239" s="7"/>
      <c r="AIH239" s="7"/>
      <c r="AII239" s="7"/>
      <c r="AIJ239" s="7"/>
      <c r="AIK239" s="7"/>
      <c r="AIL239" s="7"/>
      <c r="AIM239" s="7"/>
      <c r="AIN239" s="7"/>
      <c r="AIO239" s="7"/>
      <c r="AIP239" s="7"/>
      <c r="AIQ239" s="7"/>
      <c r="AIR239" s="7"/>
      <c r="AIS239" s="7"/>
      <c r="AIT239" s="7"/>
      <c r="AIU239" s="7"/>
      <c r="AIV239" s="7"/>
      <c r="AIW239" s="7"/>
      <c r="AIX239" s="7"/>
      <c r="AIY239" s="7"/>
      <c r="AIZ239" s="7"/>
      <c r="AJA239" s="7"/>
      <c r="AJB239" s="7"/>
      <c r="AJC239" s="7"/>
      <c r="AJD239" s="7"/>
      <c r="AJE239" s="7"/>
      <c r="AJF239" s="7"/>
      <c r="AJG239" s="7"/>
      <c r="AJH239" s="7"/>
      <c r="AJI239" s="7"/>
      <c r="AJJ239" s="7"/>
      <c r="AJK239" s="7"/>
      <c r="AJL239" s="7"/>
      <c r="AJM239" s="7"/>
      <c r="AJN239" s="7"/>
      <c r="AJO239" s="7"/>
      <c r="AJP239" s="7"/>
      <c r="AJQ239" s="7"/>
      <c r="AJR239" s="7"/>
      <c r="AJS239" s="7"/>
      <c r="AJT239" s="7"/>
      <c r="AJU239" s="7"/>
      <c r="AJV239" s="7"/>
      <c r="AJW239" s="7"/>
      <c r="AJX239" s="7"/>
      <c r="AJY239" s="7"/>
      <c r="AJZ239" s="7"/>
      <c r="AKA239" s="7"/>
      <c r="AKB239" s="7"/>
      <c r="AKC239" s="7"/>
      <c r="AKD239" s="7"/>
      <c r="AKE239" s="7"/>
      <c r="AKF239" s="7"/>
      <c r="AKG239" s="7"/>
      <c r="AKH239" s="7"/>
      <c r="AKI239" s="7"/>
      <c r="AKJ239" s="7"/>
      <c r="AKK239" s="7"/>
      <c r="AKL239" s="7"/>
      <c r="AKM239" s="7"/>
      <c r="AKN239" s="7"/>
      <c r="AKO239" s="7"/>
      <c r="AKP239" s="7"/>
      <c r="AKQ239" s="7"/>
      <c r="AKR239" s="7"/>
      <c r="AKS239" s="7"/>
      <c r="AKT239" s="7"/>
      <c r="AKU239" s="7"/>
      <c r="AKV239" s="7"/>
      <c r="AKW239" s="7"/>
      <c r="AKX239" s="7"/>
      <c r="AKY239" s="7"/>
      <c r="AKZ239" s="7"/>
      <c r="ALA239" s="7"/>
      <c r="ALB239" s="7"/>
      <c r="ALC239" s="7"/>
      <c r="ALD239" s="7"/>
      <c r="ALE239" s="7"/>
      <c r="ALF239" s="7"/>
      <c r="ALG239" s="7"/>
      <c r="ALH239" s="7"/>
      <c r="ALI239" s="7"/>
      <c r="ALJ239" s="7"/>
      <c r="ALK239" s="7"/>
      <c r="ALL239" s="7"/>
      <c r="ALM239" s="7"/>
      <c r="ALN239" s="7"/>
      <c r="ALO239" s="7"/>
      <c r="ALP239" s="7"/>
      <c r="ALQ239" s="7"/>
      <c r="ALR239" s="7"/>
      <c r="ALS239" s="7"/>
      <c r="ALT239" s="7"/>
      <c r="ALU239" s="7"/>
      <c r="ALV239" s="7"/>
      <c r="ALW239" s="7"/>
      <c r="ALX239" s="7"/>
      <c r="ALY239" s="7"/>
      <c r="ALZ239" s="7"/>
      <c r="AMA239" s="7"/>
      <c r="AMB239" s="7"/>
      <c r="AMC239" s="7"/>
      <c r="AMD239" s="7"/>
      <c r="AME239" s="7"/>
      <c r="AMF239" s="7"/>
      <c r="AMG239" s="7"/>
      <c r="AMH239" s="7"/>
      <c r="AMI239" s="7"/>
      <c r="AMJ239" s="7"/>
      <c r="AMK239" s="7"/>
      <c r="AML239" s="7"/>
      <c r="AMM239" s="7"/>
      <c r="AMN239" s="7"/>
      <c r="AMO239" s="7"/>
      <c r="AMP239" s="7"/>
      <c r="AMQ239" s="7"/>
      <c r="AMR239" s="7"/>
      <c r="AMS239" s="7"/>
      <c r="AMT239" s="7"/>
      <c r="AMU239" s="7"/>
      <c r="AMV239" s="7"/>
      <c r="AMW239" s="7"/>
      <c r="AMX239" s="7"/>
      <c r="AMY239" s="7"/>
      <c r="AMZ239" s="7"/>
      <c r="ANA239" s="7"/>
      <c r="ANB239" s="7"/>
      <c r="ANC239" s="7"/>
      <c r="AND239" s="7"/>
      <c r="ANE239" s="7"/>
      <c r="ANF239" s="7"/>
      <c r="ANG239" s="7"/>
      <c r="ANH239" s="7"/>
      <c r="ANI239" s="7"/>
      <c r="ANJ239" s="7"/>
      <c r="ANK239" s="7"/>
      <c r="ANL239" s="7"/>
      <c r="ANM239" s="7"/>
      <c r="ANN239" s="7"/>
      <c r="ANO239" s="7"/>
      <c r="ANP239" s="7"/>
      <c r="ANQ239" s="7"/>
      <c r="ANR239" s="7"/>
      <c r="ANS239" s="7"/>
      <c r="ANT239" s="7"/>
      <c r="ANU239" s="7"/>
      <c r="ANV239" s="7"/>
      <c r="ANW239" s="7"/>
      <c r="ANX239" s="7"/>
      <c r="ANY239" s="7"/>
      <c r="ANZ239" s="7"/>
      <c r="AOA239" s="7"/>
      <c r="AOB239" s="7"/>
      <c r="AOC239" s="7"/>
      <c r="AOD239" s="7"/>
      <c r="AOE239" s="7"/>
      <c r="AOF239" s="7"/>
      <c r="AOG239" s="7"/>
      <c r="AOH239" s="7"/>
      <c r="AOI239" s="7"/>
      <c r="AOJ239" s="7"/>
      <c r="AOK239" s="7"/>
      <c r="AOL239" s="7"/>
      <c r="AOM239" s="7"/>
      <c r="AON239" s="7"/>
      <c r="AOO239" s="7"/>
      <c r="AOP239" s="7"/>
      <c r="AOQ239" s="7"/>
      <c r="AOR239" s="7"/>
      <c r="AOS239" s="7"/>
      <c r="AOT239" s="7"/>
      <c r="AOU239" s="7"/>
      <c r="AOV239" s="7"/>
      <c r="AOW239" s="7"/>
      <c r="AOX239" s="7"/>
      <c r="AOY239" s="7"/>
      <c r="AOZ239" s="7"/>
      <c r="APA239" s="7"/>
      <c r="APB239" s="7"/>
      <c r="APC239" s="7"/>
      <c r="APD239" s="7"/>
      <c r="APE239" s="7"/>
      <c r="APF239" s="7"/>
      <c r="APG239" s="7"/>
      <c r="APH239" s="7"/>
      <c r="API239" s="7"/>
      <c r="APJ239" s="7"/>
      <c r="APK239" s="7"/>
      <c r="APL239" s="7"/>
      <c r="APM239" s="7"/>
      <c r="APN239" s="7"/>
      <c r="APO239" s="7"/>
      <c r="APP239" s="7"/>
      <c r="APQ239" s="7"/>
      <c r="APR239" s="7"/>
      <c r="APS239" s="7"/>
      <c r="APT239" s="7"/>
      <c r="APU239" s="7"/>
      <c r="APV239" s="7"/>
      <c r="APW239" s="7"/>
      <c r="APX239" s="7"/>
      <c r="APY239" s="7"/>
      <c r="APZ239" s="7"/>
      <c r="AQA239" s="7"/>
      <c r="AQB239" s="7"/>
      <c r="AQC239" s="7"/>
      <c r="AQD239" s="7"/>
      <c r="AQE239" s="7"/>
      <c r="AQF239" s="7"/>
      <c r="AQG239" s="7"/>
      <c r="AQH239" s="7"/>
      <c r="AQI239" s="7"/>
      <c r="AQJ239" s="7"/>
      <c r="AQK239" s="7"/>
      <c r="AQL239" s="7"/>
      <c r="AQM239" s="7"/>
      <c r="AQN239" s="7"/>
      <c r="AQO239" s="7"/>
      <c r="AQP239" s="7"/>
      <c r="AQQ239" s="7"/>
      <c r="AQR239" s="7"/>
      <c r="AQS239" s="7"/>
      <c r="AQT239" s="7"/>
      <c r="AQU239" s="7"/>
      <c r="AQV239" s="7"/>
      <c r="AQW239" s="7"/>
      <c r="AQX239" s="7"/>
      <c r="AQY239" s="7"/>
      <c r="AQZ239" s="7"/>
      <c r="ARA239" s="7"/>
      <c r="ARB239" s="7"/>
      <c r="ARC239" s="7"/>
      <c r="ARD239" s="7"/>
      <c r="ARE239" s="7"/>
      <c r="ARF239" s="7"/>
      <c r="ARG239" s="7"/>
      <c r="ARH239" s="7"/>
      <c r="ARI239" s="7"/>
      <c r="ARJ239" s="7"/>
      <c r="ARK239" s="7"/>
      <c r="ARL239" s="7"/>
      <c r="ARM239" s="7"/>
      <c r="ARN239" s="7"/>
      <c r="ARO239" s="7"/>
      <c r="ARP239" s="7"/>
      <c r="ARQ239" s="7"/>
      <c r="ARR239" s="7"/>
      <c r="ARS239" s="7"/>
      <c r="ART239" s="7"/>
      <c r="ARU239" s="7"/>
      <c r="ARV239" s="7"/>
      <c r="ARW239" s="7"/>
      <c r="ARX239" s="7"/>
      <c r="ARY239" s="7"/>
      <c r="ARZ239" s="7"/>
      <c r="ASA239" s="7"/>
      <c r="ASB239" s="7"/>
      <c r="ASC239" s="7"/>
      <c r="ASD239" s="7"/>
      <c r="ASE239" s="7"/>
      <c r="ASF239" s="7"/>
      <c r="ASG239" s="7"/>
      <c r="ASH239" s="7"/>
      <c r="ASI239" s="7"/>
      <c r="ASJ239" s="7"/>
      <c r="ASK239" s="7"/>
      <c r="ASL239" s="7"/>
      <c r="ASM239" s="7"/>
      <c r="ASN239" s="7"/>
      <c r="ASO239" s="7"/>
      <c r="ASP239" s="7"/>
      <c r="ASQ239" s="7"/>
      <c r="ASR239" s="7"/>
      <c r="ASS239" s="7"/>
      <c r="AST239" s="7"/>
      <c r="ASU239" s="7"/>
      <c r="ASV239" s="7"/>
      <c r="ASW239" s="7"/>
      <c r="ASX239" s="7"/>
      <c r="ASY239" s="7"/>
      <c r="ASZ239" s="7"/>
      <c r="ATA239" s="7"/>
      <c r="ATB239" s="7"/>
      <c r="ATC239" s="7"/>
      <c r="ATD239" s="7"/>
      <c r="ATE239" s="7"/>
      <c r="ATF239" s="7"/>
      <c r="ATG239" s="7"/>
      <c r="ATH239" s="7"/>
      <c r="ATI239" s="7"/>
      <c r="ATJ239" s="7"/>
      <c r="ATK239" s="7"/>
      <c r="ATL239" s="7"/>
      <c r="ATM239" s="7"/>
      <c r="ATN239" s="7"/>
      <c r="ATO239" s="7"/>
      <c r="ATP239" s="7"/>
      <c r="ATQ239" s="7"/>
      <c r="ATR239" s="7"/>
      <c r="ATS239" s="7"/>
      <c r="ATT239" s="7"/>
      <c r="ATU239" s="7"/>
      <c r="ATV239" s="7"/>
      <c r="ATW239" s="7"/>
      <c r="ATX239" s="7"/>
      <c r="ATY239" s="7"/>
      <c r="ATZ239" s="7"/>
      <c r="AUA239" s="7"/>
      <c r="AUB239" s="7"/>
      <c r="AUC239" s="7"/>
      <c r="AUD239" s="7"/>
      <c r="AUE239" s="7"/>
      <c r="AUF239" s="7"/>
      <c r="AUG239" s="7"/>
      <c r="AUH239" s="7"/>
      <c r="AUI239" s="7"/>
      <c r="AUJ239" s="7"/>
      <c r="AUK239" s="7"/>
      <c r="AUL239" s="7"/>
      <c r="AUM239" s="7"/>
      <c r="AUN239" s="7"/>
      <c r="AUO239" s="7"/>
      <c r="AUP239" s="7"/>
      <c r="AUQ239" s="7"/>
      <c r="AUR239" s="7"/>
      <c r="AUS239" s="7"/>
      <c r="AUT239" s="7"/>
      <c r="AUU239" s="7"/>
      <c r="AUV239" s="7"/>
      <c r="AUW239" s="7"/>
      <c r="AUX239" s="7"/>
      <c r="AUY239" s="7"/>
      <c r="AUZ239" s="7"/>
      <c r="AVA239" s="7"/>
      <c r="AVB239" s="7"/>
      <c r="AVC239" s="7"/>
      <c r="AVD239" s="7"/>
      <c r="AVE239" s="7"/>
      <c r="AVF239" s="7"/>
      <c r="AVG239" s="7"/>
      <c r="AVH239" s="7"/>
      <c r="AVI239" s="7"/>
      <c r="AVJ239" s="7"/>
      <c r="AVK239" s="7"/>
      <c r="AVL239" s="7"/>
      <c r="AVM239" s="7"/>
      <c r="AVN239" s="7"/>
      <c r="AVO239" s="7"/>
      <c r="AVP239" s="7"/>
      <c r="AVQ239" s="7"/>
      <c r="AVR239" s="7"/>
      <c r="AVS239" s="7"/>
      <c r="AVT239" s="7"/>
      <c r="AVU239" s="7"/>
      <c r="AVV239" s="7"/>
      <c r="AVW239" s="7"/>
      <c r="AVX239" s="7"/>
      <c r="AVY239" s="7"/>
      <c r="AVZ239" s="7"/>
      <c r="AWA239" s="7"/>
      <c r="AWB239" s="7"/>
      <c r="AWC239" s="7"/>
      <c r="AWD239" s="7"/>
      <c r="AWE239" s="7"/>
      <c r="AWF239" s="7"/>
      <c r="AWG239" s="7"/>
      <c r="AWH239" s="7"/>
      <c r="AWI239" s="7"/>
      <c r="AWJ239" s="7"/>
      <c r="AWK239" s="7"/>
      <c r="AWL239" s="7"/>
      <c r="AWM239" s="7"/>
      <c r="AWN239" s="7"/>
      <c r="AWO239" s="7"/>
      <c r="AWP239" s="7"/>
      <c r="AWQ239" s="7"/>
      <c r="AWR239" s="7"/>
      <c r="AWS239" s="7"/>
      <c r="AWT239" s="7"/>
      <c r="AWU239" s="7"/>
      <c r="AWV239" s="7"/>
      <c r="AWW239" s="7"/>
      <c r="AWX239" s="7"/>
      <c r="AWY239" s="7"/>
      <c r="AWZ239" s="7"/>
      <c r="AXA239" s="7"/>
      <c r="AXB239" s="7"/>
      <c r="AXC239" s="7"/>
      <c r="AXD239" s="7"/>
      <c r="AXE239" s="7"/>
      <c r="AXF239" s="7"/>
      <c r="AXG239" s="7"/>
      <c r="AXH239" s="7"/>
      <c r="AXI239" s="7"/>
      <c r="AXJ239" s="7"/>
      <c r="AXK239" s="7"/>
      <c r="AXL239" s="7"/>
      <c r="AXM239" s="7"/>
      <c r="AXN239" s="7"/>
      <c r="AXO239" s="7"/>
      <c r="AXP239" s="7"/>
      <c r="AXQ239" s="7"/>
      <c r="AXR239" s="7"/>
      <c r="AXS239" s="7"/>
      <c r="AXT239" s="7"/>
      <c r="AXU239" s="7"/>
      <c r="AXV239" s="7"/>
      <c r="AXW239" s="7"/>
      <c r="AXX239" s="7"/>
      <c r="AXY239" s="7"/>
      <c r="AXZ239" s="7"/>
      <c r="AYA239" s="7"/>
      <c r="AYB239" s="7"/>
      <c r="AYC239" s="7"/>
      <c r="AYD239" s="7"/>
      <c r="AYE239" s="7"/>
      <c r="AYF239" s="7"/>
      <c r="AYG239" s="7"/>
      <c r="AYH239" s="7"/>
      <c r="AYI239" s="7"/>
      <c r="AYJ239" s="7"/>
      <c r="AYK239" s="7"/>
      <c r="AYL239" s="7"/>
      <c r="AYM239" s="7"/>
      <c r="AYN239" s="7"/>
      <c r="AYO239" s="7"/>
      <c r="AYP239" s="7"/>
      <c r="AYQ239" s="7"/>
      <c r="AYR239" s="7"/>
      <c r="AYS239" s="7"/>
      <c r="AYT239" s="7"/>
      <c r="AYU239" s="7"/>
      <c r="AYV239" s="7"/>
      <c r="AYW239" s="7"/>
      <c r="AYX239" s="7"/>
      <c r="AYY239" s="7"/>
      <c r="AYZ239" s="7"/>
      <c r="AZA239" s="7"/>
      <c r="AZB239" s="7"/>
      <c r="AZC239" s="7"/>
      <c r="AZD239" s="7"/>
      <c r="AZE239" s="7"/>
      <c r="AZF239" s="7"/>
      <c r="AZG239" s="7"/>
      <c r="AZH239" s="7"/>
      <c r="AZI239" s="7"/>
      <c r="AZJ239" s="7"/>
      <c r="AZK239" s="7"/>
      <c r="AZL239" s="7"/>
      <c r="AZM239" s="7"/>
      <c r="AZN239" s="7"/>
      <c r="AZO239" s="7"/>
      <c r="AZP239" s="7"/>
      <c r="AZQ239" s="7"/>
      <c r="AZR239" s="7"/>
      <c r="AZS239" s="7"/>
      <c r="AZT239" s="7"/>
      <c r="AZU239" s="7"/>
      <c r="AZV239" s="7"/>
      <c r="AZW239" s="7"/>
      <c r="AZX239" s="7"/>
      <c r="AZY239" s="7"/>
      <c r="AZZ239" s="7"/>
      <c r="BAA239" s="7"/>
      <c r="BAB239" s="7"/>
      <c r="BAC239" s="7"/>
      <c r="BAD239" s="7"/>
      <c r="BAE239" s="7"/>
      <c r="BAF239" s="7"/>
      <c r="BAG239" s="7"/>
      <c r="BAH239" s="7"/>
      <c r="BAI239" s="7"/>
      <c r="BAJ239" s="7"/>
      <c r="BAK239" s="7"/>
      <c r="BAL239" s="7"/>
      <c r="BAM239" s="7"/>
      <c r="BAN239" s="7"/>
      <c r="BAO239" s="7"/>
      <c r="BAP239" s="7"/>
      <c r="BAQ239" s="7"/>
      <c r="BAR239" s="7"/>
      <c r="BAS239" s="7"/>
      <c r="BAT239" s="7"/>
      <c r="BAU239" s="7"/>
      <c r="BAV239" s="7"/>
      <c r="BAW239" s="7"/>
      <c r="BAX239" s="7"/>
      <c r="BAY239" s="7"/>
      <c r="BAZ239" s="7"/>
      <c r="BBA239" s="7"/>
      <c r="BBB239" s="7"/>
      <c r="BBC239" s="7"/>
      <c r="BBD239" s="7"/>
      <c r="BBE239" s="7"/>
      <c r="BBF239" s="7"/>
      <c r="BBG239" s="7"/>
      <c r="BBH239" s="7"/>
      <c r="BBI239" s="7"/>
      <c r="BBJ239" s="7"/>
      <c r="BBK239" s="7"/>
      <c r="BBL239" s="7"/>
      <c r="BBM239" s="7"/>
      <c r="BBN239" s="7"/>
      <c r="BBO239" s="7"/>
      <c r="BBP239" s="7"/>
      <c r="BBQ239" s="7"/>
      <c r="BBR239" s="7"/>
      <c r="BBS239" s="7"/>
      <c r="BBT239" s="7"/>
      <c r="BBU239" s="7"/>
      <c r="BBV239" s="7"/>
      <c r="BBW239" s="7"/>
      <c r="BBX239" s="7"/>
      <c r="BBY239" s="7"/>
      <c r="BBZ239" s="7"/>
      <c r="BCA239" s="7"/>
      <c r="BCB239" s="7"/>
      <c r="BCC239" s="7"/>
      <c r="BCD239" s="7"/>
      <c r="BCE239" s="7"/>
      <c r="BCF239" s="7"/>
      <c r="BCG239" s="7"/>
      <c r="BCH239" s="7"/>
      <c r="BCI239" s="7"/>
      <c r="BCJ239" s="7"/>
      <c r="BCK239" s="7"/>
      <c r="BCL239" s="7"/>
      <c r="BCM239" s="7"/>
      <c r="BCN239" s="7"/>
      <c r="BCO239" s="7"/>
      <c r="BCP239" s="7"/>
      <c r="BCQ239" s="7"/>
      <c r="BCR239" s="7"/>
      <c r="BCS239" s="7"/>
      <c r="BCT239" s="7"/>
      <c r="BCU239" s="7"/>
      <c r="BCV239" s="7"/>
      <c r="BCW239" s="7"/>
      <c r="BCX239" s="7"/>
      <c r="BCY239" s="7"/>
      <c r="BCZ239" s="7"/>
      <c r="BDA239" s="7"/>
      <c r="BDB239" s="7"/>
      <c r="BDC239" s="7"/>
      <c r="BDD239" s="7"/>
      <c r="BDE239" s="7"/>
      <c r="BDF239" s="7"/>
      <c r="BDG239" s="7"/>
      <c r="BDH239" s="7"/>
      <c r="BDI239" s="7"/>
      <c r="BDJ239" s="7"/>
      <c r="BDK239" s="7"/>
      <c r="BDL239" s="7"/>
      <c r="BDM239" s="7"/>
      <c r="BDN239" s="7"/>
      <c r="BDO239" s="7"/>
      <c r="BDP239" s="7"/>
      <c r="BDQ239" s="7"/>
      <c r="BDR239" s="7"/>
      <c r="BDS239" s="7"/>
      <c r="BDT239" s="7"/>
      <c r="BDU239" s="7"/>
      <c r="BDV239" s="7"/>
      <c r="BDW239" s="7"/>
      <c r="BDX239" s="7"/>
      <c r="BDY239" s="7"/>
      <c r="BDZ239" s="7"/>
      <c r="BEA239" s="7"/>
      <c r="BEB239" s="7"/>
      <c r="BEC239" s="7"/>
      <c r="BED239" s="7"/>
      <c r="BEE239" s="7"/>
      <c r="BEF239" s="7"/>
      <c r="BEG239" s="7"/>
      <c r="BEH239" s="7"/>
      <c r="BEI239" s="7"/>
      <c r="BEJ239" s="7"/>
      <c r="BEK239" s="7"/>
      <c r="BEL239" s="7"/>
      <c r="BEM239" s="7"/>
      <c r="BEN239" s="7"/>
      <c r="BEO239" s="7"/>
      <c r="BEP239" s="7"/>
      <c r="BEQ239" s="7"/>
      <c r="BER239" s="7"/>
      <c r="BES239" s="7"/>
      <c r="BET239" s="7"/>
      <c r="BEU239" s="7"/>
      <c r="BEV239" s="7"/>
      <c r="BEW239" s="7"/>
      <c r="BEX239" s="7"/>
      <c r="BEY239" s="7"/>
      <c r="BEZ239" s="7"/>
      <c r="BFA239" s="7"/>
      <c r="BFB239" s="7"/>
      <c r="BFC239" s="7"/>
      <c r="BFD239" s="7"/>
      <c r="BFE239" s="7"/>
      <c r="BFF239" s="7"/>
      <c r="BFG239" s="7"/>
      <c r="BFH239" s="7"/>
      <c r="BFI239" s="7"/>
      <c r="BFJ239" s="7"/>
      <c r="BFK239" s="7"/>
      <c r="BFL239" s="7"/>
      <c r="BFM239" s="7"/>
      <c r="BFN239" s="7"/>
      <c r="BFO239" s="7"/>
      <c r="BFP239" s="7"/>
      <c r="BFQ239" s="7"/>
      <c r="BFR239" s="7"/>
      <c r="BFS239" s="7"/>
      <c r="BFT239" s="7"/>
      <c r="BFU239" s="7"/>
      <c r="BFV239" s="7"/>
      <c r="BFW239" s="7"/>
      <c r="BFX239" s="7"/>
      <c r="BFY239" s="7"/>
      <c r="BFZ239" s="7"/>
      <c r="BGA239" s="7"/>
      <c r="BGB239" s="7"/>
      <c r="BGC239" s="7"/>
      <c r="BGD239" s="7"/>
      <c r="BGE239" s="7"/>
      <c r="BGF239" s="7"/>
      <c r="BGG239" s="7"/>
      <c r="BGH239" s="7"/>
      <c r="BGI239" s="7"/>
      <c r="BGJ239" s="7"/>
      <c r="BGK239" s="7"/>
      <c r="BGL239" s="7"/>
      <c r="BGM239" s="7"/>
      <c r="BGN239" s="7"/>
      <c r="BGO239" s="7"/>
      <c r="BGP239" s="7"/>
      <c r="BGQ239" s="7"/>
      <c r="BGR239" s="7"/>
      <c r="BGS239" s="7"/>
      <c r="BGT239" s="7"/>
      <c r="BGU239" s="7"/>
      <c r="BGV239" s="7"/>
      <c r="BGW239" s="7"/>
      <c r="BGX239" s="7"/>
      <c r="BGY239" s="7"/>
      <c r="BGZ239" s="7"/>
      <c r="BHA239" s="7"/>
      <c r="BHB239" s="7"/>
      <c r="BHC239" s="7"/>
      <c r="BHD239" s="7"/>
      <c r="BHE239" s="7"/>
      <c r="BHF239" s="7"/>
      <c r="BHG239" s="7"/>
      <c r="BHH239" s="7"/>
      <c r="BHI239" s="7"/>
      <c r="BHJ239" s="7"/>
      <c r="BHK239" s="7"/>
      <c r="BHL239" s="7"/>
      <c r="BHM239" s="7"/>
      <c r="BHN239" s="7"/>
      <c r="BHO239" s="7"/>
      <c r="BHP239" s="7"/>
      <c r="BHQ239" s="7"/>
      <c r="BHR239" s="7"/>
      <c r="BHS239" s="7"/>
      <c r="BHT239" s="7"/>
      <c r="BHU239" s="7"/>
      <c r="BHV239" s="7"/>
      <c r="BHW239" s="7"/>
      <c r="BHX239" s="7"/>
      <c r="BHY239" s="7"/>
      <c r="BHZ239" s="7"/>
      <c r="BIA239" s="7"/>
      <c r="BIB239" s="7"/>
      <c r="BIC239" s="7"/>
      <c r="BID239" s="7"/>
      <c r="BIE239" s="7"/>
      <c r="BIF239" s="7"/>
      <c r="BIG239" s="7"/>
      <c r="BIH239" s="7"/>
      <c r="BII239" s="7"/>
      <c r="BIJ239" s="7"/>
      <c r="BIK239" s="7"/>
      <c r="BIL239" s="7"/>
      <c r="BIM239" s="7"/>
      <c r="BIN239" s="7"/>
      <c r="BIO239" s="7"/>
      <c r="BIP239" s="7"/>
      <c r="BIQ239" s="7"/>
      <c r="BIR239" s="7"/>
      <c r="BIS239" s="7"/>
      <c r="BIT239" s="7"/>
      <c r="BIU239" s="7"/>
      <c r="BIV239" s="7"/>
      <c r="BIW239" s="7"/>
      <c r="BIX239" s="7"/>
      <c r="BIY239" s="7"/>
      <c r="BIZ239" s="7"/>
      <c r="BJA239" s="7"/>
      <c r="BJB239" s="7"/>
      <c r="BJC239" s="7"/>
      <c r="BJD239" s="7"/>
      <c r="BJE239" s="7"/>
      <c r="BJF239" s="7"/>
      <c r="BJG239" s="7"/>
      <c r="BJH239" s="7"/>
      <c r="BJI239" s="7"/>
      <c r="BJJ239" s="7"/>
      <c r="BJK239" s="7"/>
      <c r="BJL239" s="7"/>
      <c r="BJM239" s="7"/>
      <c r="BJN239" s="7"/>
      <c r="BJO239" s="7"/>
      <c r="BJP239" s="7"/>
      <c r="BJQ239" s="7"/>
      <c r="BJR239" s="7"/>
      <c r="BJS239" s="7"/>
      <c r="BJT239" s="7"/>
      <c r="BJU239" s="7"/>
      <c r="BJV239" s="7"/>
      <c r="BJW239" s="7"/>
      <c r="BJX239" s="7"/>
      <c r="BJY239" s="7"/>
      <c r="BJZ239" s="7"/>
      <c r="BKA239" s="7"/>
      <c r="BKB239" s="7"/>
      <c r="BKC239" s="7"/>
      <c r="BKD239" s="7"/>
      <c r="BKE239" s="7"/>
      <c r="BKF239" s="7"/>
      <c r="BKG239" s="7"/>
      <c r="BKH239" s="7"/>
      <c r="BKI239" s="7"/>
      <c r="BKJ239" s="7"/>
      <c r="BKK239" s="7"/>
      <c r="BKL239" s="7"/>
      <c r="BKM239" s="7"/>
      <c r="BKN239" s="7"/>
      <c r="BKO239" s="7"/>
      <c r="BKP239" s="7"/>
      <c r="BKQ239" s="7"/>
      <c r="BKR239" s="7"/>
      <c r="BKS239" s="7"/>
      <c r="BKT239" s="7"/>
      <c r="BKU239" s="7"/>
      <c r="BKV239" s="7"/>
      <c r="BKW239" s="7"/>
      <c r="BKX239" s="7"/>
      <c r="BKY239" s="7"/>
      <c r="BKZ239" s="7"/>
      <c r="BLA239" s="7"/>
      <c r="BLB239" s="7"/>
      <c r="BLC239" s="7"/>
      <c r="BLD239" s="7"/>
      <c r="BLE239" s="7"/>
      <c r="BLF239" s="7"/>
      <c r="BLG239" s="7"/>
      <c r="BLH239" s="7"/>
      <c r="BLI239" s="7"/>
      <c r="BLJ239" s="7"/>
      <c r="BLK239" s="7"/>
      <c r="BLL239" s="7"/>
      <c r="BLM239" s="7"/>
      <c r="BLN239" s="7"/>
      <c r="BLO239" s="7"/>
      <c r="BLP239" s="7"/>
      <c r="BLQ239" s="7"/>
      <c r="BLR239" s="7"/>
      <c r="BLS239" s="7"/>
      <c r="BLT239" s="7"/>
      <c r="BLU239" s="7"/>
      <c r="BLV239" s="7"/>
      <c r="BLW239" s="7"/>
      <c r="BLX239" s="7"/>
      <c r="BLY239" s="7"/>
      <c r="BLZ239" s="7"/>
      <c r="BMA239" s="7"/>
      <c r="BMB239" s="7"/>
      <c r="BMC239" s="7"/>
      <c r="BMD239" s="7"/>
      <c r="BME239" s="7"/>
      <c r="BMF239" s="7"/>
      <c r="BMG239" s="7"/>
      <c r="BMH239" s="7"/>
      <c r="BMI239" s="7"/>
      <c r="BMJ239" s="7"/>
      <c r="BMK239" s="7"/>
      <c r="BML239" s="7"/>
      <c r="BMM239" s="7"/>
      <c r="BMN239" s="7"/>
      <c r="BMO239" s="7"/>
      <c r="BMP239" s="7"/>
      <c r="BMQ239" s="7"/>
      <c r="BMR239" s="7"/>
      <c r="BMS239" s="7"/>
      <c r="BMT239" s="7"/>
      <c r="BMU239" s="7"/>
      <c r="BMV239" s="7"/>
      <c r="BMW239" s="7"/>
      <c r="BMX239" s="7"/>
      <c r="BMY239" s="7"/>
      <c r="BMZ239" s="7"/>
      <c r="BNA239" s="7"/>
      <c r="BNB239" s="7"/>
      <c r="BNC239" s="7"/>
      <c r="BND239" s="7"/>
      <c r="BNE239" s="7"/>
      <c r="BNF239" s="7"/>
      <c r="BNG239" s="7"/>
      <c r="BNH239" s="7"/>
      <c r="BNI239" s="7"/>
      <c r="BNJ239" s="7"/>
      <c r="BNK239" s="7"/>
      <c r="BNL239" s="7"/>
      <c r="BNM239" s="7"/>
      <c r="BNN239" s="7"/>
      <c r="BNO239" s="7"/>
      <c r="BNP239" s="7"/>
      <c r="BNQ239" s="7"/>
      <c r="BNR239" s="7"/>
      <c r="BNS239" s="7"/>
      <c r="BNT239" s="7"/>
      <c r="BNU239" s="7"/>
      <c r="BNV239" s="7"/>
      <c r="BNW239" s="7"/>
      <c r="BNX239" s="7"/>
      <c r="BNY239" s="7"/>
      <c r="BNZ239" s="7"/>
      <c r="BOA239" s="7"/>
      <c r="BOB239" s="7"/>
      <c r="BOC239" s="7"/>
      <c r="BOD239" s="7"/>
      <c r="BOE239" s="7"/>
      <c r="BOF239" s="7"/>
      <c r="BOG239" s="7"/>
      <c r="BOH239" s="7"/>
      <c r="BOI239" s="7"/>
      <c r="BOJ239" s="7"/>
      <c r="BOK239" s="7"/>
      <c r="BOL239" s="7"/>
      <c r="BOM239" s="7"/>
      <c r="BON239" s="7"/>
      <c r="BOO239" s="7"/>
      <c r="BOP239" s="7"/>
      <c r="BOQ239" s="7"/>
      <c r="BOR239" s="7"/>
      <c r="BOS239" s="7"/>
      <c r="BOT239" s="7"/>
      <c r="BOU239" s="7"/>
      <c r="BOV239" s="7"/>
      <c r="BOW239" s="7"/>
      <c r="BOX239" s="7"/>
      <c r="BOY239" s="7"/>
      <c r="BOZ239" s="7"/>
      <c r="BPA239" s="7"/>
      <c r="BPB239" s="7"/>
      <c r="BPC239" s="7"/>
      <c r="BPD239" s="7"/>
      <c r="BPE239" s="7"/>
      <c r="BPF239" s="7"/>
      <c r="BPG239" s="7"/>
      <c r="BPH239" s="7"/>
      <c r="BPI239" s="7"/>
      <c r="BPJ239" s="7"/>
      <c r="BPK239" s="7"/>
      <c r="BPL239" s="7"/>
      <c r="BPM239" s="7"/>
      <c r="BPN239" s="7"/>
      <c r="BPO239" s="7"/>
      <c r="BPP239" s="7"/>
      <c r="BPQ239" s="7"/>
      <c r="BPR239" s="7"/>
      <c r="BPS239" s="7"/>
      <c r="BPT239" s="7"/>
      <c r="BPU239" s="7"/>
      <c r="BPV239" s="7"/>
      <c r="BPW239" s="7"/>
      <c r="BPX239" s="7"/>
      <c r="BPY239" s="7"/>
      <c r="BPZ239" s="7"/>
      <c r="BQA239" s="7"/>
      <c r="BQB239" s="7"/>
      <c r="BQC239" s="7"/>
      <c r="BQD239" s="7"/>
      <c r="BQE239" s="7"/>
      <c r="BQF239" s="7"/>
      <c r="BQG239" s="7"/>
      <c r="BQH239" s="7"/>
      <c r="BQI239" s="7"/>
      <c r="BQJ239" s="7"/>
      <c r="BQK239" s="7"/>
      <c r="BQL239" s="7"/>
      <c r="BQM239" s="7"/>
      <c r="BQN239" s="7"/>
      <c r="BQO239" s="7"/>
      <c r="BQP239" s="7"/>
      <c r="BQQ239" s="7"/>
      <c r="BQR239" s="7"/>
      <c r="BQS239" s="7"/>
      <c r="BQT239" s="7"/>
      <c r="BQU239" s="7"/>
      <c r="BQV239" s="7"/>
      <c r="BQW239" s="7"/>
      <c r="BQX239" s="7"/>
      <c r="BQY239" s="7"/>
      <c r="BQZ239" s="7"/>
      <c r="BRA239" s="7"/>
      <c r="BRB239" s="7"/>
      <c r="BRC239" s="7"/>
      <c r="BRD239" s="7"/>
      <c r="BRE239" s="7"/>
      <c r="BRF239" s="7"/>
      <c r="BRG239" s="7"/>
      <c r="BRH239" s="7"/>
      <c r="BRI239" s="7"/>
      <c r="BRJ239" s="7"/>
      <c r="BRK239" s="7"/>
      <c r="BRL239" s="7"/>
      <c r="BRM239" s="7"/>
      <c r="BRN239" s="7"/>
      <c r="BRO239" s="7"/>
      <c r="BRP239" s="7"/>
      <c r="BRQ239" s="7"/>
      <c r="BRR239" s="7"/>
      <c r="BRS239" s="7"/>
      <c r="BRT239" s="7"/>
      <c r="BRU239" s="7"/>
      <c r="BRV239" s="7"/>
      <c r="BRW239" s="7"/>
      <c r="BRX239" s="7"/>
      <c r="BRY239" s="7"/>
      <c r="BRZ239" s="7"/>
      <c r="BSA239" s="7"/>
      <c r="BSB239" s="7"/>
      <c r="BSC239" s="7"/>
      <c r="BSD239" s="7"/>
      <c r="BSE239" s="7"/>
      <c r="BSF239" s="7"/>
      <c r="BSG239" s="7"/>
      <c r="BSH239" s="7"/>
      <c r="BSI239" s="7"/>
      <c r="BSJ239" s="7"/>
      <c r="BSK239" s="7"/>
      <c r="BSL239" s="7"/>
      <c r="BSM239" s="7"/>
      <c r="BSN239" s="7"/>
      <c r="BSO239" s="7"/>
      <c r="BSP239" s="7"/>
      <c r="BSQ239" s="7"/>
      <c r="BSR239" s="7"/>
      <c r="BSS239" s="7"/>
      <c r="BST239" s="7"/>
      <c r="BSU239" s="7"/>
      <c r="BSV239" s="7"/>
      <c r="BSW239" s="7"/>
      <c r="BSX239" s="7"/>
      <c r="BSY239" s="7"/>
      <c r="BSZ239" s="7"/>
      <c r="BTA239" s="7"/>
      <c r="BTB239" s="7"/>
      <c r="BTC239" s="7"/>
      <c r="BTD239" s="7"/>
      <c r="BTE239" s="7"/>
      <c r="BTF239" s="7"/>
      <c r="BTG239" s="7"/>
      <c r="BTH239" s="7"/>
      <c r="BTI239" s="7"/>
      <c r="BTJ239" s="7"/>
      <c r="BTK239" s="7"/>
      <c r="BTL239" s="7"/>
      <c r="BTM239" s="7"/>
      <c r="BTN239" s="7"/>
      <c r="BTO239" s="7"/>
      <c r="BTP239" s="7"/>
      <c r="BTQ239" s="7"/>
      <c r="BTR239" s="7"/>
      <c r="BTS239" s="7"/>
      <c r="BTT239" s="7"/>
      <c r="BTU239" s="7"/>
      <c r="BTV239" s="7"/>
      <c r="BTW239" s="7"/>
      <c r="BTX239" s="7"/>
      <c r="BTY239" s="7"/>
      <c r="BTZ239" s="7"/>
      <c r="BUA239" s="7"/>
      <c r="BUB239" s="7"/>
      <c r="BUC239" s="7"/>
      <c r="BUD239" s="7"/>
      <c r="BUE239" s="7"/>
      <c r="BUF239" s="7"/>
      <c r="BUG239" s="7"/>
      <c r="BUH239" s="7"/>
      <c r="BUI239" s="7"/>
      <c r="BUJ239" s="7"/>
      <c r="BUK239" s="7"/>
      <c r="BUL239" s="7"/>
      <c r="BUM239" s="7"/>
      <c r="BUN239" s="7"/>
      <c r="BUO239" s="7"/>
      <c r="BUP239" s="7"/>
      <c r="BUQ239" s="7"/>
      <c r="BUR239" s="7"/>
      <c r="BUS239" s="7"/>
      <c r="BUT239" s="7"/>
      <c r="BUU239" s="7"/>
      <c r="BUV239" s="7"/>
      <c r="BUW239" s="7"/>
      <c r="BUX239" s="7"/>
      <c r="BUY239" s="7"/>
      <c r="BUZ239" s="7"/>
      <c r="BVA239" s="7"/>
      <c r="BVB239" s="7"/>
      <c r="BVC239" s="7"/>
      <c r="BVD239" s="7"/>
      <c r="BVE239" s="7"/>
      <c r="BVF239" s="7"/>
      <c r="BVG239" s="7"/>
      <c r="BVH239" s="7"/>
      <c r="BVI239" s="7"/>
      <c r="BVJ239" s="7"/>
      <c r="BVK239" s="7"/>
      <c r="BVL239" s="7"/>
      <c r="BVM239" s="7"/>
      <c r="BVN239" s="7"/>
      <c r="BVO239" s="7"/>
      <c r="BVP239" s="7"/>
      <c r="BVQ239" s="7"/>
      <c r="BVR239" s="7"/>
      <c r="BVS239" s="7"/>
      <c r="BVT239" s="7"/>
      <c r="BVU239" s="7"/>
      <c r="BVV239" s="7"/>
      <c r="BVW239" s="7"/>
      <c r="BVX239" s="7"/>
      <c r="BVY239" s="7"/>
      <c r="BVZ239" s="7"/>
      <c r="BWA239" s="7"/>
      <c r="BWB239" s="7"/>
      <c r="BWC239" s="7"/>
      <c r="BWD239" s="7"/>
      <c r="BWE239" s="7"/>
      <c r="BWF239" s="7"/>
      <c r="BWG239" s="7"/>
      <c r="BWH239" s="7"/>
      <c r="BWI239" s="7"/>
      <c r="BWJ239" s="7"/>
      <c r="BWK239" s="7"/>
      <c r="BWL239" s="7"/>
      <c r="BWM239" s="7"/>
      <c r="BWN239" s="7"/>
      <c r="BWO239" s="7"/>
      <c r="BWP239" s="7"/>
      <c r="BWQ239" s="7"/>
      <c r="BWR239" s="7"/>
      <c r="BWS239" s="7"/>
      <c r="BWT239" s="7"/>
      <c r="BWU239" s="7"/>
      <c r="BWV239" s="7"/>
      <c r="BWW239" s="7"/>
      <c r="BWX239" s="7"/>
      <c r="BWY239" s="7"/>
      <c r="BWZ239" s="7"/>
      <c r="BXA239" s="7"/>
      <c r="BXB239" s="7"/>
      <c r="BXC239" s="7"/>
      <c r="BXD239" s="7"/>
      <c r="BXE239" s="7"/>
      <c r="BXF239" s="7"/>
      <c r="BXG239" s="7"/>
      <c r="BXH239" s="7"/>
      <c r="BXI239" s="7"/>
      <c r="BXJ239" s="7"/>
      <c r="BXK239" s="7"/>
      <c r="BXL239" s="7"/>
      <c r="BXM239" s="7"/>
      <c r="BXN239" s="7"/>
      <c r="BXO239" s="7"/>
      <c r="BXP239" s="7"/>
      <c r="BXQ239" s="7"/>
      <c r="BXR239" s="7"/>
      <c r="BXS239" s="7"/>
      <c r="BXT239" s="7"/>
      <c r="BXU239" s="7"/>
      <c r="BXV239" s="7"/>
      <c r="BXW239" s="7"/>
      <c r="BXX239" s="7"/>
      <c r="BXY239" s="7"/>
      <c r="BXZ239" s="7"/>
      <c r="BYA239" s="7"/>
      <c r="BYB239" s="7"/>
      <c r="BYC239" s="7"/>
      <c r="BYD239" s="7"/>
      <c r="BYE239" s="7"/>
      <c r="BYF239" s="7"/>
      <c r="BYG239" s="7"/>
      <c r="BYH239" s="7"/>
      <c r="BYI239" s="7"/>
      <c r="BYJ239" s="7"/>
      <c r="BYK239" s="7"/>
      <c r="BYL239" s="7"/>
      <c r="BYM239" s="7"/>
      <c r="BYN239" s="7"/>
      <c r="BYO239" s="7"/>
      <c r="BYP239" s="7"/>
      <c r="BYQ239" s="7"/>
      <c r="BYR239" s="7"/>
      <c r="BYS239" s="7"/>
      <c r="BYT239" s="7"/>
      <c r="BYU239" s="7"/>
      <c r="BYV239" s="7"/>
      <c r="BYW239" s="7"/>
      <c r="BYX239" s="7"/>
      <c r="BYY239" s="7"/>
      <c r="BYZ239" s="7"/>
      <c r="BZA239" s="7"/>
      <c r="BZB239" s="7"/>
      <c r="BZC239" s="7"/>
      <c r="BZD239" s="7"/>
      <c r="BZE239" s="7"/>
      <c r="BZF239" s="7"/>
      <c r="BZG239" s="7"/>
      <c r="BZH239" s="7"/>
      <c r="BZI239" s="7"/>
      <c r="BZJ239" s="7"/>
      <c r="BZK239" s="7"/>
      <c r="BZL239" s="7"/>
      <c r="BZM239" s="7"/>
      <c r="BZN239" s="7"/>
      <c r="BZO239" s="7"/>
      <c r="BZP239" s="7"/>
      <c r="BZQ239" s="7"/>
      <c r="BZR239" s="7"/>
      <c r="BZS239" s="7"/>
      <c r="BZT239" s="7"/>
      <c r="BZU239" s="7"/>
      <c r="BZV239" s="7"/>
      <c r="BZW239" s="7"/>
      <c r="BZX239" s="7"/>
      <c r="BZY239" s="7"/>
      <c r="BZZ239" s="7"/>
      <c r="CAA239" s="7"/>
      <c r="CAB239" s="7"/>
      <c r="CAC239" s="7"/>
      <c r="CAD239" s="7"/>
      <c r="CAE239" s="7"/>
      <c r="CAF239" s="7"/>
      <c r="CAG239" s="7"/>
      <c r="CAH239" s="7"/>
      <c r="CAI239" s="7"/>
      <c r="CAJ239" s="7"/>
      <c r="CAK239" s="7"/>
      <c r="CAL239" s="7"/>
      <c r="CAM239" s="7"/>
      <c r="CAN239" s="7"/>
      <c r="CAO239" s="7"/>
      <c r="CAP239" s="7"/>
      <c r="CAQ239" s="7"/>
      <c r="CAR239" s="7"/>
      <c r="CAS239" s="7"/>
      <c r="CAT239" s="7"/>
      <c r="CAU239" s="7"/>
      <c r="CAV239" s="7"/>
      <c r="CAW239" s="7"/>
      <c r="CAX239" s="7"/>
      <c r="CAY239" s="7"/>
      <c r="CAZ239" s="7"/>
      <c r="CBA239" s="7"/>
      <c r="CBB239" s="7"/>
      <c r="CBC239" s="7"/>
      <c r="CBD239" s="7"/>
      <c r="CBE239" s="7"/>
      <c r="CBF239" s="7"/>
      <c r="CBG239" s="7"/>
      <c r="CBH239" s="7"/>
      <c r="CBI239" s="7"/>
      <c r="CBJ239" s="7"/>
      <c r="CBK239" s="7"/>
      <c r="CBL239" s="7"/>
      <c r="CBM239" s="7"/>
      <c r="CBN239" s="7"/>
      <c r="CBO239" s="7"/>
      <c r="CBP239" s="7"/>
      <c r="CBQ239" s="7"/>
      <c r="CBR239" s="7"/>
      <c r="CBS239" s="7"/>
      <c r="CBT239" s="7"/>
      <c r="CBU239" s="7"/>
      <c r="CBV239" s="7"/>
      <c r="CBW239" s="7"/>
      <c r="CBX239" s="7"/>
      <c r="CBY239" s="7"/>
      <c r="CBZ239" s="7"/>
      <c r="CCA239" s="7"/>
      <c r="CCB239" s="7"/>
      <c r="CCC239" s="7"/>
      <c r="CCD239" s="7"/>
      <c r="CCE239" s="7"/>
      <c r="CCF239" s="7"/>
      <c r="CCG239" s="7"/>
      <c r="CCH239" s="7"/>
      <c r="CCI239" s="7"/>
      <c r="CCJ239" s="7"/>
      <c r="CCK239" s="7"/>
      <c r="CCL239" s="7"/>
      <c r="CCM239" s="7"/>
      <c r="CCN239" s="7"/>
      <c r="CCO239" s="7"/>
      <c r="CCP239" s="7"/>
      <c r="CCQ239" s="7"/>
      <c r="CCR239" s="7"/>
      <c r="CCS239" s="7"/>
      <c r="CCT239" s="7"/>
      <c r="CCU239" s="7"/>
      <c r="CCV239" s="7"/>
      <c r="CCW239" s="7"/>
      <c r="CCX239" s="7"/>
      <c r="CCY239" s="7"/>
      <c r="CCZ239" s="7"/>
      <c r="CDA239" s="7"/>
      <c r="CDB239" s="7"/>
      <c r="CDC239" s="7"/>
      <c r="CDD239" s="7"/>
      <c r="CDE239" s="7"/>
      <c r="CDF239" s="7"/>
      <c r="CDG239" s="7"/>
      <c r="CDH239" s="7"/>
      <c r="CDI239" s="7"/>
      <c r="CDJ239" s="7"/>
      <c r="CDK239" s="7"/>
      <c r="CDL239" s="7"/>
      <c r="CDM239" s="7"/>
      <c r="CDN239" s="7"/>
      <c r="CDO239" s="7"/>
      <c r="CDP239" s="7"/>
      <c r="CDQ239" s="7"/>
      <c r="CDR239" s="7"/>
      <c r="CDS239" s="7"/>
      <c r="CDT239" s="7"/>
      <c r="CDU239" s="7"/>
      <c r="CDV239" s="7"/>
      <c r="CDW239" s="7"/>
      <c r="CDX239" s="7"/>
      <c r="CDY239" s="7"/>
      <c r="CDZ239" s="7"/>
      <c r="CEA239" s="7"/>
      <c r="CEB239" s="7"/>
      <c r="CEC239" s="7"/>
      <c r="CED239" s="7"/>
      <c r="CEE239" s="7"/>
      <c r="CEF239" s="7"/>
      <c r="CEG239" s="7"/>
      <c r="CEH239" s="7"/>
      <c r="CEI239" s="7"/>
      <c r="CEJ239" s="7"/>
      <c r="CEK239" s="7"/>
      <c r="CEL239" s="7"/>
      <c r="CEM239" s="7"/>
      <c r="CEN239" s="7"/>
      <c r="CEO239" s="7"/>
      <c r="CEP239" s="7"/>
      <c r="CEQ239" s="7"/>
      <c r="CER239" s="7"/>
      <c r="CES239" s="7"/>
      <c r="CET239" s="7"/>
      <c r="CEU239" s="7"/>
      <c r="CEV239" s="7"/>
      <c r="CEW239" s="7"/>
      <c r="CEX239" s="7"/>
      <c r="CEY239" s="7"/>
      <c r="CEZ239" s="7"/>
      <c r="CFA239" s="7"/>
      <c r="CFB239" s="7"/>
      <c r="CFC239" s="7"/>
      <c r="CFD239" s="7"/>
      <c r="CFE239" s="7"/>
      <c r="CFF239" s="7"/>
      <c r="CFG239" s="7"/>
      <c r="CFH239" s="7"/>
      <c r="CFI239" s="7"/>
      <c r="CFJ239" s="7"/>
      <c r="CFK239" s="7"/>
      <c r="CFL239" s="7"/>
      <c r="CFM239" s="7"/>
      <c r="CFN239" s="7"/>
      <c r="CFO239" s="7"/>
      <c r="CFP239" s="7"/>
      <c r="CFQ239" s="7"/>
      <c r="CFR239" s="7"/>
      <c r="CFS239" s="7"/>
      <c r="CFT239" s="7"/>
      <c r="CFU239" s="7"/>
      <c r="CFV239" s="7"/>
      <c r="CFW239" s="7"/>
      <c r="CFX239" s="7"/>
      <c r="CFY239" s="7"/>
      <c r="CFZ239" s="7"/>
      <c r="CGA239" s="7"/>
      <c r="CGB239" s="7"/>
      <c r="CGC239" s="7"/>
      <c r="CGD239" s="7"/>
      <c r="CGE239" s="7"/>
      <c r="CGF239" s="7"/>
      <c r="CGG239" s="7"/>
      <c r="CGH239" s="7"/>
      <c r="CGI239" s="7"/>
      <c r="CGJ239" s="7"/>
      <c r="CGK239" s="7"/>
      <c r="CGL239" s="7"/>
      <c r="CGM239" s="7"/>
      <c r="CGN239" s="7"/>
      <c r="CGO239" s="7"/>
      <c r="CGP239" s="7"/>
      <c r="CGQ239" s="7"/>
      <c r="CGR239" s="7"/>
      <c r="CGS239" s="7"/>
      <c r="CGT239" s="7"/>
      <c r="CGU239" s="7"/>
      <c r="CGV239" s="7"/>
      <c r="CGW239" s="7"/>
      <c r="CGX239" s="7"/>
      <c r="CGY239" s="7"/>
      <c r="CGZ239" s="7"/>
      <c r="CHA239" s="7"/>
      <c r="CHB239" s="7"/>
      <c r="CHC239" s="7"/>
      <c r="CHD239" s="7"/>
      <c r="CHE239" s="7"/>
      <c r="CHF239" s="7"/>
      <c r="CHG239" s="7"/>
      <c r="CHH239" s="7"/>
      <c r="CHI239" s="7"/>
      <c r="CHJ239" s="7"/>
      <c r="CHK239" s="7"/>
      <c r="CHL239" s="7"/>
      <c r="CHM239" s="7"/>
      <c r="CHN239" s="7"/>
      <c r="CHO239" s="7"/>
      <c r="CHP239" s="7"/>
      <c r="CHQ239" s="7"/>
      <c r="CHR239" s="7"/>
      <c r="CHS239" s="7"/>
      <c r="CHT239" s="7"/>
      <c r="CHU239" s="7"/>
      <c r="CHV239" s="7"/>
      <c r="CHW239" s="7"/>
      <c r="CHX239" s="7"/>
      <c r="CHY239" s="7"/>
      <c r="CHZ239" s="7"/>
      <c r="CIA239" s="7"/>
      <c r="CIB239" s="7"/>
      <c r="CIC239" s="7"/>
      <c r="CID239" s="7"/>
      <c r="CIE239" s="7"/>
      <c r="CIF239" s="7"/>
      <c r="CIG239" s="7"/>
      <c r="CIH239" s="7"/>
      <c r="CII239" s="7"/>
      <c r="CIJ239" s="7"/>
      <c r="CIK239" s="7"/>
      <c r="CIL239" s="7"/>
      <c r="CIM239" s="7"/>
      <c r="CIN239" s="7"/>
      <c r="CIO239" s="7"/>
      <c r="CIP239" s="7"/>
      <c r="CIQ239" s="7"/>
      <c r="CIR239" s="7"/>
      <c r="CIS239" s="7"/>
      <c r="CIT239" s="7"/>
      <c r="CIU239" s="7"/>
      <c r="CIV239" s="7"/>
      <c r="CIW239" s="7"/>
      <c r="CIX239" s="7"/>
      <c r="CIY239" s="7"/>
      <c r="CIZ239" s="7"/>
      <c r="CJA239" s="7"/>
      <c r="CJB239" s="7"/>
      <c r="CJC239" s="7"/>
      <c r="CJD239" s="7"/>
      <c r="CJE239" s="7"/>
      <c r="CJF239" s="7"/>
      <c r="CJG239" s="7"/>
      <c r="CJH239" s="7"/>
      <c r="CJI239" s="7"/>
      <c r="CJJ239" s="7"/>
      <c r="CJK239" s="7"/>
      <c r="CJL239" s="7"/>
      <c r="CJM239" s="7"/>
      <c r="CJN239" s="7"/>
      <c r="CJO239" s="7"/>
      <c r="CJP239" s="7"/>
      <c r="CJQ239" s="7"/>
      <c r="CJR239" s="7"/>
      <c r="CJS239" s="7"/>
      <c r="CJT239" s="7"/>
      <c r="CJU239" s="7"/>
      <c r="CJV239" s="7"/>
      <c r="CJW239" s="7"/>
      <c r="CJX239" s="7"/>
      <c r="CJY239" s="7"/>
      <c r="CJZ239" s="7"/>
      <c r="CKA239" s="7"/>
      <c r="CKB239" s="7"/>
      <c r="CKC239" s="7"/>
      <c r="CKD239" s="7"/>
      <c r="CKE239" s="7"/>
      <c r="CKF239" s="7"/>
      <c r="CKG239" s="7"/>
      <c r="CKH239" s="7"/>
      <c r="CKI239" s="7"/>
      <c r="CKJ239" s="7"/>
      <c r="CKK239" s="7"/>
      <c r="CKL239" s="7"/>
      <c r="CKM239" s="7"/>
      <c r="CKN239" s="7"/>
      <c r="CKO239" s="7"/>
      <c r="CKP239" s="7"/>
      <c r="CKQ239" s="7"/>
      <c r="CKR239" s="7"/>
      <c r="CKS239" s="7"/>
      <c r="CKT239" s="7"/>
      <c r="CKU239" s="7"/>
      <c r="CKV239" s="7"/>
      <c r="CKW239" s="7"/>
      <c r="CKX239" s="7"/>
      <c r="CKY239" s="7"/>
      <c r="CKZ239" s="7"/>
      <c r="CLA239" s="7"/>
      <c r="CLB239" s="7"/>
      <c r="CLC239" s="7"/>
      <c r="CLD239" s="7"/>
      <c r="CLE239" s="7"/>
      <c r="CLF239" s="7"/>
      <c r="CLG239" s="7"/>
      <c r="CLH239" s="7"/>
      <c r="CLI239" s="7"/>
      <c r="CLJ239" s="7"/>
      <c r="CLK239" s="7"/>
      <c r="CLL239" s="7"/>
      <c r="CLM239" s="7"/>
      <c r="CLN239" s="7"/>
      <c r="CLO239" s="7"/>
      <c r="CLP239" s="7"/>
      <c r="CLQ239" s="7"/>
      <c r="CLR239" s="7"/>
      <c r="CLS239" s="7"/>
      <c r="CLT239" s="7"/>
      <c r="CLU239" s="7"/>
      <c r="CLV239" s="7"/>
      <c r="CLW239" s="7"/>
      <c r="CLX239" s="7"/>
      <c r="CLY239" s="7"/>
      <c r="CLZ239" s="7"/>
      <c r="CMA239" s="7"/>
      <c r="CMB239" s="7"/>
      <c r="CMC239" s="7"/>
      <c r="CMD239" s="7"/>
      <c r="CME239" s="7"/>
      <c r="CMF239" s="7"/>
      <c r="CMG239" s="7"/>
      <c r="CMH239" s="7"/>
      <c r="CMI239" s="7"/>
      <c r="CMJ239" s="7"/>
      <c r="CMK239" s="7"/>
      <c r="CML239" s="7"/>
      <c r="CMM239" s="7"/>
      <c r="CMN239" s="7"/>
      <c r="CMO239" s="7"/>
      <c r="CMP239" s="7"/>
      <c r="CMQ239" s="7"/>
      <c r="CMR239" s="7"/>
      <c r="CMS239" s="7"/>
      <c r="CMT239" s="7"/>
      <c r="CMU239" s="7"/>
      <c r="CMV239" s="7"/>
      <c r="CMW239" s="7"/>
      <c r="CMX239" s="7"/>
      <c r="CMY239" s="7"/>
      <c r="CMZ239" s="7"/>
      <c r="CNA239" s="7"/>
      <c r="CNB239" s="7"/>
      <c r="CNC239" s="7"/>
      <c r="CND239" s="7"/>
      <c r="CNE239" s="7"/>
      <c r="CNF239" s="7"/>
      <c r="CNG239" s="7"/>
      <c r="CNH239" s="7"/>
      <c r="CNI239" s="7"/>
      <c r="CNJ239" s="7"/>
      <c r="CNK239" s="7"/>
      <c r="CNL239" s="7"/>
      <c r="CNM239" s="7"/>
      <c r="CNN239" s="7"/>
      <c r="CNO239" s="7"/>
      <c r="CNP239" s="7"/>
      <c r="CNQ239" s="7"/>
      <c r="CNR239" s="7"/>
      <c r="CNS239" s="7"/>
      <c r="CNT239" s="7"/>
      <c r="CNU239" s="7"/>
      <c r="CNV239" s="7"/>
      <c r="CNW239" s="7"/>
      <c r="CNX239" s="7"/>
      <c r="CNY239" s="7"/>
      <c r="CNZ239" s="7"/>
      <c r="COA239" s="7"/>
      <c r="COB239" s="7"/>
      <c r="COC239" s="7"/>
      <c r="COD239" s="7"/>
      <c r="COE239" s="7"/>
      <c r="COF239" s="7"/>
      <c r="COG239" s="7"/>
      <c r="COH239" s="7"/>
      <c r="COI239" s="7"/>
      <c r="COJ239" s="7"/>
      <c r="COK239" s="7"/>
      <c r="COL239" s="7"/>
      <c r="COM239" s="7"/>
      <c r="CON239" s="7"/>
      <c r="COO239" s="7"/>
      <c r="COP239" s="7"/>
      <c r="COQ239" s="7"/>
      <c r="COR239" s="7"/>
      <c r="COS239" s="7"/>
      <c r="COT239" s="7"/>
      <c r="COU239" s="7"/>
      <c r="COV239" s="7"/>
      <c r="COW239" s="7"/>
      <c r="COX239" s="7"/>
      <c r="COY239" s="7"/>
      <c r="COZ239" s="7"/>
      <c r="CPA239" s="7"/>
      <c r="CPB239" s="7"/>
      <c r="CPC239" s="7"/>
      <c r="CPD239" s="7"/>
      <c r="CPE239" s="7"/>
      <c r="CPF239" s="7"/>
      <c r="CPG239" s="7"/>
      <c r="CPH239" s="7"/>
      <c r="CPI239" s="7"/>
      <c r="CPJ239" s="7"/>
      <c r="CPK239" s="7"/>
      <c r="CPL239" s="7"/>
      <c r="CPM239" s="7"/>
      <c r="CPN239" s="7"/>
      <c r="CPO239" s="7"/>
      <c r="CPP239" s="7"/>
      <c r="CPQ239" s="7"/>
      <c r="CPR239" s="7"/>
      <c r="CPS239" s="7"/>
      <c r="CPT239" s="7"/>
      <c r="CPU239" s="7"/>
      <c r="CPV239" s="7"/>
      <c r="CPW239" s="7"/>
      <c r="CPX239" s="7"/>
      <c r="CPY239" s="7"/>
      <c r="CPZ239" s="7"/>
      <c r="CQA239" s="7"/>
      <c r="CQB239" s="7"/>
      <c r="CQC239" s="7"/>
      <c r="CQD239" s="7"/>
      <c r="CQE239" s="7"/>
      <c r="CQF239" s="7"/>
      <c r="CQG239" s="7"/>
      <c r="CQH239" s="7"/>
      <c r="CQI239" s="7"/>
      <c r="CQJ239" s="7"/>
      <c r="CQK239" s="7"/>
      <c r="CQL239" s="7"/>
      <c r="CQM239" s="7"/>
      <c r="CQN239" s="7"/>
      <c r="CQO239" s="7"/>
      <c r="CQP239" s="7"/>
      <c r="CQQ239" s="7"/>
      <c r="CQR239" s="7"/>
      <c r="CQS239" s="7"/>
      <c r="CQT239" s="7"/>
      <c r="CQU239" s="7"/>
      <c r="CQV239" s="7"/>
      <c r="CQW239" s="7"/>
      <c r="CQX239" s="7"/>
      <c r="CQY239" s="7"/>
      <c r="CQZ239" s="7"/>
      <c r="CRA239" s="7"/>
      <c r="CRB239" s="7"/>
      <c r="CRC239" s="7"/>
      <c r="CRD239" s="7"/>
      <c r="CRE239" s="7"/>
      <c r="CRF239" s="7"/>
      <c r="CRG239" s="7"/>
      <c r="CRH239" s="7"/>
      <c r="CRI239" s="7"/>
      <c r="CRJ239" s="7"/>
      <c r="CRK239" s="7"/>
      <c r="CRL239" s="7"/>
      <c r="CRM239" s="7"/>
      <c r="CRN239" s="7"/>
      <c r="CRO239" s="7"/>
      <c r="CRP239" s="7"/>
      <c r="CRQ239" s="7"/>
      <c r="CRR239" s="7"/>
      <c r="CRS239" s="7"/>
      <c r="CRT239" s="7"/>
      <c r="CRU239" s="7"/>
      <c r="CRV239" s="7"/>
      <c r="CRW239" s="7"/>
      <c r="CRX239" s="7"/>
      <c r="CRY239" s="7"/>
      <c r="CRZ239" s="7"/>
      <c r="CSA239" s="7"/>
      <c r="CSB239" s="7"/>
      <c r="CSC239" s="7"/>
      <c r="CSD239" s="7"/>
      <c r="CSE239" s="7"/>
      <c r="CSF239" s="7"/>
      <c r="CSG239" s="7"/>
      <c r="CSH239" s="7"/>
      <c r="CSI239" s="7"/>
      <c r="CSJ239" s="7"/>
      <c r="CSK239" s="7"/>
      <c r="CSL239" s="7"/>
      <c r="CSM239" s="7"/>
      <c r="CSN239" s="7"/>
      <c r="CSO239" s="7"/>
      <c r="CSP239" s="7"/>
      <c r="CSQ239" s="7"/>
      <c r="CSR239" s="7"/>
      <c r="CSS239" s="7"/>
      <c r="CST239" s="7"/>
      <c r="CSU239" s="7"/>
      <c r="CSV239" s="7"/>
      <c r="CSW239" s="7"/>
      <c r="CSX239" s="7"/>
      <c r="CSY239" s="7"/>
      <c r="CSZ239" s="7"/>
      <c r="CTA239" s="7"/>
      <c r="CTB239" s="7"/>
      <c r="CTC239" s="7"/>
      <c r="CTD239" s="7"/>
      <c r="CTE239" s="7"/>
      <c r="CTF239" s="7"/>
      <c r="CTG239" s="7"/>
      <c r="CTH239" s="7"/>
      <c r="CTI239" s="7"/>
      <c r="CTJ239" s="7"/>
      <c r="CTK239" s="7"/>
      <c r="CTL239" s="7"/>
      <c r="CTM239" s="7"/>
      <c r="CTN239" s="7"/>
      <c r="CTO239" s="7"/>
      <c r="CTP239" s="7"/>
      <c r="CTQ239" s="7"/>
      <c r="CTR239" s="7"/>
      <c r="CTS239" s="7"/>
      <c r="CTT239" s="7"/>
      <c r="CTU239" s="7"/>
      <c r="CTV239" s="7"/>
      <c r="CTW239" s="7"/>
      <c r="CTX239" s="7"/>
      <c r="CTY239" s="7"/>
      <c r="CTZ239" s="7"/>
      <c r="CUA239" s="7"/>
      <c r="CUB239" s="7"/>
      <c r="CUC239" s="7"/>
      <c r="CUD239" s="7"/>
      <c r="CUE239" s="7"/>
      <c r="CUF239" s="7"/>
      <c r="CUG239" s="7"/>
      <c r="CUH239" s="7"/>
      <c r="CUI239" s="7"/>
      <c r="CUJ239" s="7"/>
      <c r="CUK239" s="7"/>
      <c r="CUL239" s="7"/>
      <c r="CUM239" s="7"/>
      <c r="CUN239" s="7"/>
      <c r="CUO239" s="7"/>
      <c r="CUP239" s="7"/>
      <c r="CUQ239" s="7"/>
      <c r="CUR239" s="7"/>
      <c r="CUS239" s="7"/>
      <c r="CUT239" s="7"/>
      <c r="CUU239" s="7"/>
      <c r="CUV239" s="7"/>
      <c r="CUW239" s="7"/>
      <c r="CUX239" s="7"/>
      <c r="CUY239" s="7"/>
      <c r="CUZ239" s="7"/>
      <c r="CVA239" s="7"/>
      <c r="CVB239" s="7"/>
      <c r="CVC239" s="7"/>
      <c r="CVD239" s="7"/>
      <c r="CVE239" s="7"/>
      <c r="CVF239" s="7"/>
      <c r="CVG239" s="7"/>
      <c r="CVH239" s="7"/>
      <c r="CVI239" s="7"/>
      <c r="CVJ239" s="7"/>
      <c r="CVK239" s="7"/>
      <c r="CVL239" s="7"/>
      <c r="CVM239" s="7"/>
      <c r="CVN239" s="7"/>
      <c r="CVO239" s="7"/>
      <c r="CVP239" s="7"/>
      <c r="CVQ239" s="7"/>
      <c r="CVR239" s="7"/>
      <c r="CVS239" s="7"/>
      <c r="CVT239" s="7"/>
      <c r="CVU239" s="7"/>
      <c r="CVV239" s="7"/>
      <c r="CVW239" s="7"/>
      <c r="CVX239" s="7"/>
      <c r="CVY239" s="7"/>
      <c r="CVZ239" s="7"/>
      <c r="CWA239" s="7"/>
      <c r="CWB239" s="7"/>
      <c r="CWC239" s="7"/>
      <c r="CWD239" s="7"/>
      <c r="CWE239" s="7"/>
      <c r="CWF239" s="7"/>
      <c r="CWG239" s="7"/>
      <c r="CWH239" s="7"/>
      <c r="CWI239" s="7"/>
      <c r="CWJ239" s="7"/>
      <c r="CWK239" s="7"/>
      <c r="CWL239" s="7"/>
      <c r="CWM239" s="7"/>
      <c r="CWN239" s="7"/>
      <c r="CWO239" s="7"/>
      <c r="CWP239" s="7"/>
      <c r="CWQ239" s="7"/>
      <c r="CWR239" s="7"/>
      <c r="CWS239" s="7"/>
      <c r="CWT239" s="7"/>
      <c r="CWU239" s="7"/>
      <c r="CWV239" s="7"/>
      <c r="CWW239" s="7"/>
      <c r="CWX239" s="7"/>
      <c r="CWY239" s="7"/>
      <c r="CWZ239" s="7"/>
      <c r="CXA239" s="7"/>
      <c r="CXB239" s="7"/>
      <c r="CXC239" s="7"/>
      <c r="CXD239" s="7"/>
      <c r="CXE239" s="7"/>
      <c r="CXF239" s="7"/>
      <c r="CXG239" s="7"/>
      <c r="CXH239" s="7"/>
      <c r="CXI239" s="7"/>
      <c r="CXJ239" s="7"/>
      <c r="CXK239" s="7"/>
      <c r="CXL239" s="7"/>
      <c r="CXM239" s="7"/>
      <c r="CXN239" s="7"/>
      <c r="CXO239" s="7"/>
      <c r="CXP239" s="7"/>
      <c r="CXQ239" s="7"/>
      <c r="CXR239" s="7"/>
      <c r="CXS239" s="7"/>
      <c r="CXT239" s="7"/>
      <c r="CXU239" s="7"/>
      <c r="CXV239" s="7"/>
      <c r="CXW239" s="7"/>
      <c r="CXX239" s="7"/>
      <c r="CXY239" s="7"/>
      <c r="CXZ239" s="7"/>
      <c r="CYA239" s="7"/>
      <c r="CYB239" s="7"/>
      <c r="CYC239" s="7"/>
      <c r="CYD239" s="7"/>
      <c r="CYE239" s="7"/>
      <c r="CYF239" s="7"/>
      <c r="CYG239" s="7"/>
      <c r="CYH239" s="7"/>
      <c r="CYI239" s="7"/>
      <c r="CYJ239" s="7"/>
      <c r="CYK239" s="7"/>
      <c r="CYL239" s="7"/>
      <c r="CYM239" s="7"/>
      <c r="CYN239" s="7"/>
      <c r="CYO239" s="7"/>
      <c r="CYP239" s="7"/>
      <c r="CYQ239" s="7"/>
      <c r="CYR239" s="7"/>
      <c r="CYS239" s="7"/>
      <c r="CYT239" s="7"/>
      <c r="CYU239" s="7"/>
      <c r="CYV239" s="7"/>
      <c r="CYW239" s="7"/>
      <c r="CYX239" s="7"/>
      <c r="CYY239" s="7"/>
      <c r="CYZ239" s="7"/>
      <c r="CZA239" s="7"/>
      <c r="CZB239" s="7"/>
      <c r="CZC239" s="7"/>
      <c r="CZD239" s="7"/>
      <c r="CZE239" s="7"/>
      <c r="CZF239" s="7"/>
      <c r="CZG239" s="7"/>
      <c r="CZH239" s="7"/>
      <c r="CZI239" s="7"/>
      <c r="CZJ239" s="7"/>
      <c r="CZK239" s="7"/>
      <c r="CZL239" s="7"/>
      <c r="CZM239" s="7"/>
      <c r="CZN239" s="7"/>
      <c r="CZO239" s="7"/>
      <c r="CZP239" s="7"/>
      <c r="CZQ239" s="7"/>
      <c r="CZR239" s="7"/>
      <c r="CZS239" s="7"/>
      <c r="CZT239" s="7"/>
      <c r="CZU239" s="7"/>
      <c r="CZV239" s="7"/>
      <c r="CZW239" s="7"/>
      <c r="CZX239" s="7"/>
      <c r="CZY239" s="7"/>
      <c r="CZZ239" s="7"/>
      <c r="DAA239" s="7"/>
      <c r="DAB239" s="7"/>
      <c r="DAC239" s="7"/>
      <c r="DAD239" s="7"/>
      <c r="DAE239" s="7"/>
      <c r="DAF239" s="7"/>
      <c r="DAG239" s="7"/>
      <c r="DAH239" s="7"/>
      <c r="DAI239" s="7"/>
      <c r="DAJ239" s="7"/>
      <c r="DAK239" s="7"/>
      <c r="DAL239" s="7"/>
      <c r="DAM239" s="7"/>
      <c r="DAN239" s="7"/>
      <c r="DAO239" s="7"/>
      <c r="DAP239" s="7"/>
      <c r="DAQ239" s="7"/>
      <c r="DAR239" s="7"/>
      <c r="DAS239" s="7"/>
      <c r="DAT239" s="7"/>
      <c r="DAU239" s="7"/>
      <c r="DAV239" s="7"/>
      <c r="DAW239" s="7"/>
      <c r="DAX239" s="7"/>
      <c r="DAY239" s="7"/>
      <c r="DAZ239" s="7"/>
      <c r="DBA239" s="7"/>
      <c r="DBB239" s="7"/>
      <c r="DBC239" s="7"/>
      <c r="DBD239" s="7"/>
      <c r="DBE239" s="7"/>
      <c r="DBF239" s="7"/>
      <c r="DBG239" s="7"/>
      <c r="DBH239" s="7"/>
      <c r="DBI239" s="7"/>
      <c r="DBJ239" s="7"/>
      <c r="DBK239" s="7"/>
      <c r="DBL239" s="7"/>
      <c r="DBM239" s="7"/>
      <c r="DBN239" s="7"/>
      <c r="DBO239" s="7"/>
      <c r="DBP239" s="7"/>
      <c r="DBQ239" s="7"/>
      <c r="DBR239" s="7"/>
      <c r="DBS239" s="7"/>
      <c r="DBT239" s="7"/>
      <c r="DBU239" s="7"/>
      <c r="DBV239" s="7"/>
      <c r="DBW239" s="7"/>
      <c r="DBX239" s="7"/>
      <c r="DBY239" s="7"/>
      <c r="DBZ239" s="7"/>
      <c r="DCA239" s="7"/>
      <c r="DCB239" s="7"/>
      <c r="DCC239" s="7"/>
      <c r="DCD239" s="7"/>
      <c r="DCE239" s="7"/>
      <c r="DCF239" s="7"/>
      <c r="DCG239" s="7"/>
      <c r="DCH239" s="7"/>
      <c r="DCI239" s="7"/>
      <c r="DCJ239" s="7"/>
      <c r="DCK239" s="7"/>
      <c r="DCL239" s="7"/>
      <c r="DCM239" s="7"/>
      <c r="DCN239" s="7"/>
      <c r="DCO239" s="7"/>
      <c r="DCP239" s="7"/>
      <c r="DCQ239" s="7"/>
      <c r="DCR239" s="7"/>
      <c r="DCS239" s="7"/>
      <c r="DCT239" s="7"/>
      <c r="DCU239" s="7"/>
      <c r="DCV239" s="7"/>
      <c r="DCW239" s="7"/>
      <c r="DCX239" s="7"/>
      <c r="DCY239" s="7"/>
      <c r="DCZ239" s="7"/>
      <c r="DDA239" s="7"/>
      <c r="DDB239" s="7"/>
      <c r="DDC239" s="7"/>
      <c r="DDD239" s="7"/>
      <c r="DDE239" s="7"/>
      <c r="DDF239" s="7"/>
      <c r="DDG239" s="7"/>
      <c r="DDH239" s="7"/>
      <c r="DDI239" s="7"/>
      <c r="DDJ239" s="7"/>
      <c r="DDK239" s="7"/>
      <c r="DDL239" s="7"/>
      <c r="DDM239" s="7"/>
      <c r="DDN239" s="7"/>
      <c r="DDO239" s="7"/>
      <c r="DDP239" s="7"/>
      <c r="DDQ239" s="7"/>
      <c r="DDR239" s="7"/>
      <c r="DDS239" s="7"/>
      <c r="DDT239" s="7"/>
      <c r="DDU239" s="7"/>
      <c r="DDV239" s="7"/>
      <c r="DDW239" s="7"/>
      <c r="DDX239" s="7"/>
      <c r="DDY239" s="7"/>
      <c r="DDZ239" s="7"/>
      <c r="DEA239" s="7"/>
      <c r="DEB239" s="7"/>
      <c r="DEC239" s="7"/>
      <c r="DED239" s="7"/>
      <c r="DEE239" s="7"/>
      <c r="DEF239" s="7"/>
      <c r="DEG239" s="7"/>
      <c r="DEH239" s="7"/>
      <c r="DEI239" s="7"/>
      <c r="DEJ239" s="7"/>
      <c r="DEK239" s="7"/>
      <c r="DEL239" s="7"/>
      <c r="DEM239" s="7"/>
      <c r="DEN239" s="7"/>
      <c r="DEO239" s="7"/>
      <c r="DEP239" s="7"/>
      <c r="DEQ239" s="7"/>
      <c r="DER239" s="7"/>
      <c r="DES239" s="7"/>
      <c r="DET239" s="7"/>
      <c r="DEU239" s="7"/>
      <c r="DEV239" s="7"/>
      <c r="DEW239" s="7"/>
      <c r="DEX239" s="7"/>
      <c r="DEY239" s="7"/>
      <c r="DEZ239" s="7"/>
      <c r="DFA239" s="7"/>
      <c r="DFB239" s="7"/>
      <c r="DFC239" s="7"/>
      <c r="DFD239" s="7"/>
      <c r="DFE239" s="7"/>
      <c r="DFF239" s="7"/>
      <c r="DFG239" s="7"/>
      <c r="DFH239" s="7"/>
      <c r="DFI239" s="7"/>
      <c r="DFJ239" s="7"/>
      <c r="DFK239" s="7"/>
      <c r="DFL239" s="7"/>
      <c r="DFM239" s="7"/>
      <c r="DFN239" s="7"/>
      <c r="DFO239" s="7"/>
      <c r="DFP239" s="7"/>
      <c r="DFQ239" s="7"/>
      <c r="DFR239" s="7"/>
      <c r="DFS239" s="7"/>
      <c r="DFT239" s="7"/>
      <c r="DFU239" s="7"/>
      <c r="DFV239" s="7"/>
      <c r="DFW239" s="7"/>
      <c r="DFX239" s="7"/>
      <c r="DFY239" s="7"/>
      <c r="DFZ239" s="7"/>
      <c r="DGA239" s="7"/>
      <c r="DGB239" s="7"/>
      <c r="DGC239" s="7"/>
      <c r="DGD239" s="7"/>
      <c r="DGE239" s="7"/>
      <c r="DGF239" s="7"/>
      <c r="DGG239" s="7"/>
      <c r="DGH239" s="7"/>
      <c r="DGI239" s="7"/>
      <c r="DGJ239" s="7"/>
      <c r="DGK239" s="7"/>
      <c r="DGL239" s="7"/>
      <c r="DGM239" s="7"/>
      <c r="DGN239" s="7"/>
      <c r="DGO239" s="7"/>
      <c r="DGP239" s="7"/>
      <c r="DGQ239" s="7"/>
      <c r="DGR239" s="7"/>
      <c r="DGS239" s="7"/>
      <c r="DGT239" s="7"/>
      <c r="DGU239" s="7"/>
      <c r="DGV239" s="7"/>
      <c r="DGW239" s="7"/>
      <c r="DGX239" s="7"/>
      <c r="DGY239" s="7"/>
      <c r="DGZ239" s="7"/>
      <c r="DHA239" s="7"/>
      <c r="DHB239" s="7"/>
      <c r="DHC239" s="7"/>
      <c r="DHD239" s="7"/>
      <c r="DHE239" s="7"/>
      <c r="DHF239" s="7"/>
      <c r="DHG239" s="7"/>
      <c r="DHH239" s="7"/>
      <c r="DHI239" s="7"/>
      <c r="DHJ239" s="7"/>
      <c r="DHK239" s="7"/>
      <c r="DHL239" s="7"/>
      <c r="DHM239" s="7"/>
      <c r="DHN239" s="7"/>
      <c r="DHO239" s="7"/>
      <c r="DHP239" s="7"/>
      <c r="DHQ239" s="7"/>
      <c r="DHR239" s="7"/>
      <c r="DHS239" s="7"/>
      <c r="DHT239" s="7"/>
      <c r="DHU239" s="7"/>
      <c r="DHV239" s="7"/>
      <c r="DHW239" s="7"/>
      <c r="DHX239" s="7"/>
      <c r="DHY239" s="7"/>
      <c r="DHZ239" s="7"/>
      <c r="DIA239" s="7"/>
      <c r="DIB239" s="7"/>
      <c r="DIC239" s="7"/>
      <c r="DID239" s="7"/>
      <c r="DIE239" s="7"/>
      <c r="DIF239" s="7"/>
      <c r="DIG239" s="7"/>
      <c r="DIH239" s="7"/>
      <c r="DII239" s="7"/>
      <c r="DIJ239" s="7"/>
      <c r="DIK239" s="7"/>
      <c r="DIL239" s="7"/>
      <c r="DIM239" s="7"/>
      <c r="DIN239" s="7"/>
      <c r="DIO239" s="7"/>
      <c r="DIP239" s="7"/>
      <c r="DIQ239" s="7"/>
      <c r="DIR239" s="7"/>
      <c r="DIS239" s="7"/>
      <c r="DIT239" s="7"/>
      <c r="DIU239" s="7"/>
      <c r="DIV239" s="7"/>
      <c r="DIW239" s="7"/>
      <c r="DIX239" s="7"/>
      <c r="DIY239" s="7"/>
      <c r="DIZ239" s="7"/>
      <c r="DJA239" s="7"/>
      <c r="DJB239" s="7"/>
      <c r="DJC239" s="7"/>
      <c r="DJD239" s="7"/>
      <c r="DJE239" s="7"/>
      <c r="DJF239" s="7"/>
      <c r="DJG239" s="7"/>
      <c r="DJH239" s="7"/>
      <c r="DJI239" s="7"/>
      <c r="DJJ239" s="7"/>
      <c r="DJK239" s="7"/>
      <c r="DJL239" s="7"/>
      <c r="DJM239" s="7"/>
      <c r="DJN239" s="7"/>
      <c r="DJO239" s="7"/>
      <c r="DJP239" s="7"/>
      <c r="DJQ239" s="7"/>
      <c r="DJR239" s="7"/>
      <c r="DJS239" s="7"/>
      <c r="DJT239" s="7"/>
      <c r="DJU239" s="7"/>
      <c r="DJV239" s="7"/>
      <c r="DJW239" s="7"/>
      <c r="DJX239" s="7"/>
      <c r="DJY239" s="7"/>
      <c r="DJZ239" s="7"/>
      <c r="DKA239" s="7"/>
      <c r="DKB239" s="7"/>
      <c r="DKC239" s="7"/>
      <c r="DKD239" s="7"/>
      <c r="DKE239" s="7"/>
      <c r="DKF239" s="7"/>
      <c r="DKG239" s="7"/>
      <c r="DKH239" s="7"/>
      <c r="DKI239" s="7"/>
      <c r="DKJ239" s="7"/>
      <c r="DKK239" s="7"/>
      <c r="DKL239" s="7"/>
      <c r="DKM239" s="7"/>
      <c r="DKN239" s="7"/>
      <c r="DKO239" s="7"/>
      <c r="DKP239" s="7"/>
      <c r="DKQ239" s="7"/>
      <c r="DKR239" s="7"/>
      <c r="DKS239" s="7"/>
      <c r="DKT239" s="7"/>
      <c r="DKU239" s="7"/>
      <c r="DKV239" s="7"/>
      <c r="DKW239" s="7"/>
      <c r="DKX239" s="7"/>
      <c r="DKY239" s="7"/>
      <c r="DKZ239" s="7"/>
      <c r="DLA239" s="7"/>
      <c r="DLB239" s="7"/>
      <c r="DLC239" s="7"/>
      <c r="DLD239" s="7"/>
      <c r="DLE239" s="7"/>
      <c r="DLF239" s="7"/>
      <c r="DLG239" s="7"/>
      <c r="DLH239" s="7"/>
      <c r="DLI239" s="7"/>
      <c r="DLJ239" s="7"/>
      <c r="DLK239" s="7"/>
      <c r="DLL239" s="7"/>
      <c r="DLM239" s="7"/>
      <c r="DLN239" s="7"/>
      <c r="DLO239" s="7"/>
      <c r="DLP239" s="7"/>
      <c r="DLQ239" s="7"/>
      <c r="DLR239" s="7"/>
      <c r="DLS239" s="7"/>
      <c r="DLT239" s="7"/>
      <c r="DLU239" s="7"/>
      <c r="DLV239" s="7"/>
      <c r="DLW239" s="7"/>
      <c r="DLX239" s="7"/>
      <c r="DLY239" s="7"/>
      <c r="DLZ239" s="7"/>
      <c r="DMA239" s="7"/>
      <c r="DMB239" s="7"/>
      <c r="DMC239" s="7"/>
      <c r="DMD239" s="7"/>
      <c r="DME239" s="7"/>
      <c r="DMF239" s="7"/>
      <c r="DMG239" s="7"/>
      <c r="DMH239" s="7"/>
      <c r="DMI239" s="7"/>
      <c r="DMJ239" s="7"/>
      <c r="DMK239" s="7"/>
      <c r="DML239" s="7"/>
      <c r="DMM239" s="7"/>
      <c r="DMN239" s="7"/>
      <c r="DMO239" s="7"/>
      <c r="DMP239" s="7"/>
      <c r="DMQ239" s="7"/>
      <c r="DMR239" s="7"/>
      <c r="DMS239" s="7"/>
      <c r="DMT239" s="7"/>
      <c r="DMU239" s="7"/>
      <c r="DMV239" s="7"/>
      <c r="DMW239" s="7"/>
      <c r="DMX239" s="7"/>
      <c r="DMY239" s="7"/>
      <c r="DMZ239" s="7"/>
      <c r="DNA239" s="7"/>
      <c r="DNB239" s="7"/>
      <c r="DNC239" s="7"/>
      <c r="DND239" s="7"/>
      <c r="DNE239" s="7"/>
      <c r="DNF239" s="7"/>
      <c r="DNG239" s="7"/>
      <c r="DNH239" s="7"/>
      <c r="DNI239" s="7"/>
      <c r="DNJ239" s="7"/>
      <c r="DNK239" s="7"/>
      <c r="DNL239" s="7"/>
      <c r="DNM239" s="7"/>
      <c r="DNN239" s="7"/>
      <c r="DNO239" s="7"/>
      <c r="DNP239" s="7"/>
      <c r="DNQ239" s="7"/>
      <c r="DNR239" s="7"/>
      <c r="DNS239" s="7"/>
      <c r="DNT239" s="7"/>
      <c r="DNU239" s="7"/>
      <c r="DNV239" s="7"/>
      <c r="DNW239" s="7"/>
      <c r="DNX239" s="7"/>
      <c r="DNY239" s="7"/>
      <c r="DNZ239" s="7"/>
      <c r="DOA239" s="7"/>
      <c r="DOB239" s="7"/>
      <c r="DOC239" s="7"/>
      <c r="DOD239" s="7"/>
      <c r="DOE239" s="7"/>
      <c r="DOF239" s="7"/>
      <c r="DOG239" s="7"/>
      <c r="DOH239" s="7"/>
      <c r="DOI239" s="7"/>
      <c r="DOJ239" s="7"/>
      <c r="DOK239" s="7"/>
      <c r="DOL239" s="7"/>
      <c r="DOM239" s="7"/>
      <c r="DON239" s="7"/>
      <c r="DOO239" s="7"/>
      <c r="DOP239" s="7"/>
      <c r="DOQ239" s="7"/>
      <c r="DOR239" s="7"/>
      <c r="DOS239" s="7"/>
      <c r="DOT239" s="7"/>
      <c r="DOU239" s="7"/>
      <c r="DOV239" s="7"/>
      <c r="DOW239" s="7"/>
      <c r="DOX239" s="7"/>
      <c r="DOY239" s="7"/>
      <c r="DOZ239" s="7"/>
      <c r="DPA239" s="7"/>
      <c r="DPB239" s="7"/>
      <c r="DPC239" s="7"/>
      <c r="DPD239" s="7"/>
      <c r="DPE239" s="7"/>
      <c r="DPF239" s="7"/>
      <c r="DPG239" s="7"/>
      <c r="DPH239" s="7"/>
      <c r="DPI239" s="7"/>
      <c r="DPJ239" s="7"/>
      <c r="DPK239" s="7"/>
      <c r="DPL239" s="7"/>
      <c r="DPM239" s="7"/>
      <c r="DPN239" s="7"/>
      <c r="DPO239" s="7"/>
      <c r="DPP239" s="7"/>
      <c r="DPQ239" s="7"/>
      <c r="DPR239" s="7"/>
      <c r="DPS239" s="7"/>
      <c r="DPT239" s="7"/>
      <c r="DPU239" s="7"/>
      <c r="DPV239" s="7"/>
      <c r="DPW239" s="7"/>
      <c r="DPX239" s="7"/>
      <c r="DPY239" s="7"/>
      <c r="DPZ239" s="7"/>
      <c r="DQA239" s="7"/>
      <c r="DQB239" s="7"/>
      <c r="DQC239" s="7"/>
      <c r="DQD239" s="7"/>
      <c r="DQE239" s="7"/>
      <c r="DQF239" s="7"/>
      <c r="DQG239" s="7"/>
      <c r="DQH239" s="7"/>
      <c r="DQI239" s="7"/>
      <c r="DQJ239" s="7"/>
      <c r="DQK239" s="7"/>
      <c r="DQL239" s="7"/>
      <c r="DQM239" s="7"/>
      <c r="DQN239" s="7"/>
      <c r="DQO239" s="7"/>
      <c r="DQP239" s="7"/>
      <c r="DQQ239" s="7"/>
      <c r="DQR239" s="7"/>
      <c r="DQS239" s="7"/>
      <c r="DQT239" s="7"/>
      <c r="DQU239" s="7"/>
      <c r="DQV239" s="7"/>
      <c r="DQW239" s="7"/>
      <c r="DQX239" s="7"/>
      <c r="DQY239" s="7"/>
      <c r="DQZ239" s="7"/>
      <c r="DRA239" s="7"/>
      <c r="DRB239" s="7"/>
      <c r="DRC239" s="7"/>
      <c r="DRD239" s="7"/>
      <c r="DRE239" s="7"/>
      <c r="DRF239" s="7"/>
      <c r="DRG239" s="7"/>
      <c r="DRH239" s="7"/>
      <c r="DRI239" s="7"/>
      <c r="DRJ239" s="7"/>
      <c r="DRK239" s="7"/>
      <c r="DRL239" s="7"/>
      <c r="DRM239" s="7"/>
      <c r="DRN239" s="7"/>
      <c r="DRO239" s="7"/>
      <c r="DRP239" s="7"/>
      <c r="DRQ239" s="7"/>
      <c r="DRR239" s="7"/>
      <c r="DRS239" s="7"/>
      <c r="DRT239" s="7"/>
      <c r="DRU239" s="7"/>
      <c r="DRV239" s="7"/>
      <c r="DRW239" s="7"/>
      <c r="DRX239" s="7"/>
      <c r="DRY239" s="7"/>
      <c r="DRZ239" s="7"/>
      <c r="DSA239" s="7"/>
      <c r="DSB239" s="7"/>
      <c r="DSC239" s="7"/>
      <c r="DSD239" s="7"/>
      <c r="DSE239" s="7"/>
      <c r="DSF239" s="7"/>
      <c r="DSG239" s="7"/>
      <c r="DSH239" s="7"/>
      <c r="DSI239" s="7"/>
      <c r="DSJ239" s="7"/>
      <c r="DSK239" s="7"/>
      <c r="DSL239" s="7"/>
      <c r="DSM239" s="7"/>
      <c r="DSN239" s="7"/>
      <c r="DSO239" s="7"/>
      <c r="DSP239" s="7"/>
      <c r="DSQ239" s="7"/>
      <c r="DSR239" s="7"/>
      <c r="DSS239" s="7"/>
      <c r="DST239" s="7"/>
      <c r="DSU239" s="7"/>
      <c r="DSV239" s="7"/>
      <c r="DSW239" s="7"/>
      <c r="DSX239" s="7"/>
      <c r="DSY239" s="7"/>
      <c r="DSZ239" s="7"/>
      <c r="DTA239" s="7"/>
      <c r="DTB239" s="7"/>
      <c r="DTC239" s="7"/>
      <c r="DTD239" s="7"/>
      <c r="DTE239" s="7"/>
      <c r="DTF239" s="7"/>
      <c r="DTG239" s="7"/>
      <c r="DTH239" s="7"/>
      <c r="DTI239" s="7"/>
      <c r="DTJ239" s="7"/>
      <c r="DTK239" s="7"/>
      <c r="DTL239" s="7"/>
    </row>
    <row r="240" spans="1:3236" s="7" customFormat="1" ht="46.5" x14ac:dyDescent="0.7">
      <c r="A240" s="61">
        <v>45091</v>
      </c>
      <c r="B240" s="61">
        <v>45091</v>
      </c>
      <c r="C240" s="62" t="s">
        <v>21</v>
      </c>
      <c r="D240" s="62">
        <v>47131604</v>
      </c>
      <c r="E240" s="63" t="s">
        <v>206</v>
      </c>
      <c r="F240" s="62" t="s">
        <v>28</v>
      </c>
      <c r="G240" s="64">
        <v>130</v>
      </c>
      <c r="H240" s="64">
        <f t="shared" si="14"/>
        <v>260</v>
      </c>
      <c r="I240" s="62">
        <v>68</v>
      </c>
      <c r="J240" s="62">
        <v>66</v>
      </c>
      <c r="K240" s="65">
        <v>2</v>
      </c>
      <c r="L240" s="35"/>
      <c r="M240" s="31"/>
      <c r="N240" s="32">
        <f t="shared" si="12"/>
        <v>2</v>
      </c>
      <c r="O240" s="33"/>
      <c r="P240" s="34">
        <v>121</v>
      </c>
      <c r="Q240" s="1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  <c r="IZ240"/>
      <c r="JA240"/>
      <c r="JB240"/>
      <c r="JC240"/>
      <c r="JD240"/>
      <c r="JE240"/>
      <c r="JF240"/>
      <c r="JG240"/>
      <c r="JH240"/>
      <c r="JI240"/>
      <c r="JJ240"/>
      <c r="JK240"/>
      <c r="JL240"/>
      <c r="JM240"/>
      <c r="JN240"/>
      <c r="JO240"/>
      <c r="JP240"/>
      <c r="JQ240"/>
      <c r="JR240"/>
      <c r="JS240"/>
      <c r="JT240"/>
      <c r="JU240"/>
      <c r="JV240"/>
      <c r="JW240"/>
      <c r="JX240"/>
      <c r="JY240"/>
      <c r="JZ240"/>
      <c r="KA240"/>
      <c r="KB240"/>
      <c r="KC240"/>
      <c r="KD240"/>
      <c r="KE240"/>
      <c r="KF240"/>
      <c r="KG240"/>
      <c r="KH240"/>
      <c r="KI240"/>
      <c r="KJ240"/>
      <c r="KK240"/>
      <c r="KL240"/>
      <c r="KM240"/>
      <c r="KN240"/>
      <c r="KO240"/>
      <c r="KP240"/>
      <c r="KQ240"/>
      <c r="KR240"/>
      <c r="KS240"/>
      <c r="KT240"/>
      <c r="KU240"/>
      <c r="KV240"/>
      <c r="KW240"/>
      <c r="KX240"/>
      <c r="KY240"/>
      <c r="KZ240"/>
      <c r="LA240"/>
      <c r="LB240"/>
      <c r="LC240"/>
      <c r="LD240"/>
      <c r="LE240"/>
      <c r="LF240"/>
      <c r="LG240"/>
      <c r="LH240"/>
      <c r="LI240"/>
      <c r="LJ240"/>
      <c r="LK240"/>
      <c r="LL240"/>
      <c r="LM240"/>
      <c r="LN240"/>
      <c r="LO240"/>
      <c r="LP240"/>
      <c r="LQ240"/>
      <c r="LR240"/>
      <c r="LS240"/>
      <c r="LT240"/>
      <c r="LU240"/>
      <c r="LV240"/>
      <c r="LW240"/>
      <c r="LX240"/>
      <c r="LY240"/>
      <c r="LZ240"/>
      <c r="MA240"/>
      <c r="MB240"/>
      <c r="MC240"/>
      <c r="MD240"/>
      <c r="ME240"/>
      <c r="MF240"/>
      <c r="MG240"/>
      <c r="MH240"/>
      <c r="MI240"/>
      <c r="MJ240"/>
      <c r="MK240"/>
      <c r="ML240"/>
      <c r="MM240"/>
      <c r="MN240"/>
      <c r="MO240"/>
      <c r="MP240"/>
      <c r="MQ240"/>
      <c r="MR240"/>
      <c r="MS240"/>
      <c r="MT240"/>
      <c r="MU240"/>
      <c r="MV240"/>
      <c r="MW240"/>
      <c r="MX240"/>
      <c r="MY240"/>
      <c r="MZ240"/>
      <c r="NA240"/>
      <c r="NB240"/>
      <c r="NC240"/>
      <c r="ND240"/>
      <c r="NE240"/>
      <c r="NF240"/>
      <c r="NG240"/>
      <c r="NH240"/>
      <c r="NI240"/>
      <c r="NJ240"/>
      <c r="NK240"/>
      <c r="NL240"/>
      <c r="NM240"/>
      <c r="NN240"/>
      <c r="NO240"/>
      <c r="NP240"/>
      <c r="NQ240"/>
      <c r="NR240"/>
      <c r="NS240"/>
      <c r="NT240"/>
      <c r="NU240"/>
      <c r="NV240"/>
      <c r="NW240"/>
      <c r="NX240"/>
      <c r="NY240"/>
      <c r="NZ240"/>
      <c r="OA240"/>
      <c r="OB240"/>
      <c r="OC240"/>
      <c r="OD240"/>
      <c r="OE240"/>
      <c r="OF240"/>
      <c r="OG240"/>
      <c r="OH240"/>
      <c r="OI240"/>
      <c r="OJ240"/>
      <c r="OK240"/>
      <c r="OL240"/>
      <c r="OM240"/>
      <c r="ON240"/>
      <c r="OO240"/>
      <c r="OP240"/>
      <c r="OQ240"/>
      <c r="OR240"/>
      <c r="OS240"/>
      <c r="OT240"/>
      <c r="OU240"/>
      <c r="OV240"/>
      <c r="OW240"/>
      <c r="OX240"/>
      <c r="OY240"/>
      <c r="OZ240"/>
      <c r="PA240"/>
      <c r="PB240"/>
      <c r="PC240"/>
      <c r="PD240"/>
      <c r="PE240"/>
      <c r="PF240"/>
      <c r="PG240"/>
      <c r="PH240"/>
      <c r="PI240"/>
      <c r="PJ240"/>
      <c r="PK240"/>
      <c r="PL240"/>
      <c r="PM240"/>
      <c r="PN240"/>
      <c r="PO240"/>
      <c r="PP240"/>
      <c r="PQ240"/>
      <c r="PR240"/>
      <c r="PS240"/>
      <c r="PT240"/>
      <c r="PU240"/>
      <c r="PV240"/>
      <c r="PW240"/>
      <c r="PX240"/>
      <c r="PY240"/>
      <c r="PZ240"/>
      <c r="QA240"/>
      <c r="QB240"/>
      <c r="QC240"/>
      <c r="QD240"/>
      <c r="QE240"/>
      <c r="QF240"/>
      <c r="QG240"/>
      <c r="QH240"/>
      <c r="QI240"/>
      <c r="QJ240"/>
      <c r="QK240"/>
      <c r="QL240"/>
      <c r="QM240"/>
      <c r="QN240"/>
      <c r="QO240"/>
      <c r="QP240"/>
      <c r="QQ240"/>
      <c r="QR240"/>
      <c r="QS240"/>
      <c r="QT240"/>
      <c r="QU240"/>
      <c r="QV240"/>
      <c r="QW240"/>
      <c r="QX240"/>
      <c r="QY240"/>
      <c r="QZ240"/>
      <c r="RA240"/>
      <c r="RB240"/>
      <c r="RC240"/>
      <c r="RD240"/>
      <c r="RE240"/>
      <c r="RF240"/>
      <c r="RG240"/>
      <c r="RH240"/>
      <c r="RI240"/>
      <c r="RJ240"/>
      <c r="RK240"/>
      <c r="RL240"/>
      <c r="RM240"/>
      <c r="RN240"/>
      <c r="RO240"/>
      <c r="RP240"/>
      <c r="RQ240"/>
      <c r="RR240"/>
      <c r="RS240"/>
      <c r="RT240"/>
      <c r="RU240"/>
      <c r="RV240"/>
      <c r="RW240"/>
      <c r="RX240"/>
      <c r="RY240"/>
      <c r="RZ240"/>
      <c r="SA240"/>
      <c r="SB240"/>
      <c r="SC240"/>
      <c r="SD240"/>
      <c r="SE240"/>
      <c r="SF240"/>
      <c r="SG240"/>
      <c r="SH240"/>
      <c r="SI240"/>
      <c r="SJ240"/>
      <c r="SK240"/>
      <c r="SL240"/>
      <c r="SM240"/>
      <c r="SN240"/>
      <c r="SO240"/>
      <c r="SP240"/>
      <c r="SQ240"/>
      <c r="SR240"/>
      <c r="SS240"/>
      <c r="ST240"/>
      <c r="SU240"/>
      <c r="SV240"/>
      <c r="SW240"/>
      <c r="SX240"/>
      <c r="SY240"/>
      <c r="SZ240"/>
      <c r="TA240"/>
      <c r="TB240"/>
      <c r="TC240"/>
      <c r="TD240"/>
      <c r="TE240"/>
      <c r="TF240"/>
      <c r="TG240"/>
      <c r="TH240"/>
      <c r="TI240"/>
      <c r="TJ240"/>
      <c r="TK240"/>
      <c r="TL240"/>
      <c r="TM240"/>
      <c r="TN240"/>
      <c r="TO240"/>
      <c r="TP240"/>
      <c r="TQ240"/>
      <c r="TR240"/>
      <c r="TS240"/>
      <c r="TT240"/>
      <c r="TU240"/>
      <c r="TV240"/>
      <c r="TW240"/>
      <c r="TX240"/>
      <c r="TY240"/>
      <c r="TZ240"/>
      <c r="UA240"/>
      <c r="UB240"/>
      <c r="UC240"/>
      <c r="UD240"/>
      <c r="UE240"/>
      <c r="UF240"/>
      <c r="UG240"/>
      <c r="UH240"/>
      <c r="UI240"/>
      <c r="UJ240"/>
      <c r="UK240"/>
      <c r="UL240"/>
      <c r="UM240"/>
      <c r="UN240"/>
      <c r="UO240"/>
      <c r="UP240"/>
      <c r="UQ240"/>
      <c r="UR240"/>
      <c r="US240"/>
      <c r="UT240"/>
      <c r="UU240"/>
      <c r="UV240"/>
      <c r="UW240"/>
      <c r="UX240"/>
      <c r="UY240"/>
      <c r="UZ240"/>
      <c r="VA240"/>
      <c r="VB240"/>
      <c r="VC240"/>
      <c r="VD240"/>
      <c r="VE240"/>
      <c r="VF240"/>
      <c r="VG240"/>
      <c r="VH240"/>
      <c r="VI240"/>
      <c r="VJ240"/>
      <c r="VK240"/>
      <c r="VL240"/>
      <c r="VM240"/>
      <c r="VN240"/>
      <c r="VO240"/>
      <c r="VP240"/>
      <c r="VQ240"/>
      <c r="VR240"/>
      <c r="VS240"/>
      <c r="VT240"/>
      <c r="VU240"/>
      <c r="VV240"/>
      <c r="VW240"/>
      <c r="VX240"/>
      <c r="VY240"/>
      <c r="VZ240"/>
      <c r="WA240"/>
      <c r="WB240"/>
      <c r="WC240"/>
      <c r="WD240"/>
      <c r="WE240"/>
      <c r="WF240"/>
      <c r="WG240"/>
      <c r="WH240"/>
      <c r="WI240"/>
      <c r="WJ240"/>
      <c r="WK240"/>
      <c r="WL240"/>
      <c r="WM240"/>
      <c r="WN240"/>
      <c r="WO240"/>
      <c r="WP240"/>
      <c r="WQ240"/>
      <c r="WR240"/>
      <c r="WS240"/>
      <c r="WT240"/>
      <c r="WU240"/>
      <c r="WV240"/>
      <c r="WW240"/>
      <c r="WX240"/>
      <c r="WY240"/>
      <c r="WZ240"/>
      <c r="XA240"/>
      <c r="XB240"/>
      <c r="XC240"/>
      <c r="XD240"/>
      <c r="XE240"/>
      <c r="XF240"/>
      <c r="XG240"/>
      <c r="XH240"/>
      <c r="XI240"/>
      <c r="XJ240"/>
      <c r="XK240"/>
      <c r="XL240"/>
      <c r="XM240"/>
      <c r="XN240"/>
      <c r="XO240"/>
      <c r="XP240"/>
      <c r="XQ240"/>
      <c r="XR240"/>
      <c r="XS240"/>
      <c r="XT240"/>
      <c r="XU240"/>
      <c r="XV240"/>
      <c r="XW240"/>
      <c r="XX240"/>
      <c r="XY240"/>
      <c r="XZ240"/>
      <c r="YA240"/>
      <c r="YB240"/>
      <c r="YC240"/>
      <c r="YD240"/>
      <c r="YE240"/>
      <c r="YF240"/>
      <c r="YG240"/>
      <c r="YH240"/>
      <c r="YI240"/>
      <c r="YJ240"/>
      <c r="YK240"/>
      <c r="YL240"/>
      <c r="YM240"/>
      <c r="YN240"/>
      <c r="YO240"/>
      <c r="YP240"/>
      <c r="YQ240"/>
      <c r="YR240"/>
      <c r="YS240"/>
      <c r="YT240"/>
      <c r="YU240"/>
      <c r="YV240"/>
      <c r="YW240"/>
      <c r="YX240"/>
      <c r="YY240"/>
      <c r="YZ240"/>
      <c r="ZA240"/>
      <c r="ZB240"/>
      <c r="ZC240"/>
      <c r="ZD240"/>
      <c r="ZE240"/>
      <c r="ZF240"/>
      <c r="ZG240"/>
      <c r="ZH240"/>
      <c r="ZI240"/>
      <c r="ZJ240"/>
      <c r="ZK240"/>
      <c r="ZL240"/>
      <c r="ZM240"/>
      <c r="ZN240"/>
      <c r="ZO240"/>
      <c r="ZP240"/>
      <c r="ZQ240"/>
      <c r="ZR240"/>
      <c r="ZS240"/>
      <c r="ZT240"/>
      <c r="ZU240"/>
      <c r="ZV240"/>
      <c r="ZW240"/>
      <c r="ZX240"/>
      <c r="ZY240"/>
      <c r="ZZ240"/>
      <c r="AAA240"/>
      <c r="AAB240"/>
      <c r="AAC240"/>
      <c r="AAD240"/>
      <c r="AAE240"/>
      <c r="AAF240"/>
      <c r="AAG240"/>
      <c r="AAH240"/>
      <c r="AAI240"/>
      <c r="AAJ240"/>
      <c r="AAK240"/>
      <c r="AAL240"/>
      <c r="AAM240"/>
      <c r="AAN240"/>
      <c r="AAO240"/>
      <c r="AAP240"/>
      <c r="AAQ240"/>
      <c r="AAR240"/>
      <c r="AAS240"/>
      <c r="AAT240"/>
      <c r="AAU240"/>
      <c r="AAV240"/>
      <c r="AAW240"/>
      <c r="AAX240"/>
      <c r="AAY240"/>
      <c r="AAZ240"/>
      <c r="ABA240"/>
      <c r="ABB240"/>
      <c r="ABC240"/>
      <c r="ABD240"/>
      <c r="ABE240"/>
      <c r="ABF240"/>
      <c r="ABG240"/>
      <c r="ABH240"/>
      <c r="ABI240"/>
      <c r="ABJ240"/>
      <c r="ABK240"/>
      <c r="ABL240"/>
      <c r="ABM240"/>
      <c r="ABN240"/>
      <c r="ABO240"/>
      <c r="ABP240"/>
      <c r="ABQ240"/>
      <c r="ABR240"/>
      <c r="ABS240"/>
      <c r="ABT240"/>
      <c r="ABU240"/>
      <c r="ABV240"/>
      <c r="ABW240"/>
      <c r="ABX240"/>
      <c r="ABY240"/>
      <c r="ABZ240"/>
      <c r="ACA240"/>
      <c r="ACB240"/>
      <c r="ACC240"/>
      <c r="ACD240"/>
      <c r="ACE240"/>
      <c r="ACF240"/>
      <c r="ACG240"/>
      <c r="ACH240"/>
      <c r="ACI240"/>
      <c r="ACJ240"/>
      <c r="ACK240"/>
      <c r="ACL240"/>
      <c r="ACM240"/>
      <c r="ACN240"/>
      <c r="ACO240"/>
      <c r="ACP240"/>
      <c r="ACQ240"/>
      <c r="ACR240"/>
      <c r="ACS240"/>
      <c r="ACT240"/>
      <c r="ACU240"/>
      <c r="ACV240"/>
      <c r="ACW240"/>
      <c r="ACX240"/>
      <c r="ACY240"/>
      <c r="ACZ240"/>
      <c r="ADA240"/>
      <c r="ADB240"/>
      <c r="ADC240"/>
      <c r="ADD240"/>
      <c r="ADE240"/>
      <c r="ADF240"/>
      <c r="ADG240"/>
      <c r="ADH240"/>
      <c r="ADI240"/>
      <c r="ADJ240"/>
      <c r="ADK240"/>
      <c r="ADL240"/>
      <c r="ADM240"/>
      <c r="ADN240"/>
      <c r="ADO240"/>
      <c r="ADP240"/>
      <c r="ADQ240"/>
      <c r="ADR240"/>
      <c r="ADS240"/>
      <c r="ADT240"/>
      <c r="ADU240"/>
      <c r="ADV240"/>
      <c r="ADW240"/>
      <c r="ADX240"/>
      <c r="ADY240"/>
      <c r="ADZ240"/>
      <c r="AEA240"/>
      <c r="AEB240"/>
      <c r="AEC240"/>
      <c r="AED240"/>
      <c r="AEE240"/>
      <c r="AEF240"/>
      <c r="AEG240"/>
      <c r="AEH240"/>
      <c r="AEI240"/>
      <c r="AEJ240"/>
      <c r="AEK240"/>
      <c r="AEL240"/>
      <c r="AEM240"/>
      <c r="AEN240"/>
      <c r="AEO240"/>
      <c r="AEP240"/>
      <c r="AEQ240"/>
      <c r="AER240"/>
      <c r="AES240"/>
      <c r="AET240"/>
      <c r="AEU240"/>
      <c r="AEV240"/>
      <c r="AEW240"/>
      <c r="AEX240"/>
      <c r="AEY240"/>
      <c r="AEZ240"/>
      <c r="AFA240"/>
      <c r="AFB240"/>
      <c r="AFC240"/>
      <c r="AFD240"/>
      <c r="AFE240"/>
      <c r="AFF240"/>
      <c r="AFG240"/>
      <c r="AFH240"/>
      <c r="AFI240"/>
      <c r="AFJ240"/>
      <c r="AFK240"/>
      <c r="AFL240"/>
      <c r="AFM240"/>
      <c r="AFN240"/>
      <c r="AFO240"/>
      <c r="AFP240"/>
      <c r="AFQ240"/>
      <c r="AFR240"/>
      <c r="AFS240"/>
      <c r="AFT240"/>
      <c r="AFU240"/>
      <c r="AFV240"/>
      <c r="AFW240"/>
      <c r="AFX240"/>
      <c r="AFY240"/>
      <c r="AFZ240"/>
      <c r="AGA240"/>
      <c r="AGB240"/>
      <c r="AGC240"/>
      <c r="AGD240"/>
      <c r="AGE240"/>
      <c r="AGF240"/>
      <c r="AGG240"/>
      <c r="AGH240"/>
      <c r="AGI240"/>
      <c r="AGJ240"/>
      <c r="AGK240"/>
      <c r="AGL240"/>
      <c r="AGM240"/>
      <c r="AGN240"/>
      <c r="AGO240"/>
      <c r="AGP240"/>
      <c r="AGQ240"/>
      <c r="AGR240"/>
      <c r="AGS240"/>
      <c r="AGT240"/>
      <c r="AGU240"/>
      <c r="AGV240"/>
      <c r="AGW240"/>
      <c r="AGX240"/>
      <c r="AGY240"/>
      <c r="AGZ240"/>
      <c r="AHA240"/>
      <c r="AHB240"/>
      <c r="AHC240"/>
      <c r="AHD240"/>
      <c r="AHE240"/>
      <c r="AHF240"/>
      <c r="AHG240"/>
      <c r="AHH240"/>
      <c r="AHI240"/>
      <c r="AHJ240"/>
      <c r="AHK240"/>
      <c r="AHL240"/>
      <c r="AHM240"/>
      <c r="AHN240"/>
      <c r="AHO240"/>
      <c r="AHP240"/>
      <c r="AHQ240"/>
      <c r="AHR240"/>
      <c r="AHS240"/>
      <c r="AHT240"/>
      <c r="AHU240"/>
      <c r="AHV240"/>
      <c r="AHW240"/>
      <c r="AHX240"/>
      <c r="AHY240"/>
      <c r="AHZ240"/>
      <c r="AIA240"/>
      <c r="AIB240"/>
      <c r="AIC240"/>
      <c r="AID240"/>
      <c r="AIE240"/>
      <c r="AIF240"/>
      <c r="AIG240"/>
      <c r="AIH240"/>
      <c r="AII240"/>
      <c r="AIJ240"/>
      <c r="AIK240"/>
      <c r="AIL240"/>
      <c r="AIM240"/>
      <c r="AIN240"/>
      <c r="AIO240"/>
      <c r="AIP240"/>
      <c r="AIQ240"/>
      <c r="AIR240"/>
      <c r="AIS240"/>
      <c r="AIT240"/>
      <c r="AIU240"/>
      <c r="AIV240"/>
      <c r="AIW240"/>
      <c r="AIX240"/>
      <c r="AIY240"/>
      <c r="AIZ240"/>
      <c r="AJA240"/>
      <c r="AJB240"/>
      <c r="AJC240"/>
      <c r="AJD240"/>
      <c r="AJE240"/>
      <c r="AJF240"/>
      <c r="AJG240"/>
      <c r="AJH240"/>
      <c r="AJI240"/>
      <c r="AJJ240"/>
      <c r="AJK240"/>
      <c r="AJL240"/>
      <c r="AJM240"/>
      <c r="AJN240"/>
      <c r="AJO240"/>
      <c r="AJP240"/>
      <c r="AJQ240"/>
      <c r="AJR240"/>
      <c r="AJS240"/>
      <c r="AJT240"/>
      <c r="AJU240"/>
      <c r="AJV240"/>
      <c r="AJW240"/>
      <c r="AJX240"/>
      <c r="AJY240"/>
      <c r="AJZ240"/>
      <c r="AKA240"/>
      <c r="AKB240"/>
      <c r="AKC240"/>
      <c r="AKD240"/>
      <c r="AKE240"/>
      <c r="AKF240"/>
      <c r="AKG240"/>
      <c r="AKH240"/>
      <c r="AKI240"/>
      <c r="AKJ240"/>
      <c r="AKK240"/>
      <c r="AKL240"/>
      <c r="AKM240"/>
      <c r="AKN240"/>
      <c r="AKO240"/>
      <c r="AKP240"/>
      <c r="AKQ240"/>
      <c r="AKR240"/>
      <c r="AKS240"/>
      <c r="AKT240"/>
      <c r="AKU240"/>
      <c r="AKV240"/>
      <c r="AKW240"/>
      <c r="AKX240"/>
      <c r="AKY240"/>
      <c r="AKZ240"/>
      <c r="ALA240"/>
      <c r="ALB240"/>
      <c r="ALC240"/>
      <c r="ALD240"/>
      <c r="ALE240"/>
      <c r="ALF240"/>
      <c r="ALG240"/>
      <c r="ALH240"/>
      <c r="ALI240"/>
      <c r="ALJ240"/>
      <c r="ALK240"/>
      <c r="ALL240"/>
      <c r="ALM240"/>
      <c r="ALN240"/>
      <c r="ALO240"/>
      <c r="ALP240"/>
      <c r="ALQ240"/>
      <c r="ALR240"/>
      <c r="ALS240"/>
      <c r="ALT240"/>
      <c r="ALU240"/>
      <c r="ALV240"/>
      <c r="ALW240"/>
      <c r="ALX240"/>
      <c r="ALY240"/>
      <c r="ALZ240"/>
      <c r="AMA240"/>
      <c r="AMB240"/>
      <c r="AMC240"/>
      <c r="AMD240"/>
      <c r="AME240"/>
      <c r="AMF240"/>
      <c r="AMG240"/>
      <c r="AMH240"/>
      <c r="AMI240"/>
      <c r="AMJ240"/>
      <c r="AMK240"/>
      <c r="AML240"/>
      <c r="AMM240"/>
      <c r="AMN240"/>
      <c r="AMO240"/>
      <c r="AMP240"/>
      <c r="AMQ240"/>
      <c r="AMR240"/>
      <c r="AMS240"/>
      <c r="AMT240"/>
      <c r="AMU240"/>
      <c r="AMV240"/>
      <c r="AMW240"/>
      <c r="AMX240"/>
      <c r="AMY240"/>
      <c r="AMZ240"/>
      <c r="ANA240"/>
      <c r="ANB240"/>
      <c r="ANC240"/>
      <c r="AND240"/>
      <c r="ANE240"/>
      <c r="ANF240"/>
      <c r="ANG240"/>
      <c r="ANH240"/>
      <c r="ANI240"/>
      <c r="ANJ240"/>
      <c r="ANK240"/>
      <c r="ANL240"/>
      <c r="ANM240"/>
      <c r="ANN240"/>
      <c r="ANO240"/>
      <c r="ANP240"/>
      <c r="ANQ240"/>
      <c r="ANR240"/>
      <c r="ANS240"/>
      <c r="ANT240"/>
      <c r="ANU240"/>
      <c r="ANV240"/>
      <c r="ANW240"/>
      <c r="ANX240"/>
      <c r="ANY240"/>
      <c r="ANZ240"/>
      <c r="AOA240"/>
      <c r="AOB240"/>
      <c r="AOC240"/>
      <c r="AOD240"/>
      <c r="AOE240"/>
      <c r="AOF240"/>
      <c r="AOG240"/>
      <c r="AOH240"/>
      <c r="AOI240"/>
      <c r="AOJ240"/>
      <c r="AOK240"/>
      <c r="AOL240"/>
      <c r="AOM240"/>
      <c r="AON240"/>
      <c r="AOO240"/>
      <c r="AOP240"/>
      <c r="AOQ240"/>
      <c r="AOR240"/>
      <c r="AOS240"/>
      <c r="AOT240"/>
      <c r="AOU240"/>
      <c r="AOV240"/>
      <c r="AOW240"/>
      <c r="AOX240"/>
      <c r="AOY240"/>
      <c r="AOZ240"/>
      <c r="APA240"/>
      <c r="APB240"/>
      <c r="APC240"/>
      <c r="APD240"/>
      <c r="APE240"/>
      <c r="APF240"/>
      <c r="APG240"/>
      <c r="APH240"/>
      <c r="API240"/>
      <c r="APJ240"/>
      <c r="APK240"/>
      <c r="APL240"/>
      <c r="APM240"/>
      <c r="APN240"/>
      <c r="APO240"/>
      <c r="APP240"/>
      <c r="APQ240"/>
      <c r="APR240"/>
      <c r="APS240"/>
      <c r="APT240"/>
      <c r="APU240"/>
      <c r="APV240"/>
      <c r="APW240"/>
      <c r="APX240"/>
      <c r="APY240"/>
      <c r="APZ240"/>
      <c r="AQA240"/>
      <c r="AQB240"/>
      <c r="AQC240"/>
      <c r="AQD240"/>
      <c r="AQE240"/>
      <c r="AQF240"/>
      <c r="AQG240"/>
      <c r="AQH240"/>
      <c r="AQI240"/>
      <c r="AQJ240"/>
      <c r="AQK240"/>
      <c r="AQL240"/>
      <c r="AQM240"/>
      <c r="AQN240"/>
      <c r="AQO240"/>
      <c r="AQP240"/>
      <c r="AQQ240"/>
      <c r="AQR240"/>
      <c r="AQS240"/>
      <c r="AQT240"/>
      <c r="AQU240"/>
      <c r="AQV240"/>
      <c r="AQW240"/>
      <c r="AQX240"/>
      <c r="AQY240"/>
      <c r="AQZ240"/>
      <c r="ARA240"/>
      <c r="ARB240"/>
      <c r="ARC240"/>
      <c r="ARD240"/>
      <c r="ARE240"/>
      <c r="ARF240"/>
      <c r="ARG240"/>
      <c r="ARH240"/>
      <c r="ARI240"/>
      <c r="ARJ240"/>
      <c r="ARK240"/>
      <c r="ARL240"/>
      <c r="ARM240"/>
      <c r="ARN240"/>
      <c r="ARO240"/>
      <c r="ARP240"/>
      <c r="ARQ240"/>
      <c r="ARR240"/>
      <c r="ARS240"/>
      <c r="ART240"/>
      <c r="ARU240"/>
      <c r="ARV240"/>
      <c r="ARW240"/>
      <c r="ARX240"/>
      <c r="ARY240"/>
      <c r="ARZ240"/>
      <c r="ASA240"/>
      <c r="ASB240"/>
      <c r="ASC240"/>
      <c r="ASD240"/>
      <c r="ASE240"/>
      <c r="ASF240"/>
      <c r="ASG240"/>
      <c r="ASH240"/>
      <c r="ASI240"/>
      <c r="ASJ240"/>
      <c r="ASK240"/>
      <c r="ASL240"/>
      <c r="ASM240"/>
      <c r="ASN240"/>
      <c r="ASO240"/>
      <c r="ASP240"/>
      <c r="ASQ240"/>
      <c r="ASR240"/>
      <c r="ASS240"/>
      <c r="AST240"/>
      <c r="ASU240"/>
      <c r="ASV240"/>
      <c r="ASW240"/>
      <c r="ASX240"/>
      <c r="ASY240"/>
      <c r="ASZ240"/>
      <c r="ATA240"/>
      <c r="ATB240"/>
      <c r="ATC240"/>
      <c r="ATD240"/>
      <c r="ATE240"/>
      <c r="ATF240"/>
      <c r="ATG240"/>
      <c r="ATH240"/>
      <c r="ATI240"/>
      <c r="ATJ240"/>
      <c r="ATK240"/>
      <c r="ATL240"/>
      <c r="ATM240"/>
      <c r="ATN240"/>
      <c r="ATO240"/>
      <c r="ATP240"/>
      <c r="ATQ240"/>
      <c r="ATR240"/>
      <c r="ATS240"/>
      <c r="ATT240"/>
      <c r="ATU240"/>
      <c r="ATV240"/>
      <c r="ATW240"/>
      <c r="ATX240"/>
      <c r="ATY240"/>
      <c r="ATZ240"/>
      <c r="AUA240"/>
      <c r="AUB240"/>
      <c r="AUC240"/>
      <c r="AUD240"/>
      <c r="AUE240"/>
      <c r="AUF240"/>
      <c r="AUG240"/>
      <c r="AUH240"/>
      <c r="AUI240"/>
      <c r="AUJ240"/>
      <c r="AUK240"/>
      <c r="AUL240"/>
      <c r="AUM240"/>
      <c r="AUN240"/>
      <c r="AUO240"/>
      <c r="AUP240"/>
      <c r="AUQ240"/>
      <c r="AUR240"/>
      <c r="AUS240"/>
      <c r="AUT240"/>
      <c r="AUU240"/>
      <c r="AUV240"/>
      <c r="AUW240"/>
      <c r="AUX240"/>
      <c r="AUY240"/>
      <c r="AUZ240"/>
      <c r="AVA240"/>
      <c r="AVB240"/>
      <c r="AVC240"/>
      <c r="AVD240"/>
      <c r="AVE240"/>
      <c r="AVF240"/>
      <c r="AVG240"/>
      <c r="AVH240"/>
      <c r="AVI240"/>
      <c r="AVJ240"/>
      <c r="AVK240"/>
      <c r="AVL240"/>
      <c r="AVM240"/>
      <c r="AVN240"/>
      <c r="AVO240"/>
      <c r="AVP240"/>
      <c r="AVQ240"/>
      <c r="AVR240"/>
      <c r="AVS240"/>
      <c r="AVT240"/>
      <c r="AVU240"/>
      <c r="AVV240"/>
      <c r="AVW240"/>
      <c r="AVX240"/>
      <c r="AVY240"/>
      <c r="AVZ240"/>
      <c r="AWA240"/>
      <c r="AWB240"/>
      <c r="AWC240"/>
      <c r="AWD240"/>
      <c r="AWE240"/>
      <c r="AWF240"/>
      <c r="AWG240"/>
      <c r="AWH240"/>
      <c r="AWI240"/>
      <c r="AWJ240"/>
      <c r="AWK240"/>
      <c r="AWL240"/>
      <c r="AWM240"/>
      <c r="AWN240"/>
      <c r="AWO240"/>
      <c r="AWP240"/>
      <c r="AWQ240"/>
      <c r="AWR240"/>
      <c r="AWS240"/>
      <c r="AWT240"/>
      <c r="AWU240"/>
      <c r="AWV240"/>
      <c r="AWW240"/>
      <c r="AWX240"/>
      <c r="AWY240"/>
      <c r="AWZ240"/>
      <c r="AXA240"/>
      <c r="AXB240"/>
      <c r="AXC240"/>
      <c r="AXD240"/>
      <c r="AXE240"/>
      <c r="AXF240"/>
      <c r="AXG240"/>
      <c r="AXH240"/>
      <c r="AXI240"/>
      <c r="AXJ240"/>
      <c r="AXK240"/>
      <c r="AXL240"/>
      <c r="AXM240"/>
      <c r="AXN240"/>
      <c r="AXO240"/>
      <c r="AXP240"/>
      <c r="AXQ240"/>
      <c r="AXR240"/>
      <c r="AXS240"/>
      <c r="AXT240"/>
      <c r="AXU240"/>
      <c r="AXV240"/>
      <c r="AXW240"/>
      <c r="AXX240"/>
      <c r="AXY240"/>
      <c r="AXZ240"/>
      <c r="AYA240"/>
      <c r="AYB240"/>
      <c r="AYC240"/>
      <c r="AYD240"/>
      <c r="AYE240"/>
      <c r="AYF240"/>
      <c r="AYG240"/>
      <c r="AYH240"/>
      <c r="AYI240"/>
      <c r="AYJ240"/>
      <c r="AYK240"/>
      <c r="AYL240"/>
      <c r="AYM240"/>
      <c r="AYN240"/>
      <c r="AYO240"/>
      <c r="AYP240"/>
      <c r="AYQ240"/>
      <c r="AYR240"/>
      <c r="AYS240"/>
      <c r="AYT240"/>
      <c r="AYU240"/>
      <c r="AYV240"/>
      <c r="AYW240"/>
      <c r="AYX240"/>
      <c r="AYY240"/>
      <c r="AYZ240"/>
      <c r="AZA240"/>
      <c r="AZB240"/>
      <c r="AZC240"/>
      <c r="AZD240"/>
      <c r="AZE240"/>
      <c r="AZF240"/>
      <c r="AZG240"/>
      <c r="AZH240"/>
      <c r="AZI240"/>
      <c r="AZJ240"/>
      <c r="AZK240"/>
      <c r="AZL240"/>
      <c r="AZM240"/>
      <c r="AZN240"/>
      <c r="AZO240"/>
      <c r="AZP240"/>
      <c r="AZQ240"/>
      <c r="AZR240"/>
      <c r="AZS240"/>
      <c r="AZT240"/>
      <c r="AZU240"/>
      <c r="AZV240"/>
      <c r="AZW240"/>
      <c r="AZX240"/>
      <c r="AZY240"/>
      <c r="AZZ240"/>
      <c r="BAA240"/>
      <c r="BAB240"/>
      <c r="BAC240"/>
      <c r="BAD240"/>
      <c r="BAE240"/>
      <c r="BAF240"/>
      <c r="BAG240"/>
      <c r="BAH240"/>
      <c r="BAI240"/>
      <c r="BAJ240"/>
      <c r="BAK240"/>
      <c r="BAL240"/>
      <c r="BAM240"/>
      <c r="BAN240"/>
      <c r="BAO240"/>
      <c r="BAP240"/>
      <c r="BAQ240"/>
      <c r="BAR240"/>
      <c r="BAS240"/>
      <c r="BAT240"/>
      <c r="BAU240"/>
      <c r="BAV240"/>
      <c r="BAW240"/>
      <c r="BAX240"/>
      <c r="BAY240"/>
      <c r="BAZ240"/>
      <c r="BBA240"/>
      <c r="BBB240"/>
      <c r="BBC240"/>
      <c r="BBD240"/>
      <c r="BBE240"/>
      <c r="BBF240"/>
      <c r="BBG240"/>
      <c r="BBH240"/>
      <c r="BBI240"/>
      <c r="BBJ240"/>
      <c r="BBK240"/>
      <c r="BBL240"/>
      <c r="BBM240"/>
      <c r="BBN240"/>
      <c r="BBO240"/>
      <c r="BBP240"/>
      <c r="BBQ240"/>
      <c r="BBR240"/>
      <c r="BBS240"/>
      <c r="BBT240"/>
      <c r="BBU240"/>
      <c r="BBV240"/>
      <c r="BBW240"/>
      <c r="BBX240"/>
      <c r="BBY240"/>
      <c r="BBZ240"/>
      <c r="BCA240"/>
      <c r="BCB240"/>
      <c r="BCC240"/>
      <c r="BCD240"/>
      <c r="BCE240"/>
      <c r="BCF240"/>
      <c r="BCG240"/>
      <c r="BCH240"/>
      <c r="BCI240"/>
      <c r="BCJ240"/>
      <c r="BCK240"/>
      <c r="BCL240"/>
      <c r="BCM240"/>
      <c r="BCN240"/>
      <c r="BCO240"/>
      <c r="BCP240"/>
      <c r="BCQ240"/>
      <c r="BCR240"/>
      <c r="BCS240"/>
      <c r="BCT240"/>
      <c r="BCU240"/>
      <c r="BCV240"/>
      <c r="BCW240"/>
      <c r="BCX240"/>
      <c r="BCY240"/>
      <c r="BCZ240"/>
      <c r="BDA240"/>
      <c r="BDB240"/>
      <c r="BDC240"/>
      <c r="BDD240"/>
      <c r="BDE240"/>
      <c r="BDF240"/>
      <c r="BDG240"/>
      <c r="BDH240"/>
      <c r="BDI240"/>
      <c r="BDJ240"/>
      <c r="BDK240"/>
      <c r="BDL240"/>
      <c r="BDM240"/>
      <c r="BDN240"/>
      <c r="BDO240"/>
      <c r="BDP240"/>
      <c r="BDQ240"/>
      <c r="BDR240"/>
      <c r="BDS240"/>
      <c r="BDT240"/>
      <c r="BDU240"/>
      <c r="BDV240"/>
      <c r="BDW240"/>
      <c r="BDX240"/>
      <c r="BDY240"/>
      <c r="BDZ240"/>
      <c r="BEA240"/>
      <c r="BEB240"/>
      <c r="BEC240"/>
      <c r="BED240"/>
      <c r="BEE240"/>
      <c r="BEF240"/>
      <c r="BEG240"/>
      <c r="BEH240"/>
      <c r="BEI240"/>
      <c r="BEJ240"/>
      <c r="BEK240"/>
      <c r="BEL240"/>
      <c r="BEM240"/>
      <c r="BEN240"/>
      <c r="BEO240"/>
      <c r="BEP240"/>
      <c r="BEQ240"/>
      <c r="BER240"/>
      <c r="BES240"/>
      <c r="BET240"/>
      <c r="BEU240"/>
      <c r="BEV240"/>
      <c r="BEW240"/>
      <c r="BEX240"/>
      <c r="BEY240"/>
      <c r="BEZ240"/>
      <c r="BFA240"/>
      <c r="BFB240"/>
      <c r="BFC240"/>
      <c r="BFD240"/>
      <c r="BFE240"/>
      <c r="BFF240"/>
      <c r="BFG240"/>
      <c r="BFH240"/>
      <c r="BFI240"/>
      <c r="BFJ240"/>
      <c r="BFK240"/>
      <c r="BFL240"/>
      <c r="BFM240"/>
      <c r="BFN240"/>
      <c r="BFO240"/>
      <c r="BFP240"/>
      <c r="BFQ240"/>
      <c r="BFR240"/>
      <c r="BFS240"/>
      <c r="BFT240"/>
      <c r="BFU240"/>
      <c r="BFV240"/>
      <c r="BFW240"/>
      <c r="BFX240"/>
      <c r="BFY240"/>
      <c r="BFZ240"/>
      <c r="BGA240"/>
      <c r="BGB240"/>
      <c r="BGC240"/>
      <c r="BGD240"/>
      <c r="BGE240"/>
      <c r="BGF240"/>
      <c r="BGG240"/>
      <c r="BGH240"/>
      <c r="BGI240"/>
      <c r="BGJ240"/>
      <c r="BGK240"/>
      <c r="BGL240"/>
      <c r="BGM240"/>
      <c r="BGN240"/>
      <c r="BGO240"/>
      <c r="BGP240"/>
      <c r="BGQ240"/>
      <c r="BGR240"/>
      <c r="BGS240"/>
      <c r="BGT240"/>
      <c r="BGU240"/>
      <c r="BGV240"/>
      <c r="BGW240"/>
      <c r="BGX240"/>
      <c r="BGY240"/>
      <c r="BGZ240"/>
      <c r="BHA240"/>
      <c r="BHB240"/>
      <c r="BHC240"/>
      <c r="BHD240"/>
      <c r="BHE240"/>
      <c r="BHF240"/>
      <c r="BHG240"/>
      <c r="BHH240"/>
      <c r="BHI240"/>
      <c r="BHJ240"/>
      <c r="BHK240"/>
      <c r="BHL240"/>
      <c r="BHM240"/>
      <c r="BHN240"/>
      <c r="BHO240"/>
      <c r="BHP240"/>
      <c r="BHQ240"/>
      <c r="BHR240"/>
      <c r="BHS240"/>
      <c r="BHT240"/>
      <c r="BHU240"/>
      <c r="BHV240"/>
      <c r="BHW240"/>
      <c r="BHX240"/>
      <c r="BHY240"/>
      <c r="BHZ240"/>
      <c r="BIA240"/>
      <c r="BIB240"/>
      <c r="BIC240"/>
      <c r="BID240"/>
      <c r="BIE240"/>
      <c r="BIF240"/>
      <c r="BIG240"/>
      <c r="BIH240"/>
      <c r="BII240"/>
      <c r="BIJ240"/>
      <c r="BIK240"/>
      <c r="BIL240"/>
      <c r="BIM240"/>
      <c r="BIN240"/>
      <c r="BIO240"/>
      <c r="BIP240"/>
      <c r="BIQ240"/>
      <c r="BIR240"/>
      <c r="BIS240"/>
      <c r="BIT240"/>
      <c r="BIU240"/>
      <c r="BIV240"/>
      <c r="BIW240"/>
      <c r="BIX240"/>
      <c r="BIY240"/>
      <c r="BIZ240"/>
      <c r="BJA240"/>
      <c r="BJB240"/>
      <c r="BJC240"/>
      <c r="BJD240"/>
      <c r="BJE240"/>
      <c r="BJF240"/>
      <c r="BJG240"/>
      <c r="BJH240"/>
      <c r="BJI240"/>
      <c r="BJJ240"/>
      <c r="BJK240"/>
      <c r="BJL240"/>
      <c r="BJM240"/>
      <c r="BJN240"/>
      <c r="BJO240"/>
      <c r="BJP240"/>
      <c r="BJQ240"/>
      <c r="BJR240"/>
      <c r="BJS240"/>
      <c r="BJT240"/>
      <c r="BJU240"/>
      <c r="BJV240"/>
      <c r="BJW240"/>
      <c r="BJX240"/>
      <c r="BJY240"/>
      <c r="BJZ240"/>
      <c r="BKA240"/>
      <c r="BKB240"/>
      <c r="BKC240"/>
      <c r="BKD240"/>
      <c r="BKE240"/>
      <c r="BKF240"/>
      <c r="BKG240"/>
      <c r="BKH240"/>
      <c r="BKI240"/>
      <c r="BKJ240"/>
      <c r="BKK240"/>
      <c r="BKL240"/>
      <c r="BKM240"/>
      <c r="BKN240"/>
      <c r="BKO240"/>
      <c r="BKP240"/>
      <c r="BKQ240"/>
      <c r="BKR240"/>
      <c r="BKS240"/>
      <c r="BKT240"/>
      <c r="BKU240"/>
      <c r="BKV240"/>
      <c r="BKW240"/>
      <c r="BKX240"/>
      <c r="BKY240"/>
      <c r="BKZ240"/>
      <c r="BLA240"/>
      <c r="BLB240"/>
      <c r="BLC240"/>
      <c r="BLD240"/>
      <c r="BLE240"/>
      <c r="BLF240"/>
      <c r="BLG240"/>
      <c r="BLH240"/>
      <c r="BLI240"/>
      <c r="BLJ240"/>
      <c r="BLK240"/>
      <c r="BLL240"/>
      <c r="BLM240"/>
      <c r="BLN240"/>
      <c r="BLO240"/>
      <c r="BLP240"/>
      <c r="BLQ240"/>
      <c r="BLR240"/>
      <c r="BLS240"/>
      <c r="BLT240"/>
      <c r="BLU240"/>
      <c r="BLV240"/>
      <c r="BLW240"/>
      <c r="BLX240"/>
      <c r="BLY240"/>
      <c r="BLZ240"/>
      <c r="BMA240"/>
      <c r="BMB240"/>
      <c r="BMC240"/>
      <c r="BMD240"/>
      <c r="BME240"/>
      <c r="BMF240"/>
      <c r="BMG240"/>
      <c r="BMH240"/>
      <c r="BMI240"/>
      <c r="BMJ240"/>
      <c r="BMK240"/>
      <c r="BML240"/>
      <c r="BMM240"/>
      <c r="BMN240"/>
      <c r="BMO240"/>
      <c r="BMP240"/>
      <c r="BMQ240"/>
      <c r="BMR240"/>
      <c r="BMS240"/>
      <c r="BMT240"/>
      <c r="BMU240"/>
      <c r="BMV240"/>
      <c r="BMW240"/>
      <c r="BMX240"/>
      <c r="BMY240"/>
      <c r="BMZ240"/>
      <c r="BNA240"/>
      <c r="BNB240"/>
      <c r="BNC240"/>
      <c r="BND240"/>
      <c r="BNE240"/>
      <c r="BNF240"/>
      <c r="BNG240"/>
      <c r="BNH240"/>
      <c r="BNI240"/>
      <c r="BNJ240"/>
      <c r="BNK240"/>
      <c r="BNL240"/>
      <c r="BNM240"/>
      <c r="BNN240"/>
      <c r="BNO240"/>
      <c r="BNP240"/>
      <c r="BNQ240"/>
      <c r="BNR240"/>
      <c r="BNS240"/>
      <c r="BNT240"/>
      <c r="BNU240"/>
      <c r="BNV240"/>
      <c r="BNW240"/>
      <c r="BNX240"/>
      <c r="BNY240"/>
      <c r="BNZ240"/>
      <c r="BOA240"/>
      <c r="BOB240"/>
      <c r="BOC240"/>
      <c r="BOD240"/>
      <c r="BOE240"/>
      <c r="BOF240"/>
      <c r="BOG240"/>
      <c r="BOH240"/>
      <c r="BOI240"/>
      <c r="BOJ240"/>
      <c r="BOK240"/>
      <c r="BOL240"/>
      <c r="BOM240"/>
      <c r="BON240"/>
      <c r="BOO240"/>
      <c r="BOP240"/>
      <c r="BOQ240"/>
      <c r="BOR240"/>
      <c r="BOS240"/>
      <c r="BOT240"/>
      <c r="BOU240"/>
      <c r="BOV240"/>
      <c r="BOW240"/>
      <c r="BOX240"/>
      <c r="BOY240"/>
      <c r="BOZ240"/>
      <c r="BPA240"/>
      <c r="BPB240"/>
      <c r="BPC240"/>
      <c r="BPD240"/>
      <c r="BPE240"/>
      <c r="BPF240"/>
      <c r="BPG240"/>
      <c r="BPH240"/>
      <c r="BPI240"/>
      <c r="BPJ240"/>
      <c r="BPK240"/>
      <c r="BPL240"/>
      <c r="BPM240"/>
      <c r="BPN240"/>
      <c r="BPO240"/>
      <c r="BPP240"/>
      <c r="BPQ240"/>
      <c r="BPR240"/>
      <c r="BPS240"/>
      <c r="BPT240"/>
      <c r="BPU240"/>
      <c r="BPV240"/>
      <c r="BPW240"/>
      <c r="BPX240"/>
      <c r="BPY240"/>
      <c r="BPZ240"/>
      <c r="BQA240"/>
      <c r="BQB240"/>
      <c r="BQC240"/>
      <c r="BQD240"/>
      <c r="BQE240"/>
      <c r="BQF240"/>
      <c r="BQG240"/>
      <c r="BQH240"/>
      <c r="BQI240"/>
      <c r="BQJ240"/>
      <c r="BQK240"/>
      <c r="BQL240"/>
      <c r="BQM240"/>
      <c r="BQN240"/>
      <c r="BQO240"/>
      <c r="BQP240"/>
      <c r="BQQ240"/>
      <c r="BQR240"/>
      <c r="BQS240"/>
      <c r="BQT240"/>
      <c r="BQU240"/>
      <c r="BQV240"/>
      <c r="BQW240"/>
      <c r="BQX240"/>
      <c r="BQY240"/>
      <c r="BQZ240"/>
      <c r="BRA240"/>
      <c r="BRB240"/>
      <c r="BRC240"/>
      <c r="BRD240"/>
      <c r="BRE240"/>
      <c r="BRF240"/>
      <c r="BRG240"/>
      <c r="BRH240"/>
      <c r="BRI240"/>
      <c r="BRJ240"/>
      <c r="BRK240"/>
      <c r="BRL240"/>
      <c r="BRM240"/>
      <c r="BRN240"/>
      <c r="BRO240"/>
      <c r="BRP240"/>
      <c r="BRQ240"/>
      <c r="BRR240"/>
      <c r="BRS240"/>
      <c r="BRT240"/>
      <c r="BRU240"/>
      <c r="BRV240"/>
      <c r="BRW240"/>
      <c r="BRX240"/>
      <c r="BRY240"/>
      <c r="BRZ240"/>
      <c r="BSA240"/>
      <c r="BSB240"/>
      <c r="BSC240"/>
      <c r="BSD240"/>
      <c r="BSE240"/>
      <c r="BSF240"/>
      <c r="BSG240"/>
      <c r="BSH240"/>
      <c r="BSI240"/>
      <c r="BSJ240"/>
      <c r="BSK240"/>
      <c r="BSL240"/>
      <c r="BSM240"/>
      <c r="BSN240"/>
      <c r="BSO240"/>
      <c r="BSP240"/>
      <c r="BSQ240"/>
      <c r="BSR240"/>
      <c r="BSS240"/>
      <c r="BST240"/>
      <c r="BSU240"/>
      <c r="BSV240"/>
      <c r="BSW240"/>
      <c r="BSX240"/>
      <c r="BSY240"/>
      <c r="BSZ240"/>
      <c r="BTA240"/>
      <c r="BTB240"/>
      <c r="BTC240"/>
      <c r="BTD240"/>
      <c r="BTE240"/>
      <c r="BTF240"/>
      <c r="BTG240"/>
      <c r="BTH240"/>
      <c r="BTI240"/>
      <c r="BTJ240"/>
      <c r="BTK240"/>
      <c r="BTL240"/>
      <c r="BTM240"/>
      <c r="BTN240"/>
      <c r="BTO240"/>
      <c r="BTP240"/>
      <c r="BTQ240"/>
      <c r="BTR240"/>
      <c r="BTS240"/>
      <c r="BTT240"/>
      <c r="BTU240"/>
      <c r="BTV240"/>
      <c r="BTW240"/>
      <c r="BTX240"/>
      <c r="BTY240"/>
      <c r="BTZ240"/>
      <c r="BUA240"/>
      <c r="BUB240"/>
      <c r="BUC240"/>
      <c r="BUD240"/>
      <c r="BUE240"/>
      <c r="BUF240"/>
      <c r="BUG240"/>
      <c r="BUH240"/>
      <c r="BUI240"/>
      <c r="BUJ240"/>
      <c r="BUK240"/>
      <c r="BUL240"/>
      <c r="BUM240"/>
      <c r="BUN240"/>
      <c r="BUO240"/>
      <c r="BUP240"/>
      <c r="BUQ240"/>
      <c r="BUR240"/>
      <c r="BUS240"/>
      <c r="BUT240"/>
      <c r="BUU240"/>
      <c r="BUV240"/>
      <c r="BUW240"/>
      <c r="BUX240"/>
      <c r="BUY240"/>
      <c r="BUZ240"/>
      <c r="BVA240"/>
      <c r="BVB240"/>
      <c r="BVC240"/>
      <c r="BVD240"/>
      <c r="BVE240"/>
      <c r="BVF240"/>
      <c r="BVG240"/>
      <c r="BVH240"/>
      <c r="BVI240"/>
      <c r="BVJ240"/>
      <c r="BVK240"/>
      <c r="BVL240"/>
      <c r="BVM240"/>
      <c r="BVN240"/>
      <c r="BVO240"/>
      <c r="BVP240"/>
      <c r="BVQ240"/>
      <c r="BVR240"/>
      <c r="BVS240"/>
      <c r="BVT240"/>
      <c r="BVU240"/>
      <c r="BVV240"/>
      <c r="BVW240"/>
      <c r="BVX240"/>
      <c r="BVY240"/>
      <c r="BVZ240"/>
      <c r="BWA240"/>
      <c r="BWB240"/>
      <c r="BWC240"/>
      <c r="BWD240"/>
      <c r="BWE240"/>
      <c r="BWF240"/>
      <c r="BWG240"/>
      <c r="BWH240"/>
      <c r="BWI240"/>
      <c r="BWJ240"/>
      <c r="BWK240"/>
      <c r="BWL240"/>
      <c r="BWM240"/>
      <c r="BWN240"/>
      <c r="BWO240"/>
      <c r="BWP240"/>
      <c r="BWQ240"/>
      <c r="BWR240"/>
      <c r="BWS240"/>
      <c r="BWT240"/>
      <c r="BWU240"/>
      <c r="BWV240"/>
      <c r="BWW240"/>
      <c r="BWX240"/>
      <c r="BWY240"/>
      <c r="BWZ240"/>
      <c r="BXA240"/>
      <c r="BXB240"/>
      <c r="BXC240"/>
      <c r="BXD240"/>
      <c r="BXE240"/>
      <c r="BXF240"/>
      <c r="BXG240"/>
      <c r="BXH240"/>
      <c r="BXI240"/>
      <c r="BXJ240"/>
      <c r="BXK240"/>
      <c r="BXL240"/>
      <c r="BXM240"/>
      <c r="BXN240"/>
      <c r="BXO240"/>
      <c r="BXP240"/>
      <c r="BXQ240"/>
      <c r="BXR240"/>
      <c r="BXS240"/>
      <c r="BXT240"/>
      <c r="BXU240"/>
      <c r="BXV240"/>
      <c r="BXW240"/>
      <c r="BXX240"/>
      <c r="BXY240"/>
      <c r="BXZ240"/>
      <c r="BYA240"/>
      <c r="BYB240"/>
      <c r="BYC240"/>
      <c r="BYD240"/>
      <c r="BYE240"/>
      <c r="BYF240"/>
      <c r="BYG240"/>
      <c r="BYH240"/>
      <c r="BYI240"/>
      <c r="BYJ240"/>
      <c r="BYK240"/>
      <c r="BYL240"/>
      <c r="BYM240"/>
      <c r="BYN240"/>
      <c r="BYO240"/>
      <c r="BYP240"/>
      <c r="BYQ240"/>
      <c r="BYR240"/>
      <c r="BYS240"/>
      <c r="BYT240"/>
      <c r="BYU240"/>
      <c r="BYV240"/>
      <c r="BYW240"/>
      <c r="BYX240"/>
      <c r="BYY240"/>
      <c r="BYZ240"/>
      <c r="BZA240"/>
      <c r="BZB240"/>
      <c r="BZC240"/>
      <c r="BZD240"/>
      <c r="BZE240"/>
      <c r="BZF240"/>
      <c r="BZG240"/>
      <c r="BZH240"/>
      <c r="BZI240"/>
      <c r="BZJ240"/>
      <c r="BZK240"/>
      <c r="BZL240"/>
      <c r="BZM240"/>
      <c r="BZN240"/>
      <c r="BZO240"/>
      <c r="BZP240"/>
      <c r="BZQ240"/>
      <c r="BZR240"/>
      <c r="BZS240"/>
      <c r="BZT240"/>
      <c r="BZU240"/>
      <c r="BZV240"/>
      <c r="BZW240"/>
      <c r="BZX240"/>
      <c r="BZY240"/>
      <c r="BZZ240"/>
      <c r="CAA240"/>
      <c r="CAB240"/>
      <c r="CAC240"/>
      <c r="CAD240"/>
      <c r="CAE240"/>
      <c r="CAF240"/>
      <c r="CAG240"/>
      <c r="CAH240"/>
      <c r="CAI240"/>
      <c r="CAJ240"/>
      <c r="CAK240"/>
      <c r="CAL240"/>
      <c r="CAM240"/>
      <c r="CAN240"/>
      <c r="CAO240"/>
      <c r="CAP240"/>
      <c r="CAQ240"/>
      <c r="CAR240"/>
      <c r="CAS240"/>
      <c r="CAT240"/>
      <c r="CAU240"/>
      <c r="CAV240"/>
      <c r="CAW240"/>
      <c r="CAX240"/>
      <c r="CAY240"/>
      <c r="CAZ240"/>
      <c r="CBA240"/>
      <c r="CBB240"/>
      <c r="CBC240"/>
      <c r="CBD240"/>
      <c r="CBE240"/>
      <c r="CBF240"/>
      <c r="CBG240"/>
      <c r="CBH240"/>
      <c r="CBI240"/>
      <c r="CBJ240"/>
      <c r="CBK240"/>
      <c r="CBL240"/>
      <c r="CBM240"/>
      <c r="CBN240"/>
      <c r="CBO240"/>
      <c r="CBP240"/>
      <c r="CBQ240"/>
      <c r="CBR240"/>
      <c r="CBS240"/>
      <c r="CBT240"/>
      <c r="CBU240"/>
      <c r="CBV240"/>
      <c r="CBW240"/>
      <c r="CBX240"/>
      <c r="CBY240"/>
      <c r="CBZ240"/>
      <c r="CCA240"/>
      <c r="CCB240"/>
      <c r="CCC240"/>
      <c r="CCD240"/>
      <c r="CCE240"/>
      <c r="CCF240"/>
      <c r="CCG240"/>
      <c r="CCH240"/>
      <c r="CCI240"/>
      <c r="CCJ240"/>
      <c r="CCK240"/>
      <c r="CCL240"/>
      <c r="CCM240"/>
      <c r="CCN240"/>
      <c r="CCO240"/>
      <c r="CCP240"/>
      <c r="CCQ240"/>
      <c r="CCR240"/>
      <c r="CCS240"/>
      <c r="CCT240"/>
      <c r="CCU240"/>
      <c r="CCV240"/>
      <c r="CCW240"/>
      <c r="CCX240"/>
      <c r="CCY240"/>
      <c r="CCZ240"/>
      <c r="CDA240"/>
      <c r="CDB240"/>
      <c r="CDC240"/>
      <c r="CDD240"/>
      <c r="CDE240"/>
      <c r="CDF240"/>
      <c r="CDG240"/>
      <c r="CDH240"/>
      <c r="CDI240"/>
      <c r="CDJ240"/>
      <c r="CDK240"/>
      <c r="CDL240"/>
      <c r="CDM240"/>
      <c r="CDN240"/>
      <c r="CDO240"/>
      <c r="CDP240"/>
      <c r="CDQ240"/>
      <c r="CDR240"/>
      <c r="CDS240"/>
      <c r="CDT240"/>
      <c r="CDU240"/>
      <c r="CDV240"/>
      <c r="CDW240"/>
      <c r="CDX240"/>
      <c r="CDY240"/>
      <c r="CDZ240"/>
      <c r="CEA240"/>
      <c r="CEB240"/>
      <c r="CEC240"/>
      <c r="CED240"/>
      <c r="CEE240"/>
      <c r="CEF240"/>
      <c r="CEG240"/>
      <c r="CEH240"/>
      <c r="CEI240"/>
      <c r="CEJ240"/>
      <c r="CEK240"/>
      <c r="CEL240"/>
      <c r="CEM240"/>
      <c r="CEN240"/>
      <c r="CEO240"/>
      <c r="CEP240"/>
      <c r="CEQ240"/>
      <c r="CER240"/>
      <c r="CES240"/>
      <c r="CET240"/>
      <c r="CEU240"/>
      <c r="CEV240"/>
      <c r="CEW240"/>
      <c r="CEX240"/>
      <c r="CEY240"/>
      <c r="CEZ240"/>
      <c r="CFA240"/>
      <c r="CFB240"/>
      <c r="CFC240"/>
      <c r="CFD240"/>
      <c r="CFE240"/>
      <c r="CFF240"/>
      <c r="CFG240"/>
      <c r="CFH240"/>
      <c r="CFI240"/>
      <c r="CFJ240"/>
      <c r="CFK240"/>
      <c r="CFL240"/>
      <c r="CFM240"/>
      <c r="CFN240"/>
      <c r="CFO240"/>
      <c r="CFP240"/>
      <c r="CFQ240"/>
      <c r="CFR240"/>
      <c r="CFS240"/>
      <c r="CFT240"/>
      <c r="CFU240"/>
      <c r="CFV240"/>
      <c r="CFW240"/>
      <c r="CFX240"/>
      <c r="CFY240"/>
      <c r="CFZ240"/>
      <c r="CGA240"/>
      <c r="CGB240"/>
      <c r="CGC240"/>
      <c r="CGD240"/>
      <c r="CGE240"/>
      <c r="CGF240"/>
      <c r="CGG240"/>
      <c r="CGH240"/>
      <c r="CGI240"/>
      <c r="CGJ240"/>
      <c r="CGK240"/>
      <c r="CGL240"/>
      <c r="CGM240"/>
      <c r="CGN240"/>
      <c r="CGO240"/>
      <c r="CGP240"/>
      <c r="CGQ240"/>
      <c r="CGR240"/>
      <c r="CGS240"/>
      <c r="CGT240"/>
      <c r="CGU240"/>
      <c r="CGV240"/>
      <c r="CGW240"/>
      <c r="CGX240"/>
      <c r="CGY240"/>
      <c r="CGZ240"/>
      <c r="CHA240"/>
      <c r="CHB240"/>
      <c r="CHC240"/>
      <c r="CHD240"/>
      <c r="CHE240"/>
      <c r="CHF240"/>
      <c r="CHG240"/>
      <c r="CHH240"/>
      <c r="CHI240"/>
      <c r="CHJ240"/>
      <c r="CHK240"/>
      <c r="CHL240"/>
      <c r="CHM240"/>
      <c r="CHN240"/>
      <c r="CHO240"/>
      <c r="CHP240"/>
      <c r="CHQ240"/>
      <c r="CHR240"/>
      <c r="CHS240"/>
      <c r="CHT240"/>
      <c r="CHU240"/>
      <c r="CHV240"/>
      <c r="CHW240"/>
      <c r="CHX240"/>
      <c r="CHY240"/>
      <c r="CHZ240"/>
      <c r="CIA240"/>
      <c r="CIB240"/>
      <c r="CIC240"/>
      <c r="CID240"/>
      <c r="CIE240"/>
      <c r="CIF240"/>
      <c r="CIG240"/>
      <c r="CIH240"/>
      <c r="CII240"/>
      <c r="CIJ240"/>
      <c r="CIK240"/>
      <c r="CIL240"/>
      <c r="CIM240"/>
      <c r="CIN240"/>
      <c r="CIO240"/>
      <c r="CIP240"/>
      <c r="CIQ240"/>
      <c r="CIR240"/>
      <c r="CIS240"/>
      <c r="CIT240"/>
      <c r="CIU240"/>
      <c r="CIV240"/>
      <c r="CIW240"/>
      <c r="CIX240"/>
      <c r="CIY240"/>
      <c r="CIZ240"/>
      <c r="CJA240"/>
      <c r="CJB240"/>
      <c r="CJC240"/>
      <c r="CJD240"/>
      <c r="CJE240"/>
      <c r="CJF240"/>
      <c r="CJG240"/>
      <c r="CJH240"/>
      <c r="CJI240"/>
      <c r="CJJ240"/>
      <c r="CJK240"/>
      <c r="CJL240"/>
      <c r="CJM240"/>
      <c r="CJN240"/>
      <c r="CJO240"/>
      <c r="CJP240"/>
      <c r="CJQ240"/>
      <c r="CJR240"/>
      <c r="CJS240"/>
      <c r="CJT240"/>
      <c r="CJU240"/>
      <c r="CJV240"/>
      <c r="CJW240"/>
      <c r="CJX240"/>
      <c r="CJY240"/>
      <c r="CJZ240"/>
      <c r="CKA240"/>
      <c r="CKB240"/>
      <c r="CKC240"/>
      <c r="CKD240"/>
      <c r="CKE240"/>
      <c r="CKF240"/>
      <c r="CKG240"/>
      <c r="CKH240"/>
      <c r="CKI240"/>
      <c r="CKJ240"/>
      <c r="CKK240"/>
      <c r="CKL240"/>
      <c r="CKM240"/>
      <c r="CKN240"/>
      <c r="CKO240"/>
      <c r="CKP240"/>
      <c r="CKQ240"/>
      <c r="CKR240"/>
      <c r="CKS240"/>
      <c r="CKT240"/>
      <c r="CKU240"/>
      <c r="CKV240"/>
      <c r="CKW240"/>
      <c r="CKX240"/>
      <c r="CKY240"/>
      <c r="CKZ240"/>
      <c r="CLA240"/>
      <c r="CLB240"/>
      <c r="CLC240"/>
      <c r="CLD240"/>
      <c r="CLE240"/>
      <c r="CLF240"/>
      <c r="CLG240"/>
      <c r="CLH240"/>
      <c r="CLI240"/>
      <c r="CLJ240"/>
      <c r="CLK240"/>
      <c r="CLL240"/>
      <c r="CLM240"/>
      <c r="CLN240"/>
      <c r="CLO240"/>
      <c r="CLP240"/>
      <c r="CLQ240"/>
      <c r="CLR240"/>
      <c r="CLS240"/>
      <c r="CLT240"/>
      <c r="CLU240"/>
      <c r="CLV240"/>
      <c r="CLW240"/>
      <c r="CLX240"/>
      <c r="CLY240"/>
      <c r="CLZ240"/>
      <c r="CMA240"/>
      <c r="CMB240"/>
      <c r="CMC240"/>
      <c r="CMD240"/>
      <c r="CME240"/>
      <c r="CMF240"/>
      <c r="CMG240"/>
      <c r="CMH240"/>
      <c r="CMI240"/>
      <c r="CMJ240"/>
      <c r="CMK240"/>
      <c r="CML240"/>
      <c r="CMM240"/>
      <c r="CMN240"/>
      <c r="CMO240"/>
      <c r="CMP240"/>
      <c r="CMQ240"/>
      <c r="CMR240"/>
      <c r="CMS240"/>
      <c r="CMT240"/>
      <c r="CMU240"/>
      <c r="CMV240"/>
      <c r="CMW240"/>
      <c r="CMX240"/>
      <c r="CMY240"/>
      <c r="CMZ240"/>
      <c r="CNA240"/>
      <c r="CNB240"/>
      <c r="CNC240"/>
      <c r="CND240"/>
      <c r="CNE240"/>
      <c r="CNF240"/>
      <c r="CNG240"/>
      <c r="CNH240"/>
      <c r="CNI240"/>
      <c r="CNJ240"/>
      <c r="CNK240"/>
      <c r="CNL240"/>
      <c r="CNM240"/>
      <c r="CNN240"/>
      <c r="CNO240"/>
      <c r="CNP240"/>
      <c r="CNQ240"/>
      <c r="CNR240"/>
      <c r="CNS240"/>
      <c r="CNT240"/>
      <c r="CNU240"/>
      <c r="CNV240"/>
      <c r="CNW240"/>
      <c r="CNX240"/>
      <c r="CNY240"/>
      <c r="CNZ240"/>
      <c r="COA240"/>
      <c r="COB240"/>
      <c r="COC240"/>
      <c r="COD240"/>
      <c r="COE240"/>
      <c r="COF240"/>
      <c r="COG240"/>
      <c r="COH240"/>
      <c r="COI240"/>
      <c r="COJ240"/>
      <c r="COK240"/>
      <c r="COL240"/>
      <c r="COM240"/>
      <c r="CON240"/>
      <c r="COO240"/>
      <c r="COP240"/>
      <c r="COQ240"/>
      <c r="COR240"/>
      <c r="COS240"/>
      <c r="COT240"/>
      <c r="COU240"/>
      <c r="COV240"/>
      <c r="COW240"/>
      <c r="COX240"/>
      <c r="COY240"/>
      <c r="COZ240"/>
      <c r="CPA240"/>
      <c r="CPB240"/>
      <c r="CPC240"/>
      <c r="CPD240"/>
      <c r="CPE240"/>
      <c r="CPF240"/>
      <c r="CPG240"/>
      <c r="CPH240"/>
      <c r="CPI240"/>
      <c r="CPJ240"/>
      <c r="CPK240"/>
      <c r="CPL240"/>
      <c r="CPM240"/>
      <c r="CPN240"/>
      <c r="CPO240"/>
      <c r="CPP240"/>
      <c r="CPQ240"/>
      <c r="CPR240"/>
      <c r="CPS240"/>
      <c r="CPT240"/>
      <c r="CPU240"/>
      <c r="CPV240"/>
      <c r="CPW240"/>
      <c r="CPX240"/>
      <c r="CPY240"/>
      <c r="CPZ240"/>
      <c r="CQA240"/>
      <c r="CQB240"/>
      <c r="CQC240"/>
      <c r="CQD240"/>
      <c r="CQE240"/>
      <c r="CQF240"/>
      <c r="CQG240"/>
      <c r="CQH240"/>
      <c r="CQI240"/>
      <c r="CQJ240"/>
      <c r="CQK240"/>
      <c r="CQL240"/>
      <c r="CQM240"/>
      <c r="CQN240"/>
      <c r="CQO240"/>
      <c r="CQP240"/>
      <c r="CQQ240"/>
      <c r="CQR240"/>
      <c r="CQS240"/>
      <c r="CQT240"/>
      <c r="CQU240"/>
      <c r="CQV240"/>
      <c r="CQW240"/>
      <c r="CQX240"/>
      <c r="CQY240"/>
      <c r="CQZ240"/>
      <c r="CRA240"/>
      <c r="CRB240"/>
      <c r="CRC240"/>
      <c r="CRD240"/>
      <c r="CRE240"/>
      <c r="CRF240"/>
      <c r="CRG240"/>
      <c r="CRH240"/>
      <c r="CRI240"/>
      <c r="CRJ240"/>
      <c r="CRK240"/>
      <c r="CRL240"/>
      <c r="CRM240"/>
      <c r="CRN240"/>
      <c r="CRO240"/>
      <c r="CRP240"/>
      <c r="CRQ240"/>
      <c r="CRR240"/>
      <c r="CRS240"/>
      <c r="CRT240"/>
      <c r="CRU240"/>
      <c r="CRV240"/>
      <c r="CRW240"/>
      <c r="CRX240"/>
      <c r="CRY240"/>
      <c r="CRZ240"/>
      <c r="CSA240"/>
      <c r="CSB240"/>
      <c r="CSC240"/>
      <c r="CSD240"/>
      <c r="CSE240"/>
      <c r="CSF240"/>
      <c r="CSG240"/>
      <c r="CSH240"/>
      <c r="CSI240"/>
      <c r="CSJ240"/>
      <c r="CSK240"/>
      <c r="CSL240"/>
      <c r="CSM240"/>
      <c r="CSN240"/>
      <c r="CSO240"/>
      <c r="CSP240"/>
      <c r="CSQ240"/>
      <c r="CSR240"/>
      <c r="CSS240"/>
      <c r="CST240"/>
      <c r="CSU240"/>
      <c r="CSV240"/>
      <c r="CSW240"/>
      <c r="CSX240"/>
      <c r="CSY240"/>
      <c r="CSZ240"/>
      <c r="CTA240"/>
      <c r="CTB240"/>
      <c r="CTC240"/>
      <c r="CTD240"/>
      <c r="CTE240"/>
      <c r="CTF240"/>
      <c r="CTG240"/>
      <c r="CTH240"/>
      <c r="CTI240"/>
      <c r="CTJ240"/>
      <c r="CTK240"/>
      <c r="CTL240"/>
      <c r="CTM240"/>
      <c r="CTN240"/>
      <c r="CTO240"/>
      <c r="CTP240"/>
      <c r="CTQ240"/>
      <c r="CTR240"/>
      <c r="CTS240"/>
      <c r="CTT240"/>
      <c r="CTU240"/>
      <c r="CTV240"/>
      <c r="CTW240"/>
      <c r="CTX240"/>
      <c r="CTY240"/>
      <c r="CTZ240"/>
      <c r="CUA240"/>
      <c r="CUB240"/>
      <c r="CUC240"/>
      <c r="CUD240"/>
      <c r="CUE240"/>
      <c r="CUF240"/>
      <c r="CUG240"/>
      <c r="CUH240"/>
      <c r="CUI240"/>
      <c r="CUJ240"/>
      <c r="CUK240"/>
      <c r="CUL240"/>
      <c r="CUM240"/>
      <c r="CUN240"/>
      <c r="CUO240"/>
      <c r="CUP240"/>
      <c r="CUQ240"/>
      <c r="CUR240"/>
      <c r="CUS240"/>
      <c r="CUT240"/>
      <c r="CUU240"/>
      <c r="CUV240"/>
      <c r="CUW240"/>
      <c r="CUX240"/>
      <c r="CUY240"/>
      <c r="CUZ240"/>
      <c r="CVA240"/>
      <c r="CVB240"/>
      <c r="CVC240"/>
      <c r="CVD240"/>
      <c r="CVE240"/>
      <c r="CVF240"/>
      <c r="CVG240"/>
      <c r="CVH240"/>
      <c r="CVI240"/>
      <c r="CVJ240"/>
      <c r="CVK240"/>
      <c r="CVL240"/>
      <c r="CVM240"/>
      <c r="CVN240"/>
      <c r="CVO240"/>
      <c r="CVP240"/>
      <c r="CVQ240"/>
      <c r="CVR240"/>
      <c r="CVS240"/>
      <c r="CVT240"/>
      <c r="CVU240"/>
      <c r="CVV240"/>
      <c r="CVW240"/>
      <c r="CVX240"/>
      <c r="CVY240"/>
      <c r="CVZ240"/>
      <c r="CWA240"/>
      <c r="CWB240"/>
      <c r="CWC240"/>
      <c r="CWD240"/>
      <c r="CWE240"/>
      <c r="CWF240"/>
      <c r="CWG240"/>
      <c r="CWH240"/>
      <c r="CWI240"/>
      <c r="CWJ240"/>
      <c r="CWK240"/>
      <c r="CWL240"/>
      <c r="CWM240"/>
      <c r="CWN240"/>
      <c r="CWO240"/>
      <c r="CWP240"/>
      <c r="CWQ240"/>
      <c r="CWR240"/>
      <c r="CWS240"/>
      <c r="CWT240"/>
      <c r="CWU240"/>
      <c r="CWV240"/>
      <c r="CWW240"/>
      <c r="CWX240"/>
      <c r="CWY240"/>
      <c r="CWZ240"/>
      <c r="CXA240"/>
      <c r="CXB240"/>
      <c r="CXC240"/>
      <c r="CXD240"/>
      <c r="CXE240"/>
      <c r="CXF240"/>
      <c r="CXG240"/>
      <c r="CXH240"/>
      <c r="CXI240"/>
      <c r="CXJ240"/>
      <c r="CXK240"/>
      <c r="CXL240"/>
      <c r="CXM240"/>
      <c r="CXN240"/>
      <c r="CXO240"/>
      <c r="CXP240"/>
      <c r="CXQ240"/>
      <c r="CXR240"/>
      <c r="CXS240"/>
      <c r="CXT240"/>
      <c r="CXU240"/>
      <c r="CXV240"/>
      <c r="CXW240"/>
      <c r="CXX240"/>
      <c r="CXY240"/>
      <c r="CXZ240"/>
      <c r="CYA240"/>
      <c r="CYB240"/>
      <c r="CYC240"/>
      <c r="CYD240"/>
      <c r="CYE240"/>
      <c r="CYF240"/>
      <c r="CYG240"/>
      <c r="CYH240"/>
      <c r="CYI240"/>
      <c r="CYJ240"/>
      <c r="CYK240"/>
      <c r="CYL240"/>
      <c r="CYM240"/>
      <c r="CYN240"/>
      <c r="CYO240"/>
      <c r="CYP240"/>
      <c r="CYQ240"/>
      <c r="CYR240"/>
      <c r="CYS240"/>
      <c r="CYT240"/>
      <c r="CYU240"/>
      <c r="CYV240"/>
      <c r="CYW240"/>
      <c r="CYX240"/>
      <c r="CYY240"/>
      <c r="CYZ240"/>
      <c r="CZA240"/>
      <c r="CZB240"/>
      <c r="CZC240"/>
      <c r="CZD240"/>
      <c r="CZE240"/>
      <c r="CZF240"/>
      <c r="CZG240"/>
      <c r="CZH240"/>
      <c r="CZI240"/>
      <c r="CZJ240"/>
      <c r="CZK240"/>
      <c r="CZL240"/>
      <c r="CZM240"/>
      <c r="CZN240"/>
      <c r="CZO240"/>
      <c r="CZP240"/>
      <c r="CZQ240"/>
      <c r="CZR240"/>
      <c r="CZS240"/>
      <c r="CZT240"/>
      <c r="CZU240"/>
      <c r="CZV240"/>
      <c r="CZW240"/>
      <c r="CZX240"/>
      <c r="CZY240"/>
      <c r="CZZ240"/>
      <c r="DAA240"/>
      <c r="DAB240"/>
      <c r="DAC240"/>
      <c r="DAD240"/>
      <c r="DAE240"/>
      <c r="DAF240"/>
      <c r="DAG240"/>
      <c r="DAH240"/>
      <c r="DAI240"/>
      <c r="DAJ240"/>
      <c r="DAK240"/>
      <c r="DAL240"/>
      <c r="DAM240"/>
      <c r="DAN240"/>
      <c r="DAO240"/>
      <c r="DAP240"/>
      <c r="DAQ240"/>
      <c r="DAR240"/>
      <c r="DAS240"/>
      <c r="DAT240"/>
      <c r="DAU240"/>
      <c r="DAV240"/>
      <c r="DAW240"/>
      <c r="DAX240"/>
      <c r="DAY240"/>
      <c r="DAZ240"/>
      <c r="DBA240"/>
      <c r="DBB240"/>
      <c r="DBC240"/>
      <c r="DBD240"/>
      <c r="DBE240"/>
      <c r="DBF240"/>
      <c r="DBG240"/>
      <c r="DBH240"/>
      <c r="DBI240"/>
      <c r="DBJ240"/>
      <c r="DBK240"/>
      <c r="DBL240"/>
      <c r="DBM240"/>
      <c r="DBN240"/>
      <c r="DBO240"/>
      <c r="DBP240"/>
      <c r="DBQ240"/>
      <c r="DBR240"/>
      <c r="DBS240"/>
      <c r="DBT240"/>
      <c r="DBU240"/>
      <c r="DBV240"/>
      <c r="DBW240"/>
      <c r="DBX240"/>
      <c r="DBY240"/>
      <c r="DBZ240"/>
      <c r="DCA240"/>
      <c r="DCB240"/>
      <c r="DCC240"/>
      <c r="DCD240"/>
      <c r="DCE240"/>
      <c r="DCF240"/>
      <c r="DCG240"/>
      <c r="DCH240"/>
      <c r="DCI240"/>
      <c r="DCJ240"/>
      <c r="DCK240"/>
      <c r="DCL240"/>
      <c r="DCM240"/>
      <c r="DCN240"/>
      <c r="DCO240"/>
      <c r="DCP240"/>
      <c r="DCQ240"/>
      <c r="DCR240"/>
      <c r="DCS240"/>
      <c r="DCT240"/>
      <c r="DCU240"/>
      <c r="DCV240"/>
      <c r="DCW240"/>
      <c r="DCX240"/>
      <c r="DCY240"/>
      <c r="DCZ240"/>
      <c r="DDA240"/>
      <c r="DDB240"/>
      <c r="DDC240"/>
      <c r="DDD240"/>
      <c r="DDE240"/>
      <c r="DDF240"/>
      <c r="DDG240"/>
      <c r="DDH240"/>
      <c r="DDI240"/>
      <c r="DDJ240"/>
      <c r="DDK240"/>
      <c r="DDL240"/>
      <c r="DDM240"/>
      <c r="DDN240"/>
      <c r="DDO240"/>
      <c r="DDP240"/>
      <c r="DDQ240"/>
      <c r="DDR240"/>
      <c r="DDS240"/>
      <c r="DDT240"/>
      <c r="DDU240"/>
      <c r="DDV240"/>
      <c r="DDW240"/>
      <c r="DDX240"/>
      <c r="DDY240"/>
      <c r="DDZ240"/>
      <c r="DEA240"/>
      <c r="DEB240"/>
      <c r="DEC240"/>
      <c r="DED240"/>
      <c r="DEE240"/>
      <c r="DEF240"/>
      <c r="DEG240"/>
      <c r="DEH240"/>
      <c r="DEI240"/>
      <c r="DEJ240"/>
      <c r="DEK240"/>
      <c r="DEL240"/>
      <c r="DEM240"/>
      <c r="DEN240"/>
      <c r="DEO240"/>
      <c r="DEP240"/>
      <c r="DEQ240"/>
      <c r="DER240"/>
      <c r="DES240"/>
      <c r="DET240"/>
      <c r="DEU240"/>
      <c r="DEV240"/>
      <c r="DEW240"/>
      <c r="DEX240"/>
      <c r="DEY240"/>
      <c r="DEZ240"/>
      <c r="DFA240"/>
      <c r="DFB240"/>
      <c r="DFC240"/>
      <c r="DFD240"/>
      <c r="DFE240"/>
      <c r="DFF240"/>
      <c r="DFG240"/>
      <c r="DFH240"/>
      <c r="DFI240"/>
      <c r="DFJ240"/>
      <c r="DFK240"/>
      <c r="DFL240"/>
      <c r="DFM240"/>
      <c r="DFN240"/>
      <c r="DFO240"/>
      <c r="DFP240"/>
      <c r="DFQ240"/>
      <c r="DFR240"/>
      <c r="DFS240"/>
      <c r="DFT240"/>
      <c r="DFU240"/>
      <c r="DFV240"/>
      <c r="DFW240"/>
      <c r="DFX240"/>
      <c r="DFY240"/>
      <c r="DFZ240"/>
      <c r="DGA240"/>
      <c r="DGB240"/>
      <c r="DGC240"/>
      <c r="DGD240"/>
      <c r="DGE240"/>
      <c r="DGF240"/>
      <c r="DGG240"/>
      <c r="DGH240"/>
      <c r="DGI240"/>
      <c r="DGJ240"/>
      <c r="DGK240"/>
      <c r="DGL240"/>
      <c r="DGM240"/>
      <c r="DGN240"/>
      <c r="DGO240"/>
      <c r="DGP240"/>
      <c r="DGQ240"/>
      <c r="DGR240"/>
      <c r="DGS240"/>
      <c r="DGT240"/>
      <c r="DGU240"/>
      <c r="DGV240"/>
      <c r="DGW240"/>
      <c r="DGX240"/>
      <c r="DGY240"/>
      <c r="DGZ240"/>
      <c r="DHA240"/>
      <c r="DHB240"/>
      <c r="DHC240"/>
      <c r="DHD240"/>
      <c r="DHE240"/>
      <c r="DHF240"/>
      <c r="DHG240"/>
      <c r="DHH240"/>
      <c r="DHI240"/>
      <c r="DHJ240"/>
      <c r="DHK240"/>
      <c r="DHL240"/>
      <c r="DHM240"/>
      <c r="DHN240"/>
      <c r="DHO240"/>
      <c r="DHP240"/>
      <c r="DHQ240"/>
      <c r="DHR240"/>
      <c r="DHS240"/>
      <c r="DHT240"/>
      <c r="DHU240"/>
      <c r="DHV240"/>
      <c r="DHW240"/>
      <c r="DHX240"/>
      <c r="DHY240"/>
      <c r="DHZ240"/>
      <c r="DIA240"/>
      <c r="DIB240"/>
      <c r="DIC240"/>
      <c r="DID240"/>
      <c r="DIE240"/>
      <c r="DIF240"/>
      <c r="DIG240"/>
      <c r="DIH240"/>
      <c r="DII240"/>
      <c r="DIJ240"/>
      <c r="DIK240"/>
      <c r="DIL240"/>
      <c r="DIM240"/>
      <c r="DIN240"/>
      <c r="DIO240"/>
      <c r="DIP240"/>
      <c r="DIQ240"/>
      <c r="DIR240"/>
      <c r="DIS240"/>
      <c r="DIT240"/>
      <c r="DIU240"/>
      <c r="DIV240"/>
      <c r="DIW240"/>
      <c r="DIX240"/>
      <c r="DIY240"/>
      <c r="DIZ240"/>
      <c r="DJA240"/>
      <c r="DJB240"/>
      <c r="DJC240"/>
      <c r="DJD240"/>
      <c r="DJE240"/>
      <c r="DJF240"/>
      <c r="DJG240"/>
      <c r="DJH240"/>
      <c r="DJI240"/>
      <c r="DJJ240"/>
      <c r="DJK240"/>
      <c r="DJL240"/>
      <c r="DJM240"/>
      <c r="DJN240"/>
      <c r="DJO240"/>
      <c r="DJP240"/>
      <c r="DJQ240"/>
      <c r="DJR240"/>
      <c r="DJS240"/>
      <c r="DJT240"/>
      <c r="DJU240"/>
      <c r="DJV240"/>
      <c r="DJW240"/>
      <c r="DJX240"/>
      <c r="DJY240"/>
      <c r="DJZ240"/>
      <c r="DKA240"/>
      <c r="DKB240"/>
      <c r="DKC240"/>
      <c r="DKD240"/>
      <c r="DKE240"/>
      <c r="DKF240"/>
      <c r="DKG240"/>
      <c r="DKH240"/>
      <c r="DKI240"/>
      <c r="DKJ240"/>
      <c r="DKK240"/>
      <c r="DKL240"/>
      <c r="DKM240"/>
      <c r="DKN240"/>
      <c r="DKO240"/>
      <c r="DKP240"/>
      <c r="DKQ240"/>
      <c r="DKR240"/>
      <c r="DKS240"/>
      <c r="DKT240"/>
      <c r="DKU240"/>
      <c r="DKV240"/>
      <c r="DKW240"/>
      <c r="DKX240"/>
      <c r="DKY240"/>
      <c r="DKZ240"/>
      <c r="DLA240"/>
      <c r="DLB240"/>
      <c r="DLC240"/>
      <c r="DLD240"/>
      <c r="DLE240"/>
      <c r="DLF240"/>
      <c r="DLG240"/>
      <c r="DLH240"/>
      <c r="DLI240"/>
      <c r="DLJ240"/>
      <c r="DLK240"/>
      <c r="DLL240"/>
      <c r="DLM240"/>
      <c r="DLN240"/>
      <c r="DLO240"/>
      <c r="DLP240"/>
      <c r="DLQ240"/>
      <c r="DLR240"/>
      <c r="DLS240"/>
      <c r="DLT240"/>
      <c r="DLU240"/>
      <c r="DLV240"/>
      <c r="DLW240"/>
      <c r="DLX240"/>
      <c r="DLY240"/>
      <c r="DLZ240"/>
      <c r="DMA240"/>
      <c r="DMB240"/>
      <c r="DMC240"/>
      <c r="DMD240"/>
      <c r="DME240"/>
      <c r="DMF240"/>
      <c r="DMG240"/>
      <c r="DMH240"/>
      <c r="DMI240"/>
      <c r="DMJ240"/>
      <c r="DMK240"/>
      <c r="DML240"/>
      <c r="DMM240"/>
      <c r="DMN240"/>
      <c r="DMO240"/>
      <c r="DMP240"/>
      <c r="DMQ240"/>
      <c r="DMR240"/>
      <c r="DMS240"/>
      <c r="DMT240"/>
      <c r="DMU240"/>
      <c r="DMV240"/>
      <c r="DMW240"/>
      <c r="DMX240"/>
      <c r="DMY240"/>
      <c r="DMZ240"/>
      <c r="DNA240"/>
      <c r="DNB240"/>
      <c r="DNC240"/>
      <c r="DND240"/>
      <c r="DNE240"/>
      <c r="DNF240"/>
      <c r="DNG240"/>
      <c r="DNH240"/>
      <c r="DNI240"/>
      <c r="DNJ240"/>
      <c r="DNK240"/>
      <c r="DNL240"/>
      <c r="DNM240"/>
      <c r="DNN240"/>
      <c r="DNO240"/>
      <c r="DNP240"/>
      <c r="DNQ240"/>
      <c r="DNR240"/>
      <c r="DNS240"/>
      <c r="DNT240"/>
      <c r="DNU240"/>
      <c r="DNV240"/>
      <c r="DNW240"/>
      <c r="DNX240"/>
      <c r="DNY240"/>
      <c r="DNZ240"/>
      <c r="DOA240"/>
      <c r="DOB240"/>
      <c r="DOC240"/>
      <c r="DOD240"/>
      <c r="DOE240"/>
      <c r="DOF240"/>
      <c r="DOG240"/>
      <c r="DOH240"/>
      <c r="DOI240"/>
      <c r="DOJ240"/>
      <c r="DOK240"/>
      <c r="DOL240"/>
      <c r="DOM240"/>
      <c r="DON240"/>
      <c r="DOO240"/>
      <c r="DOP240"/>
      <c r="DOQ240"/>
      <c r="DOR240"/>
      <c r="DOS240"/>
      <c r="DOT240"/>
      <c r="DOU240"/>
      <c r="DOV240"/>
      <c r="DOW240"/>
      <c r="DOX240"/>
      <c r="DOY240"/>
      <c r="DOZ240"/>
      <c r="DPA240"/>
      <c r="DPB240"/>
      <c r="DPC240"/>
      <c r="DPD240"/>
      <c r="DPE240"/>
      <c r="DPF240"/>
      <c r="DPG240"/>
      <c r="DPH240"/>
      <c r="DPI240"/>
      <c r="DPJ240"/>
      <c r="DPK240"/>
      <c r="DPL240"/>
      <c r="DPM240"/>
      <c r="DPN240"/>
      <c r="DPO240"/>
      <c r="DPP240"/>
      <c r="DPQ240"/>
      <c r="DPR240"/>
      <c r="DPS240"/>
      <c r="DPT240"/>
      <c r="DPU240"/>
      <c r="DPV240"/>
      <c r="DPW240"/>
      <c r="DPX240"/>
      <c r="DPY240"/>
      <c r="DPZ240"/>
      <c r="DQA240"/>
      <c r="DQB240"/>
      <c r="DQC240"/>
      <c r="DQD240"/>
      <c r="DQE240"/>
      <c r="DQF240"/>
      <c r="DQG240"/>
      <c r="DQH240"/>
      <c r="DQI240"/>
      <c r="DQJ240"/>
      <c r="DQK240"/>
      <c r="DQL240"/>
      <c r="DQM240"/>
      <c r="DQN240"/>
      <c r="DQO240"/>
      <c r="DQP240"/>
      <c r="DQQ240"/>
      <c r="DQR240"/>
      <c r="DQS240"/>
      <c r="DQT240"/>
      <c r="DQU240"/>
      <c r="DQV240"/>
      <c r="DQW240"/>
      <c r="DQX240"/>
      <c r="DQY240"/>
      <c r="DQZ240"/>
      <c r="DRA240"/>
      <c r="DRB240"/>
      <c r="DRC240"/>
      <c r="DRD240"/>
      <c r="DRE240"/>
      <c r="DRF240"/>
      <c r="DRG240"/>
      <c r="DRH240"/>
      <c r="DRI240"/>
      <c r="DRJ240"/>
      <c r="DRK240"/>
      <c r="DRL240"/>
      <c r="DRM240"/>
      <c r="DRN240"/>
      <c r="DRO240"/>
      <c r="DRP240"/>
      <c r="DRQ240"/>
      <c r="DRR240"/>
      <c r="DRS240"/>
      <c r="DRT240"/>
      <c r="DRU240"/>
      <c r="DRV240"/>
      <c r="DRW240"/>
      <c r="DRX240"/>
      <c r="DRY240"/>
      <c r="DRZ240"/>
      <c r="DSA240"/>
      <c r="DSB240"/>
      <c r="DSC240"/>
      <c r="DSD240"/>
      <c r="DSE240"/>
      <c r="DSF240"/>
      <c r="DSG240"/>
      <c r="DSH240"/>
      <c r="DSI240"/>
      <c r="DSJ240"/>
      <c r="DSK240"/>
      <c r="DSL240"/>
      <c r="DSM240"/>
      <c r="DSN240"/>
      <c r="DSO240"/>
      <c r="DSP240"/>
      <c r="DSQ240"/>
      <c r="DSR240"/>
      <c r="DSS240"/>
      <c r="DST240"/>
      <c r="DSU240"/>
      <c r="DSV240"/>
      <c r="DSW240"/>
      <c r="DSX240"/>
      <c r="DSY240"/>
      <c r="DSZ240"/>
      <c r="DTA240"/>
      <c r="DTB240"/>
      <c r="DTC240"/>
      <c r="DTD240"/>
      <c r="DTE240"/>
      <c r="DTF240"/>
      <c r="DTG240"/>
      <c r="DTH240"/>
      <c r="DTI240"/>
      <c r="DTJ240"/>
      <c r="DTK240"/>
      <c r="DTL240"/>
    </row>
    <row r="241" spans="1:3236" s="7" customFormat="1" ht="46.5" x14ac:dyDescent="0.7">
      <c r="A241" s="61">
        <v>45222</v>
      </c>
      <c r="B241" s="61">
        <v>45222</v>
      </c>
      <c r="C241" s="62" t="s">
        <v>21</v>
      </c>
      <c r="D241" s="62">
        <v>47121803</v>
      </c>
      <c r="E241" s="63" t="s">
        <v>207</v>
      </c>
      <c r="F241" s="62" t="s">
        <v>28</v>
      </c>
      <c r="G241" s="64" t="s">
        <v>208</v>
      </c>
      <c r="H241" s="64">
        <v>1590</v>
      </c>
      <c r="I241" s="62">
        <v>48</v>
      </c>
      <c r="J241" s="62">
        <v>33</v>
      </c>
      <c r="K241" s="65">
        <v>15</v>
      </c>
      <c r="L241" s="35"/>
      <c r="M241" s="31"/>
      <c r="N241" s="32">
        <f t="shared" si="12"/>
        <v>15</v>
      </c>
      <c r="O241" s="33"/>
      <c r="P241" s="34">
        <v>6</v>
      </c>
      <c r="Q241" s="10"/>
    </row>
    <row r="242" spans="1:3236" ht="46.5" x14ac:dyDescent="0.7">
      <c r="A242" s="66">
        <v>43619</v>
      </c>
      <c r="B242" s="66">
        <v>43619</v>
      </c>
      <c r="C242" s="62" t="s">
        <v>21</v>
      </c>
      <c r="D242" s="62">
        <v>471318188</v>
      </c>
      <c r="E242" s="63" t="s">
        <v>209</v>
      </c>
      <c r="F242" s="62" t="s">
        <v>28</v>
      </c>
      <c r="G242" s="64">
        <v>165</v>
      </c>
      <c r="H242" s="64">
        <f t="shared" si="14"/>
        <v>165</v>
      </c>
      <c r="I242" s="62">
        <v>10</v>
      </c>
      <c r="J242" s="62">
        <v>9</v>
      </c>
      <c r="K242" s="65">
        <v>1</v>
      </c>
      <c r="L242" s="35"/>
      <c r="M242" s="31"/>
      <c r="N242" s="32">
        <f t="shared" si="12"/>
        <v>1</v>
      </c>
      <c r="O242" s="33"/>
      <c r="P242" s="34">
        <f t="shared" si="13"/>
        <v>1</v>
      </c>
      <c r="Q242" s="10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  <c r="IH242" s="7"/>
      <c r="II242" s="7"/>
      <c r="IJ242" s="7"/>
      <c r="IK242" s="7"/>
      <c r="IL242" s="7"/>
      <c r="IM242" s="7"/>
      <c r="IN242" s="7"/>
      <c r="IO242" s="7"/>
      <c r="IP242" s="7"/>
      <c r="IQ242" s="7"/>
      <c r="IR242" s="7"/>
      <c r="IS242" s="7"/>
      <c r="IT242" s="7"/>
      <c r="IU242" s="7"/>
      <c r="IV242" s="7"/>
      <c r="IW242" s="7"/>
      <c r="IX242" s="7"/>
      <c r="IY242" s="7"/>
      <c r="IZ242" s="7"/>
      <c r="JA242" s="7"/>
      <c r="JB242" s="7"/>
      <c r="JC242" s="7"/>
      <c r="JD242" s="7"/>
      <c r="JE242" s="7"/>
      <c r="JF242" s="7"/>
      <c r="JG242" s="7"/>
      <c r="JH242" s="7"/>
      <c r="JI242" s="7"/>
      <c r="JJ242" s="7"/>
      <c r="JK242" s="7"/>
      <c r="JL242" s="7"/>
      <c r="JM242" s="7"/>
      <c r="JN242" s="7"/>
      <c r="JO242" s="7"/>
      <c r="JP242" s="7"/>
      <c r="JQ242" s="7"/>
      <c r="JR242" s="7"/>
      <c r="JS242" s="7"/>
      <c r="JT242" s="7"/>
      <c r="JU242" s="7"/>
      <c r="JV242" s="7"/>
      <c r="JW242" s="7"/>
      <c r="JX242" s="7"/>
      <c r="JY242" s="7"/>
      <c r="JZ242" s="7"/>
      <c r="KA242" s="7"/>
      <c r="KB242" s="7"/>
      <c r="KC242" s="7"/>
      <c r="KD242" s="7"/>
      <c r="KE242" s="7"/>
      <c r="KF242" s="7"/>
      <c r="KG242" s="7"/>
      <c r="KH242" s="7"/>
      <c r="KI242" s="7"/>
      <c r="KJ242" s="7"/>
      <c r="KK242" s="7"/>
      <c r="KL242" s="7"/>
      <c r="KM242" s="7"/>
      <c r="KN242" s="7"/>
      <c r="KO242" s="7"/>
      <c r="KP242" s="7"/>
      <c r="KQ242" s="7"/>
      <c r="KR242" s="7"/>
      <c r="KS242" s="7"/>
      <c r="KT242" s="7"/>
      <c r="KU242" s="7"/>
      <c r="KV242" s="7"/>
      <c r="KW242" s="7"/>
      <c r="KX242" s="7"/>
      <c r="KY242" s="7"/>
      <c r="KZ242" s="7"/>
      <c r="LA242" s="7"/>
      <c r="LB242" s="7"/>
      <c r="LC242" s="7"/>
      <c r="LD242" s="7"/>
      <c r="LE242" s="7"/>
      <c r="LF242" s="7"/>
      <c r="LG242" s="7"/>
      <c r="LH242" s="7"/>
      <c r="LI242" s="7"/>
      <c r="LJ242" s="7"/>
      <c r="LK242" s="7"/>
      <c r="LL242" s="7"/>
      <c r="LM242" s="7"/>
      <c r="LN242" s="7"/>
      <c r="LO242" s="7"/>
      <c r="LP242" s="7"/>
      <c r="LQ242" s="7"/>
      <c r="LR242" s="7"/>
      <c r="LS242" s="7"/>
      <c r="LT242" s="7"/>
      <c r="LU242" s="7"/>
      <c r="LV242" s="7"/>
      <c r="LW242" s="7"/>
      <c r="LX242" s="7"/>
      <c r="LY242" s="7"/>
      <c r="LZ242" s="7"/>
      <c r="MA242" s="7"/>
      <c r="MB242" s="7"/>
      <c r="MC242" s="7"/>
      <c r="MD242" s="7"/>
      <c r="ME242" s="7"/>
      <c r="MF242" s="7"/>
      <c r="MG242" s="7"/>
      <c r="MH242" s="7"/>
      <c r="MI242" s="7"/>
      <c r="MJ242" s="7"/>
      <c r="MK242" s="7"/>
      <c r="ML242" s="7"/>
      <c r="MM242" s="7"/>
      <c r="MN242" s="7"/>
      <c r="MO242" s="7"/>
      <c r="MP242" s="7"/>
      <c r="MQ242" s="7"/>
      <c r="MR242" s="7"/>
      <c r="MS242" s="7"/>
      <c r="MT242" s="7"/>
      <c r="MU242" s="7"/>
      <c r="MV242" s="7"/>
      <c r="MW242" s="7"/>
      <c r="MX242" s="7"/>
      <c r="MY242" s="7"/>
      <c r="MZ242" s="7"/>
      <c r="NA242" s="7"/>
      <c r="NB242" s="7"/>
      <c r="NC242" s="7"/>
      <c r="ND242" s="7"/>
      <c r="NE242" s="7"/>
      <c r="NF242" s="7"/>
      <c r="NG242" s="7"/>
      <c r="NH242" s="7"/>
      <c r="NI242" s="7"/>
      <c r="NJ242" s="7"/>
      <c r="NK242" s="7"/>
      <c r="NL242" s="7"/>
      <c r="NM242" s="7"/>
      <c r="NN242" s="7"/>
      <c r="NO242" s="7"/>
      <c r="NP242" s="7"/>
      <c r="NQ242" s="7"/>
      <c r="NR242" s="7"/>
      <c r="NS242" s="7"/>
      <c r="NT242" s="7"/>
      <c r="NU242" s="7"/>
      <c r="NV242" s="7"/>
      <c r="NW242" s="7"/>
      <c r="NX242" s="7"/>
      <c r="NY242" s="7"/>
      <c r="NZ242" s="7"/>
      <c r="OA242" s="7"/>
      <c r="OB242" s="7"/>
      <c r="OC242" s="7"/>
      <c r="OD242" s="7"/>
      <c r="OE242" s="7"/>
      <c r="OF242" s="7"/>
      <c r="OG242" s="7"/>
      <c r="OH242" s="7"/>
      <c r="OI242" s="7"/>
      <c r="OJ242" s="7"/>
      <c r="OK242" s="7"/>
      <c r="OL242" s="7"/>
      <c r="OM242" s="7"/>
      <c r="ON242" s="7"/>
      <c r="OO242" s="7"/>
      <c r="OP242" s="7"/>
      <c r="OQ242" s="7"/>
      <c r="OR242" s="7"/>
      <c r="OS242" s="7"/>
      <c r="OT242" s="7"/>
      <c r="OU242" s="7"/>
      <c r="OV242" s="7"/>
      <c r="OW242" s="7"/>
      <c r="OX242" s="7"/>
      <c r="OY242" s="7"/>
      <c r="OZ242" s="7"/>
      <c r="PA242" s="7"/>
      <c r="PB242" s="7"/>
      <c r="PC242" s="7"/>
      <c r="PD242" s="7"/>
      <c r="PE242" s="7"/>
      <c r="PF242" s="7"/>
      <c r="PG242" s="7"/>
      <c r="PH242" s="7"/>
      <c r="PI242" s="7"/>
      <c r="PJ242" s="7"/>
      <c r="PK242" s="7"/>
      <c r="PL242" s="7"/>
      <c r="PM242" s="7"/>
      <c r="PN242" s="7"/>
      <c r="PO242" s="7"/>
      <c r="PP242" s="7"/>
      <c r="PQ242" s="7"/>
      <c r="PR242" s="7"/>
      <c r="PS242" s="7"/>
      <c r="PT242" s="7"/>
      <c r="PU242" s="7"/>
      <c r="PV242" s="7"/>
      <c r="PW242" s="7"/>
      <c r="PX242" s="7"/>
      <c r="PY242" s="7"/>
      <c r="PZ242" s="7"/>
      <c r="QA242" s="7"/>
      <c r="QB242" s="7"/>
      <c r="QC242" s="7"/>
      <c r="QD242" s="7"/>
      <c r="QE242" s="7"/>
      <c r="QF242" s="7"/>
      <c r="QG242" s="7"/>
      <c r="QH242" s="7"/>
      <c r="QI242" s="7"/>
      <c r="QJ242" s="7"/>
      <c r="QK242" s="7"/>
      <c r="QL242" s="7"/>
      <c r="QM242" s="7"/>
      <c r="QN242" s="7"/>
      <c r="QO242" s="7"/>
      <c r="QP242" s="7"/>
      <c r="QQ242" s="7"/>
      <c r="QR242" s="7"/>
      <c r="QS242" s="7"/>
      <c r="QT242" s="7"/>
      <c r="QU242" s="7"/>
      <c r="QV242" s="7"/>
      <c r="QW242" s="7"/>
      <c r="QX242" s="7"/>
      <c r="QY242" s="7"/>
      <c r="QZ242" s="7"/>
      <c r="RA242" s="7"/>
      <c r="RB242" s="7"/>
      <c r="RC242" s="7"/>
      <c r="RD242" s="7"/>
      <c r="RE242" s="7"/>
      <c r="RF242" s="7"/>
      <c r="RG242" s="7"/>
      <c r="RH242" s="7"/>
      <c r="RI242" s="7"/>
      <c r="RJ242" s="7"/>
      <c r="RK242" s="7"/>
      <c r="RL242" s="7"/>
      <c r="RM242" s="7"/>
      <c r="RN242" s="7"/>
      <c r="RO242" s="7"/>
      <c r="RP242" s="7"/>
      <c r="RQ242" s="7"/>
      <c r="RR242" s="7"/>
      <c r="RS242" s="7"/>
      <c r="RT242" s="7"/>
      <c r="RU242" s="7"/>
      <c r="RV242" s="7"/>
      <c r="RW242" s="7"/>
      <c r="RX242" s="7"/>
      <c r="RY242" s="7"/>
      <c r="RZ242" s="7"/>
      <c r="SA242" s="7"/>
      <c r="SB242" s="7"/>
      <c r="SC242" s="7"/>
      <c r="SD242" s="7"/>
      <c r="SE242" s="7"/>
      <c r="SF242" s="7"/>
      <c r="SG242" s="7"/>
      <c r="SH242" s="7"/>
      <c r="SI242" s="7"/>
      <c r="SJ242" s="7"/>
      <c r="SK242" s="7"/>
      <c r="SL242" s="7"/>
      <c r="SM242" s="7"/>
      <c r="SN242" s="7"/>
      <c r="SO242" s="7"/>
      <c r="SP242" s="7"/>
      <c r="SQ242" s="7"/>
      <c r="SR242" s="7"/>
      <c r="SS242" s="7"/>
      <c r="ST242" s="7"/>
      <c r="SU242" s="7"/>
      <c r="SV242" s="7"/>
      <c r="SW242" s="7"/>
      <c r="SX242" s="7"/>
      <c r="SY242" s="7"/>
      <c r="SZ242" s="7"/>
      <c r="TA242" s="7"/>
      <c r="TB242" s="7"/>
      <c r="TC242" s="7"/>
      <c r="TD242" s="7"/>
      <c r="TE242" s="7"/>
      <c r="TF242" s="7"/>
      <c r="TG242" s="7"/>
      <c r="TH242" s="7"/>
      <c r="TI242" s="7"/>
      <c r="TJ242" s="7"/>
      <c r="TK242" s="7"/>
      <c r="TL242" s="7"/>
      <c r="TM242" s="7"/>
      <c r="TN242" s="7"/>
      <c r="TO242" s="7"/>
      <c r="TP242" s="7"/>
      <c r="TQ242" s="7"/>
      <c r="TR242" s="7"/>
      <c r="TS242" s="7"/>
      <c r="TT242" s="7"/>
      <c r="TU242" s="7"/>
      <c r="TV242" s="7"/>
      <c r="TW242" s="7"/>
      <c r="TX242" s="7"/>
      <c r="TY242" s="7"/>
      <c r="TZ242" s="7"/>
      <c r="UA242" s="7"/>
      <c r="UB242" s="7"/>
      <c r="UC242" s="7"/>
      <c r="UD242" s="7"/>
      <c r="UE242" s="7"/>
      <c r="UF242" s="7"/>
      <c r="UG242" s="7"/>
      <c r="UH242" s="7"/>
      <c r="UI242" s="7"/>
      <c r="UJ242" s="7"/>
      <c r="UK242" s="7"/>
      <c r="UL242" s="7"/>
      <c r="UM242" s="7"/>
      <c r="UN242" s="7"/>
      <c r="UO242" s="7"/>
      <c r="UP242" s="7"/>
      <c r="UQ242" s="7"/>
      <c r="UR242" s="7"/>
      <c r="US242" s="7"/>
      <c r="UT242" s="7"/>
      <c r="UU242" s="7"/>
      <c r="UV242" s="7"/>
      <c r="UW242" s="7"/>
      <c r="UX242" s="7"/>
      <c r="UY242" s="7"/>
      <c r="UZ242" s="7"/>
      <c r="VA242" s="7"/>
      <c r="VB242" s="7"/>
      <c r="VC242" s="7"/>
      <c r="VD242" s="7"/>
      <c r="VE242" s="7"/>
      <c r="VF242" s="7"/>
      <c r="VG242" s="7"/>
      <c r="VH242" s="7"/>
      <c r="VI242" s="7"/>
      <c r="VJ242" s="7"/>
      <c r="VK242" s="7"/>
      <c r="VL242" s="7"/>
      <c r="VM242" s="7"/>
      <c r="VN242" s="7"/>
      <c r="VO242" s="7"/>
      <c r="VP242" s="7"/>
      <c r="VQ242" s="7"/>
      <c r="VR242" s="7"/>
      <c r="VS242" s="7"/>
      <c r="VT242" s="7"/>
      <c r="VU242" s="7"/>
      <c r="VV242" s="7"/>
      <c r="VW242" s="7"/>
      <c r="VX242" s="7"/>
      <c r="VY242" s="7"/>
      <c r="VZ242" s="7"/>
      <c r="WA242" s="7"/>
      <c r="WB242" s="7"/>
      <c r="WC242" s="7"/>
      <c r="WD242" s="7"/>
      <c r="WE242" s="7"/>
      <c r="WF242" s="7"/>
      <c r="WG242" s="7"/>
      <c r="WH242" s="7"/>
      <c r="WI242" s="7"/>
      <c r="WJ242" s="7"/>
      <c r="WK242" s="7"/>
      <c r="WL242" s="7"/>
      <c r="WM242" s="7"/>
      <c r="WN242" s="7"/>
      <c r="WO242" s="7"/>
      <c r="WP242" s="7"/>
      <c r="WQ242" s="7"/>
      <c r="WR242" s="7"/>
      <c r="WS242" s="7"/>
      <c r="WT242" s="7"/>
      <c r="WU242" s="7"/>
      <c r="WV242" s="7"/>
      <c r="WW242" s="7"/>
      <c r="WX242" s="7"/>
      <c r="WY242" s="7"/>
      <c r="WZ242" s="7"/>
      <c r="XA242" s="7"/>
      <c r="XB242" s="7"/>
      <c r="XC242" s="7"/>
      <c r="XD242" s="7"/>
      <c r="XE242" s="7"/>
      <c r="XF242" s="7"/>
      <c r="XG242" s="7"/>
      <c r="XH242" s="7"/>
      <c r="XI242" s="7"/>
      <c r="XJ242" s="7"/>
      <c r="XK242" s="7"/>
      <c r="XL242" s="7"/>
      <c r="XM242" s="7"/>
      <c r="XN242" s="7"/>
      <c r="XO242" s="7"/>
      <c r="XP242" s="7"/>
      <c r="XQ242" s="7"/>
      <c r="XR242" s="7"/>
      <c r="XS242" s="7"/>
      <c r="XT242" s="7"/>
      <c r="XU242" s="7"/>
      <c r="XV242" s="7"/>
      <c r="XW242" s="7"/>
      <c r="XX242" s="7"/>
      <c r="XY242" s="7"/>
      <c r="XZ242" s="7"/>
      <c r="YA242" s="7"/>
      <c r="YB242" s="7"/>
      <c r="YC242" s="7"/>
      <c r="YD242" s="7"/>
      <c r="YE242" s="7"/>
      <c r="YF242" s="7"/>
      <c r="YG242" s="7"/>
      <c r="YH242" s="7"/>
      <c r="YI242" s="7"/>
      <c r="YJ242" s="7"/>
      <c r="YK242" s="7"/>
      <c r="YL242" s="7"/>
      <c r="YM242" s="7"/>
      <c r="YN242" s="7"/>
      <c r="YO242" s="7"/>
      <c r="YP242" s="7"/>
      <c r="YQ242" s="7"/>
      <c r="YR242" s="7"/>
      <c r="YS242" s="7"/>
      <c r="YT242" s="7"/>
      <c r="YU242" s="7"/>
      <c r="YV242" s="7"/>
      <c r="YW242" s="7"/>
      <c r="YX242" s="7"/>
      <c r="YY242" s="7"/>
      <c r="YZ242" s="7"/>
      <c r="ZA242" s="7"/>
      <c r="ZB242" s="7"/>
      <c r="ZC242" s="7"/>
      <c r="ZD242" s="7"/>
      <c r="ZE242" s="7"/>
      <c r="ZF242" s="7"/>
      <c r="ZG242" s="7"/>
      <c r="ZH242" s="7"/>
      <c r="ZI242" s="7"/>
      <c r="ZJ242" s="7"/>
      <c r="ZK242" s="7"/>
      <c r="ZL242" s="7"/>
      <c r="ZM242" s="7"/>
      <c r="ZN242" s="7"/>
      <c r="ZO242" s="7"/>
      <c r="ZP242" s="7"/>
      <c r="ZQ242" s="7"/>
      <c r="ZR242" s="7"/>
      <c r="ZS242" s="7"/>
      <c r="ZT242" s="7"/>
      <c r="ZU242" s="7"/>
      <c r="ZV242" s="7"/>
      <c r="ZW242" s="7"/>
      <c r="ZX242" s="7"/>
      <c r="ZY242" s="7"/>
      <c r="ZZ242" s="7"/>
      <c r="AAA242" s="7"/>
      <c r="AAB242" s="7"/>
      <c r="AAC242" s="7"/>
      <c r="AAD242" s="7"/>
      <c r="AAE242" s="7"/>
      <c r="AAF242" s="7"/>
      <c r="AAG242" s="7"/>
      <c r="AAH242" s="7"/>
      <c r="AAI242" s="7"/>
      <c r="AAJ242" s="7"/>
      <c r="AAK242" s="7"/>
      <c r="AAL242" s="7"/>
      <c r="AAM242" s="7"/>
      <c r="AAN242" s="7"/>
      <c r="AAO242" s="7"/>
      <c r="AAP242" s="7"/>
      <c r="AAQ242" s="7"/>
      <c r="AAR242" s="7"/>
      <c r="AAS242" s="7"/>
      <c r="AAT242" s="7"/>
      <c r="AAU242" s="7"/>
      <c r="AAV242" s="7"/>
      <c r="AAW242" s="7"/>
      <c r="AAX242" s="7"/>
      <c r="AAY242" s="7"/>
      <c r="AAZ242" s="7"/>
      <c r="ABA242" s="7"/>
      <c r="ABB242" s="7"/>
      <c r="ABC242" s="7"/>
      <c r="ABD242" s="7"/>
      <c r="ABE242" s="7"/>
      <c r="ABF242" s="7"/>
      <c r="ABG242" s="7"/>
      <c r="ABH242" s="7"/>
      <c r="ABI242" s="7"/>
      <c r="ABJ242" s="7"/>
      <c r="ABK242" s="7"/>
      <c r="ABL242" s="7"/>
      <c r="ABM242" s="7"/>
      <c r="ABN242" s="7"/>
      <c r="ABO242" s="7"/>
      <c r="ABP242" s="7"/>
      <c r="ABQ242" s="7"/>
      <c r="ABR242" s="7"/>
      <c r="ABS242" s="7"/>
      <c r="ABT242" s="7"/>
      <c r="ABU242" s="7"/>
      <c r="ABV242" s="7"/>
      <c r="ABW242" s="7"/>
      <c r="ABX242" s="7"/>
      <c r="ABY242" s="7"/>
      <c r="ABZ242" s="7"/>
      <c r="ACA242" s="7"/>
      <c r="ACB242" s="7"/>
      <c r="ACC242" s="7"/>
      <c r="ACD242" s="7"/>
      <c r="ACE242" s="7"/>
      <c r="ACF242" s="7"/>
      <c r="ACG242" s="7"/>
      <c r="ACH242" s="7"/>
      <c r="ACI242" s="7"/>
      <c r="ACJ242" s="7"/>
      <c r="ACK242" s="7"/>
      <c r="ACL242" s="7"/>
      <c r="ACM242" s="7"/>
      <c r="ACN242" s="7"/>
      <c r="ACO242" s="7"/>
      <c r="ACP242" s="7"/>
      <c r="ACQ242" s="7"/>
      <c r="ACR242" s="7"/>
      <c r="ACS242" s="7"/>
      <c r="ACT242" s="7"/>
      <c r="ACU242" s="7"/>
      <c r="ACV242" s="7"/>
      <c r="ACW242" s="7"/>
      <c r="ACX242" s="7"/>
      <c r="ACY242" s="7"/>
      <c r="ACZ242" s="7"/>
      <c r="ADA242" s="7"/>
      <c r="ADB242" s="7"/>
      <c r="ADC242" s="7"/>
      <c r="ADD242" s="7"/>
      <c r="ADE242" s="7"/>
      <c r="ADF242" s="7"/>
      <c r="ADG242" s="7"/>
      <c r="ADH242" s="7"/>
      <c r="ADI242" s="7"/>
      <c r="ADJ242" s="7"/>
      <c r="ADK242" s="7"/>
      <c r="ADL242" s="7"/>
      <c r="ADM242" s="7"/>
      <c r="ADN242" s="7"/>
      <c r="ADO242" s="7"/>
      <c r="ADP242" s="7"/>
      <c r="ADQ242" s="7"/>
      <c r="ADR242" s="7"/>
      <c r="ADS242" s="7"/>
      <c r="ADT242" s="7"/>
      <c r="ADU242" s="7"/>
      <c r="ADV242" s="7"/>
      <c r="ADW242" s="7"/>
      <c r="ADX242" s="7"/>
      <c r="ADY242" s="7"/>
      <c r="ADZ242" s="7"/>
      <c r="AEA242" s="7"/>
      <c r="AEB242" s="7"/>
      <c r="AEC242" s="7"/>
      <c r="AED242" s="7"/>
      <c r="AEE242" s="7"/>
      <c r="AEF242" s="7"/>
      <c r="AEG242" s="7"/>
      <c r="AEH242" s="7"/>
      <c r="AEI242" s="7"/>
      <c r="AEJ242" s="7"/>
      <c r="AEK242" s="7"/>
      <c r="AEL242" s="7"/>
      <c r="AEM242" s="7"/>
      <c r="AEN242" s="7"/>
      <c r="AEO242" s="7"/>
      <c r="AEP242" s="7"/>
      <c r="AEQ242" s="7"/>
      <c r="AER242" s="7"/>
      <c r="AES242" s="7"/>
      <c r="AET242" s="7"/>
      <c r="AEU242" s="7"/>
      <c r="AEV242" s="7"/>
      <c r="AEW242" s="7"/>
      <c r="AEX242" s="7"/>
      <c r="AEY242" s="7"/>
      <c r="AEZ242" s="7"/>
      <c r="AFA242" s="7"/>
      <c r="AFB242" s="7"/>
      <c r="AFC242" s="7"/>
      <c r="AFD242" s="7"/>
      <c r="AFE242" s="7"/>
      <c r="AFF242" s="7"/>
      <c r="AFG242" s="7"/>
      <c r="AFH242" s="7"/>
      <c r="AFI242" s="7"/>
      <c r="AFJ242" s="7"/>
      <c r="AFK242" s="7"/>
      <c r="AFL242" s="7"/>
      <c r="AFM242" s="7"/>
      <c r="AFN242" s="7"/>
      <c r="AFO242" s="7"/>
      <c r="AFP242" s="7"/>
      <c r="AFQ242" s="7"/>
      <c r="AFR242" s="7"/>
      <c r="AFS242" s="7"/>
      <c r="AFT242" s="7"/>
      <c r="AFU242" s="7"/>
      <c r="AFV242" s="7"/>
      <c r="AFW242" s="7"/>
      <c r="AFX242" s="7"/>
      <c r="AFY242" s="7"/>
      <c r="AFZ242" s="7"/>
      <c r="AGA242" s="7"/>
      <c r="AGB242" s="7"/>
      <c r="AGC242" s="7"/>
      <c r="AGD242" s="7"/>
      <c r="AGE242" s="7"/>
      <c r="AGF242" s="7"/>
      <c r="AGG242" s="7"/>
      <c r="AGH242" s="7"/>
      <c r="AGI242" s="7"/>
      <c r="AGJ242" s="7"/>
      <c r="AGK242" s="7"/>
      <c r="AGL242" s="7"/>
      <c r="AGM242" s="7"/>
      <c r="AGN242" s="7"/>
      <c r="AGO242" s="7"/>
      <c r="AGP242" s="7"/>
      <c r="AGQ242" s="7"/>
      <c r="AGR242" s="7"/>
      <c r="AGS242" s="7"/>
      <c r="AGT242" s="7"/>
      <c r="AGU242" s="7"/>
      <c r="AGV242" s="7"/>
      <c r="AGW242" s="7"/>
      <c r="AGX242" s="7"/>
      <c r="AGY242" s="7"/>
      <c r="AGZ242" s="7"/>
      <c r="AHA242" s="7"/>
      <c r="AHB242" s="7"/>
      <c r="AHC242" s="7"/>
      <c r="AHD242" s="7"/>
      <c r="AHE242" s="7"/>
      <c r="AHF242" s="7"/>
      <c r="AHG242" s="7"/>
      <c r="AHH242" s="7"/>
      <c r="AHI242" s="7"/>
      <c r="AHJ242" s="7"/>
      <c r="AHK242" s="7"/>
      <c r="AHL242" s="7"/>
      <c r="AHM242" s="7"/>
      <c r="AHN242" s="7"/>
      <c r="AHO242" s="7"/>
      <c r="AHP242" s="7"/>
      <c r="AHQ242" s="7"/>
      <c r="AHR242" s="7"/>
      <c r="AHS242" s="7"/>
      <c r="AHT242" s="7"/>
      <c r="AHU242" s="7"/>
      <c r="AHV242" s="7"/>
      <c r="AHW242" s="7"/>
      <c r="AHX242" s="7"/>
      <c r="AHY242" s="7"/>
      <c r="AHZ242" s="7"/>
      <c r="AIA242" s="7"/>
      <c r="AIB242" s="7"/>
      <c r="AIC242" s="7"/>
      <c r="AID242" s="7"/>
      <c r="AIE242" s="7"/>
      <c r="AIF242" s="7"/>
      <c r="AIG242" s="7"/>
      <c r="AIH242" s="7"/>
      <c r="AII242" s="7"/>
      <c r="AIJ242" s="7"/>
      <c r="AIK242" s="7"/>
      <c r="AIL242" s="7"/>
      <c r="AIM242" s="7"/>
      <c r="AIN242" s="7"/>
      <c r="AIO242" s="7"/>
      <c r="AIP242" s="7"/>
      <c r="AIQ242" s="7"/>
      <c r="AIR242" s="7"/>
      <c r="AIS242" s="7"/>
      <c r="AIT242" s="7"/>
      <c r="AIU242" s="7"/>
      <c r="AIV242" s="7"/>
      <c r="AIW242" s="7"/>
      <c r="AIX242" s="7"/>
      <c r="AIY242" s="7"/>
      <c r="AIZ242" s="7"/>
      <c r="AJA242" s="7"/>
      <c r="AJB242" s="7"/>
      <c r="AJC242" s="7"/>
      <c r="AJD242" s="7"/>
      <c r="AJE242" s="7"/>
      <c r="AJF242" s="7"/>
      <c r="AJG242" s="7"/>
      <c r="AJH242" s="7"/>
      <c r="AJI242" s="7"/>
      <c r="AJJ242" s="7"/>
      <c r="AJK242" s="7"/>
      <c r="AJL242" s="7"/>
      <c r="AJM242" s="7"/>
      <c r="AJN242" s="7"/>
      <c r="AJO242" s="7"/>
      <c r="AJP242" s="7"/>
      <c r="AJQ242" s="7"/>
      <c r="AJR242" s="7"/>
      <c r="AJS242" s="7"/>
      <c r="AJT242" s="7"/>
      <c r="AJU242" s="7"/>
      <c r="AJV242" s="7"/>
      <c r="AJW242" s="7"/>
      <c r="AJX242" s="7"/>
      <c r="AJY242" s="7"/>
      <c r="AJZ242" s="7"/>
      <c r="AKA242" s="7"/>
      <c r="AKB242" s="7"/>
      <c r="AKC242" s="7"/>
      <c r="AKD242" s="7"/>
      <c r="AKE242" s="7"/>
      <c r="AKF242" s="7"/>
      <c r="AKG242" s="7"/>
      <c r="AKH242" s="7"/>
      <c r="AKI242" s="7"/>
      <c r="AKJ242" s="7"/>
      <c r="AKK242" s="7"/>
      <c r="AKL242" s="7"/>
      <c r="AKM242" s="7"/>
      <c r="AKN242" s="7"/>
      <c r="AKO242" s="7"/>
      <c r="AKP242" s="7"/>
      <c r="AKQ242" s="7"/>
      <c r="AKR242" s="7"/>
      <c r="AKS242" s="7"/>
      <c r="AKT242" s="7"/>
      <c r="AKU242" s="7"/>
      <c r="AKV242" s="7"/>
      <c r="AKW242" s="7"/>
      <c r="AKX242" s="7"/>
      <c r="AKY242" s="7"/>
      <c r="AKZ242" s="7"/>
      <c r="ALA242" s="7"/>
      <c r="ALB242" s="7"/>
      <c r="ALC242" s="7"/>
      <c r="ALD242" s="7"/>
      <c r="ALE242" s="7"/>
      <c r="ALF242" s="7"/>
      <c r="ALG242" s="7"/>
      <c r="ALH242" s="7"/>
      <c r="ALI242" s="7"/>
      <c r="ALJ242" s="7"/>
      <c r="ALK242" s="7"/>
      <c r="ALL242" s="7"/>
      <c r="ALM242" s="7"/>
      <c r="ALN242" s="7"/>
      <c r="ALO242" s="7"/>
      <c r="ALP242" s="7"/>
      <c r="ALQ242" s="7"/>
      <c r="ALR242" s="7"/>
      <c r="ALS242" s="7"/>
      <c r="ALT242" s="7"/>
      <c r="ALU242" s="7"/>
      <c r="ALV242" s="7"/>
      <c r="ALW242" s="7"/>
      <c r="ALX242" s="7"/>
      <c r="ALY242" s="7"/>
      <c r="ALZ242" s="7"/>
      <c r="AMA242" s="7"/>
      <c r="AMB242" s="7"/>
      <c r="AMC242" s="7"/>
      <c r="AMD242" s="7"/>
      <c r="AME242" s="7"/>
      <c r="AMF242" s="7"/>
      <c r="AMG242" s="7"/>
      <c r="AMH242" s="7"/>
      <c r="AMI242" s="7"/>
      <c r="AMJ242" s="7"/>
      <c r="AMK242" s="7"/>
      <c r="AML242" s="7"/>
      <c r="AMM242" s="7"/>
      <c r="AMN242" s="7"/>
      <c r="AMO242" s="7"/>
      <c r="AMP242" s="7"/>
      <c r="AMQ242" s="7"/>
      <c r="AMR242" s="7"/>
      <c r="AMS242" s="7"/>
      <c r="AMT242" s="7"/>
      <c r="AMU242" s="7"/>
      <c r="AMV242" s="7"/>
      <c r="AMW242" s="7"/>
      <c r="AMX242" s="7"/>
      <c r="AMY242" s="7"/>
      <c r="AMZ242" s="7"/>
      <c r="ANA242" s="7"/>
      <c r="ANB242" s="7"/>
      <c r="ANC242" s="7"/>
      <c r="AND242" s="7"/>
      <c r="ANE242" s="7"/>
      <c r="ANF242" s="7"/>
      <c r="ANG242" s="7"/>
      <c r="ANH242" s="7"/>
      <c r="ANI242" s="7"/>
      <c r="ANJ242" s="7"/>
      <c r="ANK242" s="7"/>
      <c r="ANL242" s="7"/>
      <c r="ANM242" s="7"/>
      <c r="ANN242" s="7"/>
      <c r="ANO242" s="7"/>
      <c r="ANP242" s="7"/>
      <c r="ANQ242" s="7"/>
      <c r="ANR242" s="7"/>
      <c r="ANS242" s="7"/>
      <c r="ANT242" s="7"/>
      <c r="ANU242" s="7"/>
      <c r="ANV242" s="7"/>
      <c r="ANW242" s="7"/>
      <c r="ANX242" s="7"/>
      <c r="ANY242" s="7"/>
      <c r="ANZ242" s="7"/>
      <c r="AOA242" s="7"/>
      <c r="AOB242" s="7"/>
      <c r="AOC242" s="7"/>
      <c r="AOD242" s="7"/>
      <c r="AOE242" s="7"/>
      <c r="AOF242" s="7"/>
      <c r="AOG242" s="7"/>
      <c r="AOH242" s="7"/>
      <c r="AOI242" s="7"/>
      <c r="AOJ242" s="7"/>
      <c r="AOK242" s="7"/>
      <c r="AOL242" s="7"/>
      <c r="AOM242" s="7"/>
      <c r="AON242" s="7"/>
      <c r="AOO242" s="7"/>
      <c r="AOP242" s="7"/>
      <c r="AOQ242" s="7"/>
      <c r="AOR242" s="7"/>
      <c r="AOS242" s="7"/>
      <c r="AOT242" s="7"/>
      <c r="AOU242" s="7"/>
      <c r="AOV242" s="7"/>
      <c r="AOW242" s="7"/>
      <c r="AOX242" s="7"/>
      <c r="AOY242" s="7"/>
      <c r="AOZ242" s="7"/>
      <c r="APA242" s="7"/>
      <c r="APB242" s="7"/>
      <c r="APC242" s="7"/>
      <c r="APD242" s="7"/>
      <c r="APE242" s="7"/>
      <c r="APF242" s="7"/>
      <c r="APG242" s="7"/>
      <c r="APH242" s="7"/>
      <c r="API242" s="7"/>
      <c r="APJ242" s="7"/>
      <c r="APK242" s="7"/>
      <c r="APL242" s="7"/>
      <c r="APM242" s="7"/>
      <c r="APN242" s="7"/>
      <c r="APO242" s="7"/>
      <c r="APP242" s="7"/>
      <c r="APQ242" s="7"/>
      <c r="APR242" s="7"/>
      <c r="APS242" s="7"/>
      <c r="APT242" s="7"/>
      <c r="APU242" s="7"/>
      <c r="APV242" s="7"/>
      <c r="APW242" s="7"/>
      <c r="APX242" s="7"/>
      <c r="APY242" s="7"/>
      <c r="APZ242" s="7"/>
      <c r="AQA242" s="7"/>
      <c r="AQB242" s="7"/>
      <c r="AQC242" s="7"/>
      <c r="AQD242" s="7"/>
      <c r="AQE242" s="7"/>
      <c r="AQF242" s="7"/>
      <c r="AQG242" s="7"/>
      <c r="AQH242" s="7"/>
      <c r="AQI242" s="7"/>
      <c r="AQJ242" s="7"/>
      <c r="AQK242" s="7"/>
      <c r="AQL242" s="7"/>
      <c r="AQM242" s="7"/>
      <c r="AQN242" s="7"/>
      <c r="AQO242" s="7"/>
      <c r="AQP242" s="7"/>
      <c r="AQQ242" s="7"/>
      <c r="AQR242" s="7"/>
      <c r="AQS242" s="7"/>
      <c r="AQT242" s="7"/>
      <c r="AQU242" s="7"/>
      <c r="AQV242" s="7"/>
      <c r="AQW242" s="7"/>
      <c r="AQX242" s="7"/>
      <c r="AQY242" s="7"/>
      <c r="AQZ242" s="7"/>
      <c r="ARA242" s="7"/>
      <c r="ARB242" s="7"/>
      <c r="ARC242" s="7"/>
      <c r="ARD242" s="7"/>
      <c r="ARE242" s="7"/>
      <c r="ARF242" s="7"/>
      <c r="ARG242" s="7"/>
      <c r="ARH242" s="7"/>
      <c r="ARI242" s="7"/>
      <c r="ARJ242" s="7"/>
      <c r="ARK242" s="7"/>
      <c r="ARL242" s="7"/>
      <c r="ARM242" s="7"/>
      <c r="ARN242" s="7"/>
      <c r="ARO242" s="7"/>
      <c r="ARP242" s="7"/>
      <c r="ARQ242" s="7"/>
      <c r="ARR242" s="7"/>
      <c r="ARS242" s="7"/>
      <c r="ART242" s="7"/>
      <c r="ARU242" s="7"/>
      <c r="ARV242" s="7"/>
      <c r="ARW242" s="7"/>
      <c r="ARX242" s="7"/>
      <c r="ARY242" s="7"/>
      <c r="ARZ242" s="7"/>
      <c r="ASA242" s="7"/>
      <c r="ASB242" s="7"/>
      <c r="ASC242" s="7"/>
      <c r="ASD242" s="7"/>
      <c r="ASE242" s="7"/>
      <c r="ASF242" s="7"/>
      <c r="ASG242" s="7"/>
      <c r="ASH242" s="7"/>
      <c r="ASI242" s="7"/>
      <c r="ASJ242" s="7"/>
      <c r="ASK242" s="7"/>
      <c r="ASL242" s="7"/>
      <c r="ASM242" s="7"/>
      <c r="ASN242" s="7"/>
      <c r="ASO242" s="7"/>
      <c r="ASP242" s="7"/>
      <c r="ASQ242" s="7"/>
      <c r="ASR242" s="7"/>
      <c r="ASS242" s="7"/>
      <c r="AST242" s="7"/>
      <c r="ASU242" s="7"/>
      <c r="ASV242" s="7"/>
      <c r="ASW242" s="7"/>
      <c r="ASX242" s="7"/>
      <c r="ASY242" s="7"/>
      <c r="ASZ242" s="7"/>
      <c r="ATA242" s="7"/>
      <c r="ATB242" s="7"/>
      <c r="ATC242" s="7"/>
      <c r="ATD242" s="7"/>
      <c r="ATE242" s="7"/>
      <c r="ATF242" s="7"/>
      <c r="ATG242" s="7"/>
      <c r="ATH242" s="7"/>
      <c r="ATI242" s="7"/>
      <c r="ATJ242" s="7"/>
      <c r="ATK242" s="7"/>
      <c r="ATL242" s="7"/>
      <c r="ATM242" s="7"/>
      <c r="ATN242" s="7"/>
      <c r="ATO242" s="7"/>
      <c r="ATP242" s="7"/>
      <c r="ATQ242" s="7"/>
      <c r="ATR242" s="7"/>
      <c r="ATS242" s="7"/>
      <c r="ATT242" s="7"/>
      <c r="ATU242" s="7"/>
      <c r="ATV242" s="7"/>
      <c r="ATW242" s="7"/>
      <c r="ATX242" s="7"/>
      <c r="ATY242" s="7"/>
      <c r="ATZ242" s="7"/>
      <c r="AUA242" s="7"/>
      <c r="AUB242" s="7"/>
      <c r="AUC242" s="7"/>
      <c r="AUD242" s="7"/>
      <c r="AUE242" s="7"/>
      <c r="AUF242" s="7"/>
      <c r="AUG242" s="7"/>
      <c r="AUH242" s="7"/>
      <c r="AUI242" s="7"/>
      <c r="AUJ242" s="7"/>
      <c r="AUK242" s="7"/>
      <c r="AUL242" s="7"/>
      <c r="AUM242" s="7"/>
      <c r="AUN242" s="7"/>
      <c r="AUO242" s="7"/>
      <c r="AUP242" s="7"/>
      <c r="AUQ242" s="7"/>
      <c r="AUR242" s="7"/>
      <c r="AUS242" s="7"/>
      <c r="AUT242" s="7"/>
      <c r="AUU242" s="7"/>
      <c r="AUV242" s="7"/>
      <c r="AUW242" s="7"/>
      <c r="AUX242" s="7"/>
      <c r="AUY242" s="7"/>
      <c r="AUZ242" s="7"/>
      <c r="AVA242" s="7"/>
      <c r="AVB242" s="7"/>
      <c r="AVC242" s="7"/>
      <c r="AVD242" s="7"/>
      <c r="AVE242" s="7"/>
      <c r="AVF242" s="7"/>
      <c r="AVG242" s="7"/>
      <c r="AVH242" s="7"/>
      <c r="AVI242" s="7"/>
      <c r="AVJ242" s="7"/>
      <c r="AVK242" s="7"/>
      <c r="AVL242" s="7"/>
      <c r="AVM242" s="7"/>
      <c r="AVN242" s="7"/>
      <c r="AVO242" s="7"/>
      <c r="AVP242" s="7"/>
      <c r="AVQ242" s="7"/>
      <c r="AVR242" s="7"/>
      <c r="AVS242" s="7"/>
      <c r="AVT242" s="7"/>
      <c r="AVU242" s="7"/>
      <c r="AVV242" s="7"/>
      <c r="AVW242" s="7"/>
      <c r="AVX242" s="7"/>
      <c r="AVY242" s="7"/>
      <c r="AVZ242" s="7"/>
      <c r="AWA242" s="7"/>
      <c r="AWB242" s="7"/>
      <c r="AWC242" s="7"/>
      <c r="AWD242" s="7"/>
      <c r="AWE242" s="7"/>
      <c r="AWF242" s="7"/>
      <c r="AWG242" s="7"/>
      <c r="AWH242" s="7"/>
      <c r="AWI242" s="7"/>
      <c r="AWJ242" s="7"/>
      <c r="AWK242" s="7"/>
      <c r="AWL242" s="7"/>
      <c r="AWM242" s="7"/>
      <c r="AWN242" s="7"/>
      <c r="AWO242" s="7"/>
      <c r="AWP242" s="7"/>
      <c r="AWQ242" s="7"/>
      <c r="AWR242" s="7"/>
      <c r="AWS242" s="7"/>
      <c r="AWT242" s="7"/>
      <c r="AWU242" s="7"/>
      <c r="AWV242" s="7"/>
      <c r="AWW242" s="7"/>
      <c r="AWX242" s="7"/>
      <c r="AWY242" s="7"/>
      <c r="AWZ242" s="7"/>
      <c r="AXA242" s="7"/>
      <c r="AXB242" s="7"/>
      <c r="AXC242" s="7"/>
      <c r="AXD242" s="7"/>
      <c r="AXE242" s="7"/>
      <c r="AXF242" s="7"/>
      <c r="AXG242" s="7"/>
      <c r="AXH242" s="7"/>
      <c r="AXI242" s="7"/>
      <c r="AXJ242" s="7"/>
      <c r="AXK242" s="7"/>
      <c r="AXL242" s="7"/>
      <c r="AXM242" s="7"/>
      <c r="AXN242" s="7"/>
      <c r="AXO242" s="7"/>
      <c r="AXP242" s="7"/>
      <c r="AXQ242" s="7"/>
      <c r="AXR242" s="7"/>
      <c r="AXS242" s="7"/>
      <c r="AXT242" s="7"/>
      <c r="AXU242" s="7"/>
      <c r="AXV242" s="7"/>
      <c r="AXW242" s="7"/>
      <c r="AXX242" s="7"/>
      <c r="AXY242" s="7"/>
      <c r="AXZ242" s="7"/>
      <c r="AYA242" s="7"/>
      <c r="AYB242" s="7"/>
      <c r="AYC242" s="7"/>
      <c r="AYD242" s="7"/>
      <c r="AYE242" s="7"/>
      <c r="AYF242" s="7"/>
      <c r="AYG242" s="7"/>
      <c r="AYH242" s="7"/>
      <c r="AYI242" s="7"/>
      <c r="AYJ242" s="7"/>
      <c r="AYK242" s="7"/>
      <c r="AYL242" s="7"/>
      <c r="AYM242" s="7"/>
      <c r="AYN242" s="7"/>
      <c r="AYO242" s="7"/>
      <c r="AYP242" s="7"/>
      <c r="AYQ242" s="7"/>
      <c r="AYR242" s="7"/>
      <c r="AYS242" s="7"/>
      <c r="AYT242" s="7"/>
      <c r="AYU242" s="7"/>
      <c r="AYV242" s="7"/>
      <c r="AYW242" s="7"/>
      <c r="AYX242" s="7"/>
      <c r="AYY242" s="7"/>
      <c r="AYZ242" s="7"/>
      <c r="AZA242" s="7"/>
      <c r="AZB242" s="7"/>
      <c r="AZC242" s="7"/>
      <c r="AZD242" s="7"/>
      <c r="AZE242" s="7"/>
      <c r="AZF242" s="7"/>
      <c r="AZG242" s="7"/>
      <c r="AZH242" s="7"/>
      <c r="AZI242" s="7"/>
      <c r="AZJ242" s="7"/>
      <c r="AZK242" s="7"/>
      <c r="AZL242" s="7"/>
      <c r="AZM242" s="7"/>
      <c r="AZN242" s="7"/>
      <c r="AZO242" s="7"/>
      <c r="AZP242" s="7"/>
      <c r="AZQ242" s="7"/>
      <c r="AZR242" s="7"/>
      <c r="AZS242" s="7"/>
      <c r="AZT242" s="7"/>
      <c r="AZU242" s="7"/>
      <c r="AZV242" s="7"/>
      <c r="AZW242" s="7"/>
      <c r="AZX242" s="7"/>
      <c r="AZY242" s="7"/>
      <c r="AZZ242" s="7"/>
      <c r="BAA242" s="7"/>
      <c r="BAB242" s="7"/>
      <c r="BAC242" s="7"/>
      <c r="BAD242" s="7"/>
      <c r="BAE242" s="7"/>
      <c r="BAF242" s="7"/>
      <c r="BAG242" s="7"/>
      <c r="BAH242" s="7"/>
      <c r="BAI242" s="7"/>
      <c r="BAJ242" s="7"/>
      <c r="BAK242" s="7"/>
      <c r="BAL242" s="7"/>
      <c r="BAM242" s="7"/>
      <c r="BAN242" s="7"/>
      <c r="BAO242" s="7"/>
      <c r="BAP242" s="7"/>
      <c r="BAQ242" s="7"/>
      <c r="BAR242" s="7"/>
      <c r="BAS242" s="7"/>
      <c r="BAT242" s="7"/>
      <c r="BAU242" s="7"/>
      <c r="BAV242" s="7"/>
      <c r="BAW242" s="7"/>
      <c r="BAX242" s="7"/>
      <c r="BAY242" s="7"/>
      <c r="BAZ242" s="7"/>
      <c r="BBA242" s="7"/>
      <c r="BBB242" s="7"/>
      <c r="BBC242" s="7"/>
      <c r="BBD242" s="7"/>
      <c r="BBE242" s="7"/>
      <c r="BBF242" s="7"/>
      <c r="BBG242" s="7"/>
      <c r="BBH242" s="7"/>
      <c r="BBI242" s="7"/>
      <c r="BBJ242" s="7"/>
      <c r="BBK242" s="7"/>
      <c r="BBL242" s="7"/>
      <c r="BBM242" s="7"/>
      <c r="BBN242" s="7"/>
      <c r="BBO242" s="7"/>
      <c r="BBP242" s="7"/>
      <c r="BBQ242" s="7"/>
      <c r="BBR242" s="7"/>
      <c r="BBS242" s="7"/>
      <c r="BBT242" s="7"/>
      <c r="BBU242" s="7"/>
      <c r="BBV242" s="7"/>
      <c r="BBW242" s="7"/>
      <c r="BBX242" s="7"/>
      <c r="BBY242" s="7"/>
      <c r="BBZ242" s="7"/>
      <c r="BCA242" s="7"/>
      <c r="BCB242" s="7"/>
      <c r="BCC242" s="7"/>
      <c r="BCD242" s="7"/>
      <c r="BCE242" s="7"/>
      <c r="BCF242" s="7"/>
      <c r="BCG242" s="7"/>
      <c r="BCH242" s="7"/>
      <c r="BCI242" s="7"/>
      <c r="BCJ242" s="7"/>
      <c r="BCK242" s="7"/>
      <c r="BCL242" s="7"/>
      <c r="BCM242" s="7"/>
      <c r="BCN242" s="7"/>
      <c r="BCO242" s="7"/>
      <c r="BCP242" s="7"/>
      <c r="BCQ242" s="7"/>
      <c r="BCR242" s="7"/>
      <c r="BCS242" s="7"/>
      <c r="BCT242" s="7"/>
      <c r="BCU242" s="7"/>
      <c r="BCV242" s="7"/>
      <c r="BCW242" s="7"/>
      <c r="BCX242" s="7"/>
      <c r="BCY242" s="7"/>
      <c r="BCZ242" s="7"/>
      <c r="BDA242" s="7"/>
      <c r="BDB242" s="7"/>
      <c r="BDC242" s="7"/>
      <c r="BDD242" s="7"/>
      <c r="BDE242" s="7"/>
      <c r="BDF242" s="7"/>
      <c r="BDG242" s="7"/>
      <c r="BDH242" s="7"/>
      <c r="BDI242" s="7"/>
      <c r="BDJ242" s="7"/>
      <c r="BDK242" s="7"/>
      <c r="BDL242" s="7"/>
      <c r="BDM242" s="7"/>
      <c r="BDN242" s="7"/>
      <c r="BDO242" s="7"/>
      <c r="BDP242" s="7"/>
      <c r="BDQ242" s="7"/>
      <c r="BDR242" s="7"/>
      <c r="BDS242" s="7"/>
      <c r="BDT242" s="7"/>
      <c r="BDU242" s="7"/>
      <c r="BDV242" s="7"/>
      <c r="BDW242" s="7"/>
      <c r="BDX242" s="7"/>
      <c r="BDY242" s="7"/>
      <c r="BDZ242" s="7"/>
      <c r="BEA242" s="7"/>
      <c r="BEB242" s="7"/>
      <c r="BEC242" s="7"/>
      <c r="BED242" s="7"/>
      <c r="BEE242" s="7"/>
      <c r="BEF242" s="7"/>
      <c r="BEG242" s="7"/>
      <c r="BEH242" s="7"/>
      <c r="BEI242" s="7"/>
      <c r="BEJ242" s="7"/>
      <c r="BEK242" s="7"/>
      <c r="BEL242" s="7"/>
      <c r="BEM242" s="7"/>
      <c r="BEN242" s="7"/>
      <c r="BEO242" s="7"/>
      <c r="BEP242" s="7"/>
      <c r="BEQ242" s="7"/>
      <c r="BER242" s="7"/>
      <c r="BES242" s="7"/>
      <c r="BET242" s="7"/>
      <c r="BEU242" s="7"/>
      <c r="BEV242" s="7"/>
      <c r="BEW242" s="7"/>
      <c r="BEX242" s="7"/>
      <c r="BEY242" s="7"/>
      <c r="BEZ242" s="7"/>
      <c r="BFA242" s="7"/>
      <c r="BFB242" s="7"/>
      <c r="BFC242" s="7"/>
      <c r="BFD242" s="7"/>
      <c r="BFE242" s="7"/>
      <c r="BFF242" s="7"/>
      <c r="BFG242" s="7"/>
      <c r="BFH242" s="7"/>
      <c r="BFI242" s="7"/>
      <c r="BFJ242" s="7"/>
      <c r="BFK242" s="7"/>
      <c r="BFL242" s="7"/>
      <c r="BFM242" s="7"/>
      <c r="BFN242" s="7"/>
      <c r="BFO242" s="7"/>
      <c r="BFP242" s="7"/>
      <c r="BFQ242" s="7"/>
      <c r="BFR242" s="7"/>
      <c r="BFS242" s="7"/>
      <c r="BFT242" s="7"/>
      <c r="BFU242" s="7"/>
      <c r="BFV242" s="7"/>
      <c r="BFW242" s="7"/>
      <c r="BFX242" s="7"/>
      <c r="BFY242" s="7"/>
      <c r="BFZ242" s="7"/>
      <c r="BGA242" s="7"/>
      <c r="BGB242" s="7"/>
      <c r="BGC242" s="7"/>
      <c r="BGD242" s="7"/>
      <c r="BGE242" s="7"/>
      <c r="BGF242" s="7"/>
      <c r="BGG242" s="7"/>
      <c r="BGH242" s="7"/>
      <c r="BGI242" s="7"/>
      <c r="BGJ242" s="7"/>
      <c r="BGK242" s="7"/>
      <c r="BGL242" s="7"/>
      <c r="BGM242" s="7"/>
      <c r="BGN242" s="7"/>
      <c r="BGO242" s="7"/>
      <c r="BGP242" s="7"/>
      <c r="BGQ242" s="7"/>
      <c r="BGR242" s="7"/>
      <c r="BGS242" s="7"/>
      <c r="BGT242" s="7"/>
      <c r="BGU242" s="7"/>
      <c r="BGV242" s="7"/>
      <c r="BGW242" s="7"/>
      <c r="BGX242" s="7"/>
      <c r="BGY242" s="7"/>
      <c r="BGZ242" s="7"/>
      <c r="BHA242" s="7"/>
      <c r="BHB242" s="7"/>
      <c r="BHC242" s="7"/>
      <c r="BHD242" s="7"/>
      <c r="BHE242" s="7"/>
      <c r="BHF242" s="7"/>
      <c r="BHG242" s="7"/>
      <c r="BHH242" s="7"/>
      <c r="BHI242" s="7"/>
      <c r="BHJ242" s="7"/>
      <c r="BHK242" s="7"/>
      <c r="BHL242" s="7"/>
      <c r="BHM242" s="7"/>
      <c r="BHN242" s="7"/>
      <c r="BHO242" s="7"/>
      <c r="BHP242" s="7"/>
      <c r="BHQ242" s="7"/>
      <c r="BHR242" s="7"/>
      <c r="BHS242" s="7"/>
      <c r="BHT242" s="7"/>
      <c r="BHU242" s="7"/>
      <c r="BHV242" s="7"/>
      <c r="BHW242" s="7"/>
      <c r="BHX242" s="7"/>
      <c r="BHY242" s="7"/>
      <c r="BHZ242" s="7"/>
      <c r="BIA242" s="7"/>
      <c r="BIB242" s="7"/>
      <c r="BIC242" s="7"/>
      <c r="BID242" s="7"/>
      <c r="BIE242" s="7"/>
      <c r="BIF242" s="7"/>
      <c r="BIG242" s="7"/>
      <c r="BIH242" s="7"/>
      <c r="BII242" s="7"/>
      <c r="BIJ242" s="7"/>
      <c r="BIK242" s="7"/>
      <c r="BIL242" s="7"/>
      <c r="BIM242" s="7"/>
      <c r="BIN242" s="7"/>
      <c r="BIO242" s="7"/>
      <c r="BIP242" s="7"/>
      <c r="BIQ242" s="7"/>
      <c r="BIR242" s="7"/>
      <c r="BIS242" s="7"/>
      <c r="BIT242" s="7"/>
      <c r="BIU242" s="7"/>
      <c r="BIV242" s="7"/>
      <c r="BIW242" s="7"/>
      <c r="BIX242" s="7"/>
      <c r="BIY242" s="7"/>
      <c r="BIZ242" s="7"/>
      <c r="BJA242" s="7"/>
      <c r="BJB242" s="7"/>
      <c r="BJC242" s="7"/>
      <c r="BJD242" s="7"/>
      <c r="BJE242" s="7"/>
      <c r="BJF242" s="7"/>
      <c r="BJG242" s="7"/>
      <c r="BJH242" s="7"/>
      <c r="BJI242" s="7"/>
      <c r="BJJ242" s="7"/>
      <c r="BJK242" s="7"/>
      <c r="BJL242" s="7"/>
      <c r="BJM242" s="7"/>
      <c r="BJN242" s="7"/>
      <c r="BJO242" s="7"/>
      <c r="BJP242" s="7"/>
      <c r="BJQ242" s="7"/>
      <c r="BJR242" s="7"/>
      <c r="BJS242" s="7"/>
      <c r="BJT242" s="7"/>
      <c r="BJU242" s="7"/>
      <c r="BJV242" s="7"/>
      <c r="BJW242" s="7"/>
      <c r="BJX242" s="7"/>
      <c r="BJY242" s="7"/>
      <c r="BJZ242" s="7"/>
      <c r="BKA242" s="7"/>
      <c r="BKB242" s="7"/>
      <c r="BKC242" s="7"/>
      <c r="BKD242" s="7"/>
      <c r="BKE242" s="7"/>
      <c r="BKF242" s="7"/>
      <c r="BKG242" s="7"/>
      <c r="BKH242" s="7"/>
      <c r="BKI242" s="7"/>
      <c r="BKJ242" s="7"/>
      <c r="BKK242" s="7"/>
      <c r="BKL242" s="7"/>
      <c r="BKM242" s="7"/>
      <c r="BKN242" s="7"/>
      <c r="BKO242" s="7"/>
      <c r="BKP242" s="7"/>
      <c r="BKQ242" s="7"/>
      <c r="BKR242" s="7"/>
      <c r="BKS242" s="7"/>
      <c r="BKT242" s="7"/>
      <c r="BKU242" s="7"/>
      <c r="BKV242" s="7"/>
      <c r="BKW242" s="7"/>
      <c r="BKX242" s="7"/>
      <c r="BKY242" s="7"/>
      <c r="BKZ242" s="7"/>
      <c r="BLA242" s="7"/>
      <c r="BLB242" s="7"/>
      <c r="BLC242" s="7"/>
      <c r="BLD242" s="7"/>
      <c r="BLE242" s="7"/>
      <c r="BLF242" s="7"/>
      <c r="BLG242" s="7"/>
      <c r="BLH242" s="7"/>
      <c r="BLI242" s="7"/>
      <c r="BLJ242" s="7"/>
      <c r="BLK242" s="7"/>
      <c r="BLL242" s="7"/>
      <c r="BLM242" s="7"/>
      <c r="BLN242" s="7"/>
      <c r="BLO242" s="7"/>
      <c r="BLP242" s="7"/>
      <c r="BLQ242" s="7"/>
      <c r="BLR242" s="7"/>
      <c r="BLS242" s="7"/>
      <c r="BLT242" s="7"/>
      <c r="BLU242" s="7"/>
      <c r="BLV242" s="7"/>
      <c r="BLW242" s="7"/>
      <c r="BLX242" s="7"/>
      <c r="BLY242" s="7"/>
      <c r="BLZ242" s="7"/>
      <c r="BMA242" s="7"/>
      <c r="BMB242" s="7"/>
      <c r="BMC242" s="7"/>
      <c r="BMD242" s="7"/>
      <c r="BME242" s="7"/>
      <c r="BMF242" s="7"/>
      <c r="BMG242" s="7"/>
      <c r="BMH242" s="7"/>
      <c r="BMI242" s="7"/>
      <c r="BMJ242" s="7"/>
      <c r="BMK242" s="7"/>
      <c r="BML242" s="7"/>
      <c r="BMM242" s="7"/>
      <c r="BMN242" s="7"/>
      <c r="BMO242" s="7"/>
      <c r="BMP242" s="7"/>
      <c r="BMQ242" s="7"/>
      <c r="BMR242" s="7"/>
      <c r="BMS242" s="7"/>
      <c r="BMT242" s="7"/>
      <c r="BMU242" s="7"/>
      <c r="BMV242" s="7"/>
      <c r="BMW242" s="7"/>
      <c r="BMX242" s="7"/>
      <c r="BMY242" s="7"/>
      <c r="BMZ242" s="7"/>
      <c r="BNA242" s="7"/>
      <c r="BNB242" s="7"/>
      <c r="BNC242" s="7"/>
      <c r="BND242" s="7"/>
      <c r="BNE242" s="7"/>
      <c r="BNF242" s="7"/>
      <c r="BNG242" s="7"/>
      <c r="BNH242" s="7"/>
      <c r="BNI242" s="7"/>
      <c r="BNJ242" s="7"/>
      <c r="BNK242" s="7"/>
      <c r="BNL242" s="7"/>
      <c r="BNM242" s="7"/>
      <c r="BNN242" s="7"/>
      <c r="BNO242" s="7"/>
      <c r="BNP242" s="7"/>
      <c r="BNQ242" s="7"/>
      <c r="BNR242" s="7"/>
      <c r="BNS242" s="7"/>
      <c r="BNT242" s="7"/>
      <c r="BNU242" s="7"/>
      <c r="BNV242" s="7"/>
      <c r="BNW242" s="7"/>
      <c r="BNX242" s="7"/>
      <c r="BNY242" s="7"/>
      <c r="BNZ242" s="7"/>
      <c r="BOA242" s="7"/>
      <c r="BOB242" s="7"/>
      <c r="BOC242" s="7"/>
      <c r="BOD242" s="7"/>
      <c r="BOE242" s="7"/>
      <c r="BOF242" s="7"/>
      <c r="BOG242" s="7"/>
      <c r="BOH242" s="7"/>
      <c r="BOI242" s="7"/>
      <c r="BOJ242" s="7"/>
      <c r="BOK242" s="7"/>
      <c r="BOL242" s="7"/>
      <c r="BOM242" s="7"/>
      <c r="BON242" s="7"/>
      <c r="BOO242" s="7"/>
      <c r="BOP242" s="7"/>
      <c r="BOQ242" s="7"/>
      <c r="BOR242" s="7"/>
      <c r="BOS242" s="7"/>
      <c r="BOT242" s="7"/>
      <c r="BOU242" s="7"/>
      <c r="BOV242" s="7"/>
      <c r="BOW242" s="7"/>
      <c r="BOX242" s="7"/>
      <c r="BOY242" s="7"/>
      <c r="BOZ242" s="7"/>
      <c r="BPA242" s="7"/>
      <c r="BPB242" s="7"/>
      <c r="BPC242" s="7"/>
      <c r="BPD242" s="7"/>
      <c r="BPE242" s="7"/>
      <c r="BPF242" s="7"/>
      <c r="BPG242" s="7"/>
      <c r="BPH242" s="7"/>
      <c r="BPI242" s="7"/>
      <c r="BPJ242" s="7"/>
      <c r="BPK242" s="7"/>
      <c r="BPL242" s="7"/>
      <c r="BPM242" s="7"/>
      <c r="BPN242" s="7"/>
      <c r="BPO242" s="7"/>
      <c r="BPP242" s="7"/>
      <c r="BPQ242" s="7"/>
      <c r="BPR242" s="7"/>
      <c r="BPS242" s="7"/>
      <c r="BPT242" s="7"/>
      <c r="BPU242" s="7"/>
      <c r="BPV242" s="7"/>
      <c r="BPW242" s="7"/>
      <c r="BPX242" s="7"/>
      <c r="BPY242" s="7"/>
      <c r="BPZ242" s="7"/>
      <c r="BQA242" s="7"/>
      <c r="BQB242" s="7"/>
      <c r="BQC242" s="7"/>
      <c r="BQD242" s="7"/>
      <c r="BQE242" s="7"/>
      <c r="BQF242" s="7"/>
      <c r="BQG242" s="7"/>
      <c r="BQH242" s="7"/>
      <c r="BQI242" s="7"/>
      <c r="BQJ242" s="7"/>
      <c r="BQK242" s="7"/>
      <c r="BQL242" s="7"/>
      <c r="BQM242" s="7"/>
      <c r="BQN242" s="7"/>
      <c r="BQO242" s="7"/>
      <c r="BQP242" s="7"/>
      <c r="BQQ242" s="7"/>
      <c r="BQR242" s="7"/>
      <c r="BQS242" s="7"/>
      <c r="BQT242" s="7"/>
      <c r="BQU242" s="7"/>
      <c r="BQV242" s="7"/>
      <c r="BQW242" s="7"/>
      <c r="BQX242" s="7"/>
      <c r="BQY242" s="7"/>
      <c r="BQZ242" s="7"/>
      <c r="BRA242" s="7"/>
      <c r="BRB242" s="7"/>
      <c r="BRC242" s="7"/>
      <c r="BRD242" s="7"/>
      <c r="BRE242" s="7"/>
      <c r="BRF242" s="7"/>
      <c r="BRG242" s="7"/>
      <c r="BRH242" s="7"/>
      <c r="BRI242" s="7"/>
      <c r="BRJ242" s="7"/>
      <c r="BRK242" s="7"/>
      <c r="BRL242" s="7"/>
      <c r="BRM242" s="7"/>
      <c r="BRN242" s="7"/>
      <c r="BRO242" s="7"/>
      <c r="BRP242" s="7"/>
      <c r="BRQ242" s="7"/>
      <c r="BRR242" s="7"/>
      <c r="BRS242" s="7"/>
      <c r="BRT242" s="7"/>
      <c r="BRU242" s="7"/>
      <c r="BRV242" s="7"/>
      <c r="BRW242" s="7"/>
      <c r="BRX242" s="7"/>
      <c r="BRY242" s="7"/>
      <c r="BRZ242" s="7"/>
      <c r="BSA242" s="7"/>
      <c r="BSB242" s="7"/>
      <c r="BSC242" s="7"/>
      <c r="BSD242" s="7"/>
      <c r="BSE242" s="7"/>
      <c r="BSF242" s="7"/>
      <c r="BSG242" s="7"/>
      <c r="BSH242" s="7"/>
      <c r="BSI242" s="7"/>
      <c r="BSJ242" s="7"/>
      <c r="BSK242" s="7"/>
      <c r="BSL242" s="7"/>
      <c r="BSM242" s="7"/>
      <c r="BSN242" s="7"/>
      <c r="BSO242" s="7"/>
      <c r="BSP242" s="7"/>
      <c r="BSQ242" s="7"/>
      <c r="BSR242" s="7"/>
      <c r="BSS242" s="7"/>
      <c r="BST242" s="7"/>
      <c r="BSU242" s="7"/>
      <c r="BSV242" s="7"/>
      <c r="BSW242" s="7"/>
      <c r="BSX242" s="7"/>
      <c r="BSY242" s="7"/>
      <c r="BSZ242" s="7"/>
      <c r="BTA242" s="7"/>
      <c r="BTB242" s="7"/>
      <c r="BTC242" s="7"/>
      <c r="BTD242" s="7"/>
      <c r="BTE242" s="7"/>
      <c r="BTF242" s="7"/>
      <c r="BTG242" s="7"/>
      <c r="BTH242" s="7"/>
      <c r="BTI242" s="7"/>
      <c r="BTJ242" s="7"/>
      <c r="BTK242" s="7"/>
      <c r="BTL242" s="7"/>
      <c r="BTM242" s="7"/>
      <c r="BTN242" s="7"/>
      <c r="BTO242" s="7"/>
      <c r="BTP242" s="7"/>
      <c r="BTQ242" s="7"/>
      <c r="BTR242" s="7"/>
      <c r="BTS242" s="7"/>
      <c r="BTT242" s="7"/>
      <c r="BTU242" s="7"/>
      <c r="BTV242" s="7"/>
      <c r="BTW242" s="7"/>
      <c r="BTX242" s="7"/>
      <c r="BTY242" s="7"/>
      <c r="BTZ242" s="7"/>
      <c r="BUA242" s="7"/>
      <c r="BUB242" s="7"/>
      <c r="BUC242" s="7"/>
      <c r="BUD242" s="7"/>
      <c r="BUE242" s="7"/>
      <c r="BUF242" s="7"/>
      <c r="BUG242" s="7"/>
      <c r="BUH242" s="7"/>
      <c r="BUI242" s="7"/>
      <c r="BUJ242" s="7"/>
      <c r="BUK242" s="7"/>
      <c r="BUL242" s="7"/>
      <c r="BUM242" s="7"/>
      <c r="BUN242" s="7"/>
      <c r="BUO242" s="7"/>
      <c r="BUP242" s="7"/>
      <c r="BUQ242" s="7"/>
      <c r="BUR242" s="7"/>
      <c r="BUS242" s="7"/>
      <c r="BUT242" s="7"/>
      <c r="BUU242" s="7"/>
      <c r="BUV242" s="7"/>
      <c r="BUW242" s="7"/>
      <c r="BUX242" s="7"/>
      <c r="BUY242" s="7"/>
      <c r="BUZ242" s="7"/>
      <c r="BVA242" s="7"/>
      <c r="BVB242" s="7"/>
      <c r="BVC242" s="7"/>
      <c r="BVD242" s="7"/>
      <c r="BVE242" s="7"/>
      <c r="BVF242" s="7"/>
      <c r="BVG242" s="7"/>
      <c r="BVH242" s="7"/>
      <c r="BVI242" s="7"/>
      <c r="BVJ242" s="7"/>
      <c r="BVK242" s="7"/>
      <c r="BVL242" s="7"/>
      <c r="BVM242" s="7"/>
      <c r="BVN242" s="7"/>
      <c r="BVO242" s="7"/>
      <c r="BVP242" s="7"/>
      <c r="BVQ242" s="7"/>
      <c r="BVR242" s="7"/>
      <c r="BVS242" s="7"/>
      <c r="BVT242" s="7"/>
      <c r="BVU242" s="7"/>
      <c r="BVV242" s="7"/>
      <c r="BVW242" s="7"/>
      <c r="BVX242" s="7"/>
      <c r="BVY242" s="7"/>
      <c r="BVZ242" s="7"/>
      <c r="BWA242" s="7"/>
      <c r="BWB242" s="7"/>
      <c r="BWC242" s="7"/>
      <c r="BWD242" s="7"/>
      <c r="BWE242" s="7"/>
      <c r="BWF242" s="7"/>
      <c r="BWG242" s="7"/>
      <c r="BWH242" s="7"/>
      <c r="BWI242" s="7"/>
      <c r="BWJ242" s="7"/>
      <c r="BWK242" s="7"/>
      <c r="BWL242" s="7"/>
      <c r="BWM242" s="7"/>
      <c r="BWN242" s="7"/>
      <c r="BWO242" s="7"/>
      <c r="BWP242" s="7"/>
      <c r="BWQ242" s="7"/>
      <c r="BWR242" s="7"/>
      <c r="BWS242" s="7"/>
      <c r="BWT242" s="7"/>
      <c r="BWU242" s="7"/>
      <c r="BWV242" s="7"/>
      <c r="BWW242" s="7"/>
      <c r="BWX242" s="7"/>
      <c r="BWY242" s="7"/>
      <c r="BWZ242" s="7"/>
      <c r="BXA242" s="7"/>
      <c r="BXB242" s="7"/>
      <c r="BXC242" s="7"/>
      <c r="BXD242" s="7"/>
      <c r="BXE242" s="7"/>
      <c r="BXF242" s="7"/>
      <c r="BXG242" s="7"/>
      <c r="BXH242" s="7"/>
      <c r="BXI242" s="7"/>
      <c r="BXJ242" s="7"/>
      <c r="BXK242" s="7"/>
      <c r="BXL242" s="7"/>
      <c r="BXM242" s="7"/>
      <c r="BXN242" s="7"/>
      <c r="BXO242" s="7"/>
      <c r="BXP242" s="7"/>
      <c r="BXQ242" s="7"/>
      <c r="BXR242" s="7"/>
      <c r="BXS242" s="7"/>
      <c r="BXT242" s="7"/>
      <c r="BXU242" s="7"/>
      <c r="BXV242" s="7"/>
      <c r="BXW242" s="7"/>
      <c r="BXX242" s="7"/>
      <c r="BXY242" s="7"/>
      <c r="BXZ242" s="7"/>
      <c r="BYA242" s="7"/>
      <c r="BYB242" s="7"/>
      <c r="BYC242" s="7"/>
      <c r="BYD242" s="7"/>
      <c r="BYE242" s="7"/>
      <c r="BYF242" s="7"/>
      <c r="BYG242" s="7"/>
      <c r="BYH242" s="7"/>
      <c r="BYI242" s="7"/>
      <c r="BYJ242" s="7"/>
      <c r="BYK242" s="7"/>
      <c r="BYL242" s="7"/>
      <c r="BYM242" s="7"/>
      <c r="BYN242" s="7"/>
      <c r="BYO242" s="7"/>
      <c r="BYP242" s="7"/>
      <c r="BYQ242" s="7"/>
      <c r="BYR242" s="7"/>
      <c r="BYS242" s="7"/>
      <c r="BYT242" s="7"/>
      <c r="BYU242" s="7"/>
      <c r="BYV242" s="7"/>
      <c r="BYW242" s="7"/>
      <c r="BYX242" s="7"/>
      <c r="BYY242" s="7"/>
      <c r="BYZ242" s="7"/>
      <c r="BZA242" s="7"/>
      <c r="BZB242" s="7"/>
      <c r="BZC242" s="7"/>
      <c r="BZD242" s="7"/>
      <c r="BZE242" s="7"/>
      <c r="BZF242" s="7"/>
      <c r="BZG242" s="7"/>
      <c r="BZH242" s="7"/>
      <c r="BZI242" s="7"/>
      <c r="BZJ242" s="7"/>
      <c r="BZK242" s="7"/>
      <c r="BZL242" s="7"/>
      <c r="BZM242" s="7"/>
      <c r="BZN242" s="7"/>
      <c r="BZO242" s="7"/>
      <c r="BZP242" s="7"/>
      <c r="BZQ242" s="7"/>
      <c r="BZR242" s="7"/>
      <c r="BZS242" s="7"/>
      <c r="BZT242" s="7"/>
      <c r="BZU242" s="7"/>
      <c r="BZV242" s="7"/>
      <c r="BZW242" s="7"/>
      <c r="BZX242" s="7"/>
      <c r="BZY242" s="7"/>
      <c r="BZZ242" s="7"/>
      <c r="CAA242" s="7"/>
      <c r="CAB242" s="7"/>
      <c r="CAC242" s="7"/>
      <c r="CAD242" s="7"/>
      <c r="CAE242" s="7"/>
      <c r="CAF242" s="7"/>
      <c r="CAG242" s="7"/>
      <c r="CAH242" s="7"/>
      <c r="CAI242" s="7"/>
      <c r="CAJ242" s="7"/>
      <c r="CAK242" s="7"/>
      <c r="CAL242" s="7"/>
      <c r="CAM242" s="7"/>
      <c r="CAN242" s="7"/>
      <c r="CAO242" s="7"/>
      <c r="CAP242" s="7"/>
      <c r="CAQ242" s="7"/>
      <c r="CAR242" s="7"/>
      <c r="CAS242" s="7"/>
      <c r="CAT242" s="7"/>
      <c r="CAU242" s="7"/>
      <c r="CAV242" s="7"/>
      <c r="CAW242" s="7"/>
      <c r="CAX242" s="7"/>
      <c r="CAY242" s="7"/>
      <c r="CAZ242" s="7"/>
      <c r="CBA242" s="7"/>
      <c r="CBB242" s="7"/>
      <c r="CBC242" s="7"/>
      <c r="CBD242" s="7"/>
      <c r="CBE242" s="7"/>
      <c r="CBF242" s="7"/>
      <c r="CBG242" s="7"/>
      <c r="CBH242" s="7"/>
      <c r="CBI242" s="7"/>
      <c r="CBJ242" s="7"/>
      <c r="CBK242" s="7"/>
      <c r="CBL242" s="7"/>
      <c r="CBM242" s="7"/>
      <c r="CBN242" s="7"/>
      <c r="CBO242" s="7"/>
      <c r="CBP242" s="7"/>
      <c r="CBQ242" s="7"/>
      <c r="CBR242" s="7"/>
      <c r="CBS242" s="7"/>
      <c r="CBT242" s="7"/>
      <c r="CBU242" s="7"/>
      <c r="CBV242" s="7"/>
      <c r="CBW242" s="7"/>
      <c r="CBX242" s="7"/>
      <c r="CBY242" s="7"/>
      <c r="CBZ242" s="7"/>
      <c r="CCA242" s="7"/>
      <c r="CCB242" s="7"/>
      <c r="CCC242" s="7"/>
      <c r="CCD242" s="7"/>
      <c r="CCE242" s="7"/>
      <c r="CCF242" s="7"/>
      <c r="CCG242" s="7"/>
      <c r="CCH242" s="7"/>
      <c r="CCI242" s="7"/>
      <c r="CCJ242" s="7"/>
      <c r="CCK242" s="7"/>
      <c r="CCL242" s="7"/>
      <c r="CCM242" s="7"/>
      <c r="CCN242" s="7"/>
      <c r="CCO242" s="7"/>
      <c r="CCP242" s="7"/>
      <c r="CCQ242" s="7"/>
      <c r="CCR242" s="7"/>
      <c r="CCS242" s="7"/>
      <c r="CCT242" s="7"/>
      <c r="CCU242" s="7"/>
      <c r="CCV242" s="7"/>
      <c r="CCW242" s="7"/>
      <c r="CCX242" s="7"/>
      <c r="CCY242" s="7"/>
      <c r="CCZ242" s="7"/>
      <c r="CDA242" s="7"/>
      <c r="CDB242" s="7"/>
      <c r="CDC242" s="7"/>
      <c r="CDD242" s="7"/>
      <c r="CDE242" s="7"/>
      <c r="CDF242" s="7"/>
      <c r="CDG242" s="7"/>
      <c r="CDH242" s="7"/>
      <c r="CDI242" s="7"/>
      <c r="CDJ242" s="7"/>
      <c r="CDK242" s="7"/>
      <c r="CDL242" s="7"/>
      <c r="CDM242" s="7"/>
      <c r="CDN242" s="7"/>
      <c r="CDO242" s="7"/>
      <c r="CDP242" s="7"/>
      <c r="CDQ242" s="7"/>
      <c r="CDR242" s="7"/>
      <c r="CDS242" s="7"/>
      <c r="CDT242" s="7"/>
      <c r="CDU242" s="7"/>
      <c r="CDV242" s="7"/>
      <c r="CDW242" s="7"/>
      <c r="CDX242" s="7"/>
      <c r="CDY242" s="7"/>
      <c r="CDZ242" s="7"/>
      <c r="CEA242" s="7"/>
      <c r="CEB242" s="7"/>
      <c r="CEC242" s="7"/>
      <c r="CED242" s="7"/>
      <c r="CEE242" s="7"/>
      <c r="CEF242" s="7"/>
      <c r="CEG242" s="7"/>
      <c r="CEH242" s="7"/>
      <c r="CEI242" s="7"/>
      <c r="CEJ242" s="7"/>
      <c r="CEK242" s="7"/>
      <c r="CEL242" s="7"/>
      <c r="CEM242" s="7"/>
      <c r="CEN242" s="7"/>
      <c r="CEO242" s="7"/>
      <c r="CEP242" s="7"/>
      <c r="CEQ242" s="7"/>
      <c r="CER242" s="7"/>
      <c r="CES242" s="7"/>
      <c r="CET242" s="7"/>
      <c r="CEU242" s="7"/>
      <c r="CEV242" s="7"/>
      <c r="CEW242" s="7"/>
      <c r="CEX242" s="7"/>
      <c r="CEY242" s="7"/>
      <c r="CEZ242" s="7"/>
      <c r="CFA242" s="7"/>
      <c r="CFB242" s="7"/>
      <c r="CFC242" s="7"/>
      <c r="CFD242" s="7"/>
      <c r="CFE242" s="7"/>
      <c r="CFF242" s="7"/>
      <c r="CFG242" s="7"/>
      <c r="CFH242" s="7"/>
      <c r="CFI242" s="7"/>
      <c r="CFJ242" s="7"/>
      <c r="CFK242" s="7"/>
      <c r="CFL242" s="7"/>
      <c r="CFM242" s="7"/>
      <c r="CFN242" s="7"/>
      <c r="CFO242" s="7"/>
      <c r="CFP242" s="7"/>
      <c r="CFQ242" s="7"/>
      <c r="CFR242" s="7"/>
      <c r="CFS242" s="7"/>
      <c r="CFT242" s="7"/>
      <c r="CFU242" s="7"/>
      <c r="CFV242" s="7"/>
      <c r="CFW242" s="7"/>
      <c r="CFX242" s="7"/>
      <c r="CFY242" s="7"/>
      <c r="CFZ242" s="7"/>
      <c r="CGA242" s="7"/>
      <c r="CGB242" s="7"/>
      <c r="CGC242" s="7"/>
      <c r="CGD242" s="7"/>
      <c r="CGE242" s="7"/>
      <c r="CGF242" s="7"/>
      <c r="CGG242" s="7"/>
      <c r="CGH242" s="7"/>
      <c r="CGI242" s="7"/>
      <c r="CGJ242" s="7"/>
      <c r="CGK242" s="7"/>
      <c r="CGL242" s="7"/>
      <c r="CGM242" s="7"/>
      <c r="CGN242" s="7"/>
      <c r="CGO242" s="7"/>
      <c r="CGP242" s="7"/>
      <c r="CGQ242" s="7"/>
      <c r="CGR242" s="7"/>
      <c r="CGS242" s="7"/>
      <c r="CGT242" s="7"/>
      <c r="CGU242" s="7"/>
      <c r="CGV242" s="7"/>
      <c r="CGW242" s="7"/>
      <c r="CGX242" s="7"/>
      <c r="CGY242" s="7"/>
      <c r="CGZ242" s="7"/>
      <c r="CHA242" s="7"/>
      <c r="CHB242" s="7"/>
      <c r="CHC242" s="7"/>
      <c r="CHD242" s="7"/>
      <c r="CHE242" s="7"/>
      <c r="CHF242" s="7"/>
      <c r="CHG242" s="7"/>
      <c r="CHH242" s="7"/>
      <c r="CHI242" s="7"/>
      <c r="CHJ242" s="7"/>
      <c r="CHK242" s="7"/>
      <c r="CHL242" s="7"/>
      <c r="CHM242" s="7"/>
      <c r="CHN242" s="7"/>
      <c r="CHO242" s="7"/>
      <c r="CHP242" s="7"/>
      <c r="CHQ242" s="7"/>
      <c r="CHR242" s="7"/>
      <c r="CHS242" s="7"/>
      <c r="CHT242" s="7"/>
      <c r="CHU242" s="7"/>
      <c r="CHV242" s="7"/>
      <c r="CHW242" s="7"/>
      <c r="CHX242" s="7"/>
      <c r="CHY242" s="7"/>
      <c r="CHZ242" s="7"/>
      <c r="CIA242" s="7"/>
      <c r="CIB242" s="7"/>
      <c r="CIC242" s="7"/>
      <c r="CID242" s="7"/>
      <c r="CIE242" s="7"/>
      <c r="CIF242" s="7"/>
      <c r="CIG242" s="7"/>
      <c r="CIH242" s="7"/>
      <c r="CII242" s="7"/>
      <c r="CIJ242" s="7"/>
      <c r="CIK242" s="7"/>
      <c r="CIL242" s="7"/>
      <c r="CIM242" s="7"/>
      <c r="CIN242" s="7"/>
      <c r="CIO242" s="7"/>
      <c r="CIP242" s="7"/>
      <c r="CIQ242" s="7"/>
      <c r="CIR242" s="7"/>
      <c r="CIS242" s="7"/>
      <c r="CIT242" s="7"/>
      <c r="CIU242" s="7"/>
      <c r="CIV242" s="7"/>
      <c r="CIW242" s="7"/>
      <c r="CIX242" s="7"/>
      <c r="CIY242" s="7"/>
      <c r="CIZ242" s="7"/>
      <c r="CJA242" s="7"/>
      <c r="CJB242" s="7"/>
      <c r="CJC242" s="7"/>
      <c r="CJD242" s="7"/>
      <c r="CJE242" s="7"/>
      <c r="CJF242" s="7"/>
      <c r="CJG242" s="7"/>
      <c r="CJH242" s="7"/>
      <c r="CJI242" s="7"/>
      <c r="CJJ242" s="7"/>
      <c r="CJK242" s="7"/>
      <c r="CJL242" s="7"/>
      <c r="CJM242" s="7"/>
      <c r="CJN242" s="7"/>
      <c r="CJO242" s="7"/>
      <c r="CJP242" s="7"/>
      <c r="CJQ242" s="7"/>
      <c r="CJR242" s="7"/>
      <c r="CJS242" s="7"/>
      <c r="CJT242" s="7"/>
      <c r="CJU242" s="7"/>
      <c r="CJV242" s="7"/>
      <c r="CJW242" s="7"/>
      <c r="CJX242" s="7"/>
      <c r="CJY242" s="7"/>
      <c r="CJZ242" s="7"/>
      <c r="CKA242" s="7"/>
      <c r="CKB242" s="7"/>
      <c r="CKC242" s="7"/>
      <c r="CKD242" s="7"/>
      <c r="CKE242" s="7"/>
      <c r="CKF242" s="7"/>
      <c r="CKG242" s="7"/>
      <c r="CKH242" s="7"/>
      <c r="CKI242" s="7"/>
      <c r="CKJ242" s="7"/>
      <c r="CKK242" s="7"/>
      <c r="CKL242" s="7"/>
      <c r="CKM242" s="7"/>
      <c r="CKN242" s="7"/>
      <c r="CKO242" s="7"/>
      <c r="CKP242" s="7"/>
      <c r="CKQ242" s="7"/>
      <c r="CKR242" s="7"/>
      <c r="CKS242" s="7"/>
      <c r="CKT242" s="7"/>
      <c r="CKU242" s="7"/>
      <c r="CKV242" s="7"/>
      <c r="CKW242" s="7"/>
      <c r="CKX242" s="7"/>
      <c r="CKY242" s="7"/>
      <c r="CKZ242" s="7"/>
      <c r="CLA242" s="7"/>
      <c r="CLB242" s="7"/>
      <c r="CLC242" s="7"/>
      <c r="CLD242" s="7"/>
      <c r="CLE242" s="7"/>
      <c r="CLF242" s="7"/>
      <c r="CLG242" s="7"/>
      <c r="CLH242" s="7"/>
      <c r="CLI242" s="7"/>
      <c r="CLJ242" s="7"/>
      <c r="CLK242" s="7"/>
      <c r="CLL242" s="7"/>
      <c r="CLM242" s="7"/>
      <c r="CLN242" s="7"/>
      <c r="CLO242" s="7"/>
      <c r="CLP242" s="7"/>
      <c r="CLQ242" s="7"/>
      <c r="CLR242" s="7"/>
      <c r="CLS242" s="7"/>
      <c r="CLT242" s="7"/>
      <c r="CLU242" s="7"/>
      <c r="CLV242" s="7"/>
      <c r="CLW242" s="7"/>
      <c r="CLX242" s="7"/>
      <c r="CLY242" s="7"/>
      <c r="CLZ242" s="7"/>
      <c r="CMA242" s="7"/>
      <c r="CMB242" s="7"/>
      <c r="CMC242" s="7"/>
      <c r="CMD242" s="7"/>
      <c r="CME242" s="7"/>
      <c r="CMF242" s="7"/>
      <c r="CMG242" s="7"/>
      <c r="CMH242" s="7"/>
      <c r="CMI242" s="7"/>
      <c r="CMJ242" s="7"/>
      <c r="CMK242" s="7"/>
      <c r="CML242" s="7"/>
      <c r="CMM242" s="7"/>
      <c r="CMN242" s="7"/>
      <c r="CMO242" s="7"/>
      <c r="CMP242" s="7"/>
      <c r="CMQ242" s="7"/>
      <c r="CMR242" s="7"/>
      <c r="CMS242" s="7"/>
      <c r="CMT242" s="7"/>
      <c r="CMU242" s="7"/>
      <c r="CMV242" s="7"/>
      <c r="CMW242" s="7"/>
      <c r="CMX242" s="7"/>
      <c r="CMY242" s="7"/>
      <c r="CMZ242" s="7"/>
      <c r="CNA242" s="7"/>
      <c r="CNB242" s="7"/>
      <c r="CNC242" s="7"/>
      <c r="CND242" s="7"/>
      <c r="CNE242" s="7"/>
      <c r="CNF242" s="7"/>
      <c r="CNG242" s="7"/>
      <c r="CNH242" s="7"/>
      <c r="CNI242" s="7"/>
      <c r="CNJ242" s="7"/>
      <c r="CNK242" s="7"/>
      <c r="CNL242" s="7"/>
      <c r="CNM242" s="7"/>
      <c r="CNN242" s="7"/>
      <c r="CNO242" s="7"/>
      <c r="CNP242" s="7"/>
      <c r="CNQ242" s="7"/>
      <c r="CNR242" s="7"/>
      <c r="CNS242" s="7"/>
      <c r="CNT242" s="7"/>
      <c r="CNU242" s="7"/>
      <c r="CNV242" s="7"/>
      <c r="CNW242" s="7"/>
      <c r="CNX242" s="7"/>
      <c r="CNY242" s="7"/>
      <c r="CNZ242" s="7"/>
      <c r="COA242" s="7"/>
      <c r="COB242" s="7"/>
      <c r="COC242" s="7"/>
      <c r="COD242" s="7"/>
      <c r="COE242" s="7"/>
      <c r="COF242" s="7"/>
      <c r="COG242" s="7"/>
      <c r="COH242" s="7"/>
      <c r="COI242" s="7"/>
      <c r="COJ242" s="7"/>
      <c r="COK242" s="7"/>
      <c r="COL242" s="7"/>
      <c r="COM242" s="7"/>
      <c r="CON242" s="7"/>
      <c r="COO242" s="7"/>
      <c r="COP242" s="7"/>
      <c r="COQ242" s="7"/>
      <c r="COR242" s="7"/>
      <c r="COS242" s="7"/>
      <c r="COT242" s="7"/>
      <c r="COU242" s="7"/>
      <c r="COV242" s="7"/>
      <c r="COW242" s="7"/>
      <c r="COX242" s="7"/>
      <c r="COY242" s="7"/>
      <c r="COZ242" s="7"/>
      <c r="CPA242" s="7"/>
      <c r="CPB242" s="7"/>
      <c r="CPC242" s="7"/>
      <c r="CPD242" s="7"/>
      <c r="CPE242" s="7"/>
      <c r="CPF242" s="7"/>
      <c r="CPG242" s="7"/>
      <c r="CPH242" s="7"/>
      <c r="CPI242" s="7"/>
      <c r="CPJ242" s="7"/>
      <c r="CPK242" s="7"/>
      <c r="CPL242" s="7"/>
      <c r="CPM242" s="7"/>
      <c r="CPN242" s="7"/>
      <c r="CPO242" s="7"/>
      <c r="CPP242" s="7"/>
      <c r="CPQ242" s="7"/>
      <c r="CPR242" s="7"/>
      <c r="CPS242" s="7"/>
      <c r="CPT242" s="7"/>
      <c r="CPU242" s="7"/>
      <c r="CPV242" s="7"/>
      <c r="CPW242" s="7"/>
      <c r="CPX242" s="7"/>
      <c r="CPY242" s="7"/>
      <c r="CPZ242" s="7"/>
      <c r="CQA242" s="7"/>
      <c r="CQB242" s="7"/>
      <c r="CQC242" s="7"/>
      <c r="CQD242" s="7"/>
      <c r="CQE242" s="7"/>
      <c r="CQF242" s="7"/>
      <c r="CQG242" s="7"/>
      <c r="CQH242" s="7"/>
      <c r="CQI242" s="7"/>
      <c r="CQJ242" s="7"/>
      <c r="CQK242" s="7"/>
      <c r="CQL242" s="7"/>
      <c r="CQM242" s="7"/>
      <c r="CQN242" s="7"/>
      <c r="CQO242" s="7"/>
      <c r="CQP242" s="7"/>
      <c r="CQQ242" s="7"/>
      <c r="CQR242" s="7"/>
      <c r="CQS242" s="7"/>
      <c r="CQT242" s="7"/>
      <c r="CQU242" s="7"/>
      <c r="CQV242" s="7"/>
      <c r="CQW242" s="7"/>
      <c r="CQX242" s="7"/>
      <c r="CQY242" s="7"/>
      <c r="CQZ242" s="7"/>
      <c r="CRA242" s="7"/>
      <c r="CRB242" s="7"/>
      <c r="CRC242" s="7"/>
      <c r="CRD242" s="7"/>
      <c r="CRE242" s="7"/>
      <c r="CRF242" s="7"/>
      <c r="CRG242" s="7"/>
      <c r="CRH242" s="7"/>
      <c r="CRI242" s="7"/>
      <c r="CRJ242" s="7"/>
      <c r="CRK242" s="7"/>
      <c r="CRL242" s="7"/>
      <c r="CRM242" s="7"/>
      <c r="CRN242" s="7"/>
      <c r="CRO242" s="7"/>
      <c r="CRP242" s="7"/>
      <c r="CRQ242" s="7"/>
      <c r="CRR242" s="7"/>
      <c r="CRS242" s="7"/>
      <c r="CRT242" s="7"/>
      <c r="CRU242" s="7"/>
      <c r="CRV242" s="7"/>
      <c r="CRW242" s="7"/>
      <c r="CRX242" s="7"/>
      <c r="CRY242" s="7"/>
      <c r="CRZ242" s="7"/>
      <c r="CSA242" s="7"/>
      <c r="CSB242" s="7"/>
      <c r="CSC242" s="7"/>
      <c r="CSD242" s="7"/>
      <c r="CSE242" s="7"/>
      <c r="CSF242" s="7"/>
      <c r="CSG242" s="7"/>
      <c r="CSH242" s="7"/>
      <c r="CSI242" s="7"/>
      <c r="CSJ242" s="7"/>
      <c r="CSK242" s="7"/>
      <c r="CSL242" s="7"/>
      <c r="CSM242" s="7"/>
      <c r="CSN242" s="7"/>
      <c r="CSO242" s="7"/>
      <c r="CSP242" s="7"/>
      <c r="CSQ242" s="7"/>
      <c r="CSR242" s="7"/>
      <c r="CSS242" s="7"/>
      <c r="CST242" s="7"/>
      <c r="CSU242" s="7"/>
      <c r="CSV242" s="7"/>
      <c r="CSW242" s="7"/>
      <c r="CSX242" s="7"/>
      <c r="CSY242" s="7"/>
      <c r="CSZ242" s="7"/>
      <c r="CTA242" s="7"/>
      <c r="CTB242" s="7"/>
      <c r="CTC242" s="7"/>
      <c r="CTD242" s="7"/>
      <c r="CTE242" s="7"/>
      <c r="CTF242" s="7"/>
      <c r="CTG242" s="7"/>
      <c r="CTH242" s="7"/>
      <c r="CTI242" s="7"/>
      <c r="CTJ242" s="7"/>
      <c r="CTK242" s="7"/>
      <c r="CTL242" s="7"/>
      <c r="CTM242" s="7"/>
      <c r="CTN242" s="7"/>
      <c r="CTO242" s="7"/>
      <c r="CTP242" s="7"/>
      <c r="CTQ242" s="7"/>
      <c r="CTR242" s="7"/>
      <c r="CTS242" s="7"/>
      <c r="CTT242" s="7"/>
      <c r="CTU242" s="7"/>
      <c r="CTV242" s="7"/>
      <c r="CTW242" s="7"/>
      <c r="CTX242" s="7"/>
      <c r="CTY242" s="7"/>
      <c r="CTZ242" s="7"/>
      <c r="CUA242" s="7"/>
      <c r="CUB242" s="7"/>
      <c r="CUC242" s="7"/>
      <c r="CUD242" s="7"/>
      <c r="CUE242" s="7"/>
      <c r="CUF242" s="7"/>
      <c r="CUG242" s="7"/>
      <c r="CUH242" s="7"/>
      <c r="CUI242" s="7"/>
      <c r="CUJ242" s="7"/>
      <c r="CUK242" s="7"/>
      <c r="CUL242" s="7"/>
      <c r="CUM242" s="7"/>
      <c r="CUN242" s="7"/>
      <c r="CUO242" s="7"/>
      <c r="CUP242" s="7"/>
      <c r="CUQ242" s="7"/>
      <c r="CUR242" s="7"/>
      <c r="CUS242" s="7"/>
      <c r="CUT242" s="7"/>
      <c r="CUU242" s="7"/>
      <c r="CUV242" s="7"/>
      <c r="CUW242" s="7"/>
      <c r="CUX242" s="7"/>
      <c r="CUY242" s="7"/>
      <c r="CUZ242" s="7"/>
      <c r="CVA242" s="7"/>
      <c r="CVB242" s="7"/>
      <c r="CVC242" s="7"/>
      <c r="CVD242" s="7"/>
      <c r="CVE242" s="7"/>
      <c r="CVF242" s="7"/>
      <c r="CVG242" s="7"/>
      <c r="CVH242" s="7"/>
      <c r="CVI242" s="7"/>
      <c r="CVJ242" s="7"/>
      <c r="CVK242" s="7"/>
      <c r="CVL242" s="7"/>
      <c r="CVM242" s="7"/>
      <c r="CVN242" s="7"/>
      <c r="CVO242" s="7"/>
      <c r="CVP242" s="7"/>
      <c r="CVQ242" s="7"/>
      <c r="CVR242" s="7"/>
      <c r="CVS242" s="7"/>
      <c r="CVT242" s="7"/>
      <c r="CVU242" s="7"/>
      <c r="CVV242" s="7"/>
      <c r="CVW242" s="7"/>
      <c r="CVX242" s="7"/>
      <c r="CVY242" s="7"/>
      <c r="CVZ242" s="7"/>
      <c r="CWA242" s="7"/>
      <c r="CWB242" s="7"/>
      <c r="CWC242" s="7"/>
      <c r="CWD242" s="7"/>
      <c r="CWE242" s="7"/>
      <c r="CWF242" s="7"/>
      <c r="CWG242" s="7"/>
      <c r="CWH242" s="7"/>
      <c r="CWI242" s="7"/>
      <c r="CWJ242" s="7"/>
      <c r="CWK242" s="7"/>
      <c r="CWL242" s="7"/>
      <c r="CWM242" s="7"/>
      <c r="CWN242" s="7"/>
      <c r="CWO242" s="7"/>
      <c r="CWP242" s="7"/>
      <c r="CWQ242" s="7"/>
      <c r="CWR242" s="7"/>
      <c r="CWS242" s="7"/>
      <c r="CWT242" s="7"/>
      <c r="CWU242" s="7"/>
      <c r="CWV242" s="7"/>
      <c r="CWW242" s="7"/>
      <c r="CWX242" s="7"/>
      <c r="CWY242" s="7"/>
      <c r="CWZ242" s="7"/>
      <c r="CXA242" s="7"/>
      <c r="CXB242" s="7"/>
      <c r="CXC242" s="7"/>
      <c r="CXD242" s="7"/>
      <c r="CXE242" s="7"/>
      <c r="CXF242" s="7"/>
      <c r="CXG242" s="7"/>
      <c r="CXH242" s="7"/>
      <c r="CXI242" s="7"/>
      <c r="CXJ242" s="7"/>
      <c r="CXK242" s="7"/>
      <c r="CXL242" s="7"/>
      <c r="CXM242" s="7"/>
      <c r="CXN242" s="7"/>
      <c r="CXO242" s="7"/>
      <c r="CXP242" s="7"/>
      <c r="CXQ242" s="7"/>
      <c r="CXR242" s="7"/>
      <c r="CXS242" s="7"/>
      <c r="CXT242" s="7"/>
      <c r="CXU242" s="7"/>
      <c r="CXV242" s="7"/>
      <c r="CXW242" s="7"/>
      <c r="CXX242" s="7"/>
      <c r="CXY242" s="7"/>
      <c r="CXZ242" s="7"/>
      <c r="CYA242" s="7"/>
      <c r="CYB242" s="7"/>
      <c r="CYC242" s="7"/>
      <c r="CYD242" s="7"/>
      <c r="CYE242" s="7"/>
      <c r="CYF242" s="7"/>
      <c r="CYG242" s="7"/>
      <c r="CYH242" s="7"/>
      <c r="CYI242" s="7"/>
      <c r="CYJ242" s="7"/>
      <c r="CYK242" s="7"/>
      <c r="CYL242" s="7"/>
      <c r="CYM242" s="7"/>
      <c r="CYN242" s="7"/>
      <c r="CYO242" s="7"/>
      <c r="CYP242" s="7"/>
      <c r="CYQ242" s="7"/>
      <c r="CYR242" s="7"/>
      <c r="CYS242" s="7"/>
      <c r="CYT242" s="7"/>
      <c r="CYU242" s="7"/>
      <c r="CYV242" s="7"/>
      <c r="CYW242" s="7"/>
      <c r="CYX242" s="7"/>
      <c r="CYY242" s="7"/>
      <c r="CYZ242" s="7"/>
      <c r="CZA242" s="7"/>
      <c r="CZB242" s="7"/>
      <c r="CZC242" s="7"/>
      <c r="CZD242" s="7"/>
      <c r="CZE242" s="7"/>
      <c r="CZF242" s="7"/>
      <c r="CZG242" s="7"/>
      <c r="CZH242" s="7"/>
      <c r="CZI242" s="7"/>
      <c r="CZJ242" s="7"/>
      <c r="CZK242" s="7"/>
      <c r="CZL242" s="7"/>
      <c r="CZM242" s="7"/>
      <c r="CZN242" s="7"/>
      <c r="CZO242" s="7"/>
      <c r="CZP242" s="7"/>
      <c r="CZQ242" s="7"/>
      <c r="CZR242" s="7"/>
      <c r="CZS242" s="7"/>
      <c r="CZT242" s="7"/>
      <c r="CZU242" s="7"/>
      <c r="CZV242" s="7"/>
      <c r="CZW242" s="7"/>
      <c r="CZX242" s="7"/>
      <c r="CZY242" s="7"/>
      <c r="CZZ242" s="7"/>
      <c r="DAA242" s="7"/>
      <c r="DAB242" s="7"/>
      <c r="DAC242" s="7"/>
      <c r="DAD242" s="7"/>
      <c r="DAE242" s="7"/>
      <c r="DAF242" s="7"/>
      <c r="DAG242" s="7"/>
      <c r="DAH242" s="7"/>
      <c r="DAI242" s="7"/>
      <c r="DAJ242" s="7"/>
      <c r="DAK242" s="7"/>
      <c r="DAL242" s="7"/>
      <c r="DAM242" s="7"/>
      <c r="DAN242" s="7"/>
      <c r="DAO242" s="7"/>
      <c r="DAP242" s="7"/>
      <c r="DAQ242" s="7"/>
      <c r="DAR242" s="7"/>
      <c r="DAS242" s="7"/>
      <c r="DAT242" s="7"/>
      <c r="DAU242" s="7"/>
      <c r="DAV242" s="7"/>
      <c r="DAW242" s="7"/>
      <c r="DAX242" s="7"/>
      <c r="DAY242" s="7"/>
      <c r="DAZ242" s="7"/>
      <c r="DBA242" s="7"/>
      <c r="DBB242" s="7"/>
      <c r="DBC242" s="7"/>
      <c r="DBD242" s="7"/>
      <c r="DBE242" s="7"/>
      <c r="DBF242" s="7"/>
      <c r="DBG242" s="7"/>
      <c r="DBH242" s="7"/>
      <c r="DBI242" s="7"/>
      <c r="DBJ242" s="7"/>
      <c r="DBK242" s="7"/>
      <c r="DBL242" s="7"/>
      <c r="DBM242" s="7"/>
      <c r="DBN242" s="7"/>
      <c r="DBO242" s="7"/>
      <c r="DBP242" s="7"/>
      <c r="DBQ242" s="7"/>
      <c r="DBR242" s="7"/>
      <c r="DBS242" s="7"/>
      <c r="DBT242" s="7"/>
      <c r="DBU242" s="7"/>
      <c r="DBV242" s="7"/>
      <c r="DBW242" s="7"/>
      <c r="DBX242" s="7"/>
      <c r="DBY242" s="7"/>
      <c r="DBZ242" s="7"/>
      <c r="DCA242" s="7"/>
      <c r="DCB242" s="7"/>
      <c r="DCC242" s="7"/>
      <c r="DCD242" s="7"/>
      <c r="DCE242" s="7"/>
      <c r="DCF242" s="7"/>
      <c r="DCG242" s="7"/>
      <c r="DCH242" s="7"/>
      <c r="DCI242" s="7"/>
      <c r="DCJ242" s="7"/>
      <c r="DCK242" s="7"/>
      <c r="DCL242" s="7"/>
      <c r="DCM242" s="7"/>
      <c r="DCN242" s="7"/>
      <c r="DCO242" s="7"/>
      <c r="DCP242" s="7"/>
      <c r="DCQ242" s="7"/>
      <c r="DCR242" s="7"/>
      <c r="DCS242" s="7"/>
      <c r="DCT242" s="7"/>
      <c r="DCU242" s="7"/>
      <c r="DCV242" s="7"/>
      <c r="DCW242" s="7"/>
      <c r="DCX242" s="7"/>
      <c r="DCY242" s="7"/>
      <c r="DCZ242" s="7"/>
      <c r="DDA242" s="7"/>
      <c r="DDB242" s="7"/>
      <c r="DDC242" s="7"/>
      <c r="DDD242" s="7"/>
      <c r="DDE242" s="7"/>
      <c r="DDF242" s="7"/>
      <c r="DDG242" s="7"/>
      <c r="DDH242" s="7"/>
      <c r="DDI242" s="7"/>
      <c r="DDJ242" s="7"/>
      <c r="DDK242" s="7"/>
      <c r="DDL242" s="7"/>
      <c r="DDM242" s="7"/>
      <c r="DDN242" s="7"/>
      <c r="DDO242" s="7"/>
      <c r="DDP242" s="7"/>
      <c r="DDQ242" s="7"/>
      <c r="DDR242" s="7"/>
      <c r="DDS242" s="7"/>
      <c r="DDT242" s="7"/>
      <c r="DDU242" s="7"/>
      <c r="DDV242" s="7"/>
      <c r="DDW242" s="7"/>
      <c r="DDX242" s="7"/>
      <c r="DDY242" s="7"/>
      <c r="DDZ242" s="7"/>
      <c r="DEA242" s="7"/>
      <c r="DEB242" s="7"/>
      <c r="DEC242" s="7"/>
      <c r="DED242" s="7"/>
      <c r="DEE242" s="7"/>
      <c r="DEF242" s="7"/>
      <c r="DEG242" s="7"/>
      <c r="DEH242" s="7"/>
      <c r="DEI242" s="7"/>
      <c r="DEJ242" s="7"/>
      <c r="DEK242" s="7"/>
      <c r="DEL242" s="7"/>
      <c r="DEM242" s="7"/>
      <c r="DEN242" s="7"/>
      <c r="DEO242" s="7"/>
      <c r="DEP242" s="7"/>
      <c r="DEQ242" s="7"/>
      <c r="DER242" s="7"/>
      <c r="DES242" s="7"/>
      <c r="DET242" s="7"/>
      <c r="DEU242" s="7"/>
      <c r="DEV242" s="7"/>
      <c r="DEW242" s="7"/>
      <c r="DEX242" s="7"/>
      <c r="DEY242" s="7"/>
      <c r="DEZ242" s="7"/>
      <c r="DFA242" s="7"/>
      <c r="DFB242" s="7"/>
      <c r="DFC242" s="7"/>
      <c r="DFD242" s="7"/>
      <c r="DFE242" s="7"/>
      <c r="DFF242" s="7"/>
      <c r="DFG242" s="7"/>
      <c r="DFH242" s="7"/>
      <c r="DFI242" s="7"/>
      <c r="DFJ242" s="7"/>
      <c r="DFK242" s="7"/>
      <c r="DFL242" s="7"/>
      <c r="DFM242" s="7"/>
      <c r="DFN242" s="7"/>
      <c r="DFO242" s="7"/>
      <c r="DFP242" s="7"/>
      <c r="DFQ242" s="7"/>
      <c r="DFR242" s="7"/>
      <c r="DFS242" s="7"/>
      <c r="DFT242" s="7"/>
      <c r="DFU242" s="7"/>
      <c r="DFV242" s="7"/>
      <c r="DFW242" s="7"/>
      <c r="DFX242" s="7"/>
      <c r="DFY242" s="7"/>
      <c r="DFZ242" s="7"/>
      <c r="DGA242" s="7"/>
      <c r="DGB242" s="7"/>
      <c r="DGC242" s="7"/>
      <c r="DGD242" s="7"/>
      <c r="DGE242" s="7"/>
      <c r="DGF242" s="7"/>
      <c r="DGG242" s="7"/>
      <c r="DGH242" s="7"/>
      <c r="DGI242" s="7"/>
      <c r="DGJ242" s="7"/>
      <c r="DGK242" s="7"/>
      <c r="DGL242" s="7"/>
      <c r="DGM242" s="7"/>
      <c r="DGN242" s="7"/>
      <c r="DGO242" s="7"/>
      <c r="DGP242" s="7"/>
      <c r="DGQ242" s="7"/>
      <c r="DGR242" s="7"/>
      <c r="DGS242" s="7"/>
      <c r="DGT242" s="7"/>
      <c r="DGU242" s="7"/>
      <c r="DGV242" s="7"/>
      <c r="DGW242" s="7"/>
      <c r="DGX242" s="7"/>
      <c r="DGY242" s="7"/>
      <c r="DGZ242" s="7"/>
      <c r="DHA242" s="7"/>
      <c r="DHB242" s="7"/>
      <c r="DHC242" s="7"/>
      <c r="DHD242" s="7"/>
      <c r="DHE242" s="7"/>
      <c r="DHF242" s="7"/>
      <c r="DHG242" s="7"/>
      <c r="DHH242" s="7"/>
      <c r="DHI242" s="7"/>
      <c r="DHJ242" s="7"/>
      <c r="DHK242" s="7"/>
      <c r="DHL242" s="7"/>
      <c r="DHM242" s="7"/>
      <c r="DHN242" s="7"/>
      <c r="DHO242" s="7"/>
      <c r="DHP242" s="7"/>
      <c r="DHQ242" s="7"/>
      <c r="DHR242" s="7"/>
      <c r="DHS242" s="7"/>
      <c r="DHT242" s="7"/>
      <c r="DHU242" s="7"/>
      <c r="DHV242" s="7"/>
      <c r="DHW242" s="7"/>
      <c r="DHX242" s="7"/>
      <c r="DHY242" s="7"/>
      <c r="DHZ242" s="7"/>
      <c r="DIA242" s="7"/>
      <c r="DIB242" s="7"/>
      <c r="DIC242" s="7"/>
      <c r="DID242" s="7"/>
      <c r="DIE242" s="7"/>
      <c r="DIF242" s="7"/>
      <c r="DIG242" s="7"/>
      <c r="DIH242" s="7"/>
      <c r="DII242" s="7"/>
      <c r="DIJ242" s="7"/>
      <c r="DIK242" s="7"/>
      <c r="DIL242" s="7"/>
      <c r="DIM242" s="7"/>
      <c r="DIN242" s="7"/>
      <c r="DIO242" s="7"/>
      <c r="DIP242" s="7"/>
      <c r="DIQ242" s="7"/>
      <c r="DIR242" s="7"/>
      <c r="DIS242" s="7"/>
      <c r="DIT242" s="7"/>
      <c r="DIU242" s="7"/>
      <c r="DIV242" s="7"/>
      <c r="DIW242" s="7"/>
      <c r="DIX242" s="7"/>
      <c r="DIY242" s="7"/>
      <c r="DIZ242" s="7"/>
      <c r="DJA242" s="7"/>
      <c r="DJB242" s="7"/>
      <c r="DJC242" s="7"/>
      <c r="DJD242" s="7"/>
      <c r="DJE242" s="7"/>
      <c r="DJF242" s="7"/>
      <c r="DJG242" s="7"/>
      <c r="DJH242" s="7"/>
      <c r="DJI242" s="7"/>
      <c r="DJJ242" s="7"/>
      <c r="DJK242" s="7"/>
      <c r="DJL242" s="7"/>
      <c r="DJM242" s="7"/>
      <c r="DJN242" s="7"/>
      <c r="DJO242" s="7"/>
      <c r="DJP242" s="7"/>
      <c r="DJQ242" s="7"/>
      <c r="DJR242" s="7"/>
      <c r="DJS242" s="7"/>
      <c r="DJT242" s="7"/>
      <c r="DJU242" s="7"/>
      <c r="DJV242" s="7"/>
      <c r="DJW242" s="7"/>
      <c r="DJX242" s="7"/>
      <c r="DJY242" s="7"/>
      <c r="DJZ242" s="7"/>
      <c r="DKA242" s="7"/>
      <c r="DKB242" s="7"/>
      <c r="DKC242" s="7"/>
      <c r="DKD242" s="7"/>
      <c r="DKE242" s="7"/>
      <c r="DKF242" s="7"/>
      <c r="DKG242" s="7"/>
      <c r="DKH242" s="7"/>
      <c r="DKI242" s="7"/>
      <c r="DKJ242" s="7"/>
      <c r="DKK242" s="7"/>
      <c r="DKL242" s="7"/>
      <c r="DKM242" s="7"/>
      <c r="DKN242" s="7"/>
      <c r="DKO242" s="7"/>
      <c r="DKP242" s="7"/>
      <c r="DKQ242" s="7"/>
      <c r="DKR242" s="7"/>
      <c r="DKS242" s="7"/>
      <c r="DKT242" s="7"/>
      <c r="DKU242" s="7"/>
      <c r="DKV242" s="7"/>
      <c r="DKW242" s="7"/>
      <c r="DKX242" s="7"/>
      <c r="DKY242" s="7"/>
      <c r="DKZ242" s="7"/>
      <c r="DLA242" s="7"/>
      <c r="DLB242" s="7"/>
      <c r="DLC242" s="7"/>
      <c r="DLD242" s="7"/>
      <c r="DLE242" s="7"/>
      <c r="DLF242" s="7"/>
      <c r="DLG242" s="7"/>
      <c r="DLH242" s="7"/>
      <c r="DLI242" s="7"/>
      <c r="DLJ242" s="7"/>
      <c r="DLK242" s="7"/>
      <c r="DLL242" s="7"/>
      <c r="DLM242" s="7"/>
      <c r="DLN242" s="7"/>
      <c r="DLO242" s="7"/>
      <c r="DLP242" s="7"/>
      <c r="DLQ242" s="7"/>
      <c r="DLR242" s="7"/>
      <c r="DLS242" s="7"/>
      <c r="DLT242" s="7"/>
      <c r="DLU242" s="7"/>
      <c r="DLV242" s="7"/>
      <c r="DLW242" s="7"/>
      <c r="DLX242" s="7"/>
      <c r="DLY242" s="7"/>
      <c r="DLZ242" s="7"/>
      <c r="DMA242" s="7"/>
      <c r="DMB242" s="7"/>
      <c r="DMC242" s="7"/>
      <c r="DMD242" s="7"/>
      <c r="DME242" s="7"/>
      <c r="DMF242" s="7"/>
      <c r="DMG242" s="7"/>
      <c r="DMH242" s="7"/>
      <c r="DMI242" s="7"/>
      <c r="DMJ242" s="7"/>
      <c r="DMK242" s="7"/>
      <c r="DML242" s="7"/>
      <c r="DMM242" s="7"/>
      <c r="DMN242" s="7"/>
      <c r="DMO242" s="7"/>
      <c r="DMP242" s="7"/>
      <c r="DMQ242" s="7"/>
      <c r="DMR242" s="7"/>
      <c r="DMS242" s="7"/>
      <c r="DMT242" s="7"/>
      <c r="DMU242" s="7"/>
      <c r="DMV242" s="7"/>
      <c r="DMW242" s="7"/>
      <c r="DMX242" s="7"/>
      <c r="DMY242" s="7"/>
      <c r="DMZ242" s="7"/>
      <c r="DNA242" s="7"/>
      <c r="DNB242" s="7"/>
      <c r="DNC242" s="7"/>
      <c r="DND242" s="7"/>
      <c r="DNE242" s="7"/>
      <c r="DNF242" s="7"/>
      <c r="DNG242" s="7"/>
      <c r="DNH242" s="7"/>
      <c r="DNI242" s="7"/>
      <c r="DNJ242" s="7"/>
      <c r="DNK242" s="7"/>
      <c r="DNL242" s="7"/>
      <c r="DNM242" s="7"/>
      <c r="DNN242" s="7"/>
      <c r="DNO242" s="7"/>
      <c r="DNP242" s="7"/>
      <c r="DNQ242" s="7"/>
      <c r="DNR242" s="7"/>
      <c r="DNS242" s="7"/>
      <c r="DNT242" s="7"/>
      <c r="DNU242" s="7"/>
      <c r="DNV242" s="7"/>
      <c r="DNW242" s="7"/>
      <c r="DNX242" s="7"/>
      <c r="DNY242" s="7"/>
      <c r="DNZ242" s="7"/>
      <c r="DOA242" s="7"/>
      <c r="DOB242" s="7"/>
      <c r="DOC242" s="7"/>
      <c r="DOD242" s="7"/>
      <c r="DOE242" s="7"/>
      <c r="DOF242" s="7"/>
      <c r="DOG242" s="7"/>
      <c r="DOH242" s="7"/>
      <c r="DOI242" s="7"/>
      <c r="DOJ242" s="7"/>
      <c r="DOK242" s="7"/>
      <c r="DOL242" s="7"/>
      <c r="DOM242" s="7"/>
      <c r="DON242" s="7"/>
      <c r="DOO242" s="7"/>
      <c r="DOP242" s="7"/>
      <c r="DOQ242" s="7"/>
      <c r="DOR242" s="7"/>
      <c r="DOS242" s="7"/>
      <c r="DOT242" s="7"/>
      <c r="DOU242" s="7"/>
      <c r="DOV242" s="7"/>
      <c r="DOW242" s="7"/>
      <c r="DOX242" s="7"/>
      <c r="DOY242" s="7"/>
      <c r="DOZ242" s="7"/>
      <c r="DPA242" s="7"/>
      <c r="DPB242" s="7"/>
      <c r="DPC242" s="7"/>
      <c r="DPD242" s="7"/>
      <c r="DPE242" s="7"/>
      <c r="DPF242" s="7"/>
      <c r="DPG242" s="7"/>
      <c r="DPH242" s="7"/>
      <c r="DPI242" s="7"/>
      <c r="DPJ242" s="7"/>
      <c r="DPK242" s="7"/>
      <c r="DPL242" s="7"/>
      <c r="DPM242" s="7"/>
      <c r="DPN242" s="7"/>
      <c r="DPO242" s="7"/>
      <c r="DPP242" s="7"/>
      <c r="DPQ242" s="7"/>
      <c r="DPR242" s="7"/>
      <c r="DPS242" s="7"/>
      <c r="DPT242" s="7"/>
      <c r="DPU242" s="7"/>
      <c r="DPV242" s="7"/>
      <c r="DPW242" s="7"/>
      <c r="DPX242" s="7"/>
      <c r="DPY242" s="7"/>
      <c r="DPZ242" s="7"/>
      <c r="DQA242" s="7"/>
      <c r="DQB242" s="7"/>
      <c r="DQC242" s="7"/>
      <c r="DQD242" s="7"/>
      <c r="DQE242" s="7"/>
      <c r="DQF242" s="7"/>
      <c r="DQG242" s="7"/>
      <c r="DQH242" s="7"/>
      <c r="DQI242" s="7"/>
      <c r="DQJ242" s="7"/>
      <c r="DQK242" s="7"/>
      <c r="DQL242" s="7"/>
      <c r="DQM242" s="7"/>
      <c r="DQN242" s="7"/>
      <c r="DQO242" s="7"/>
      <c r="DQP242" s="7"/>
      <c r="DQQ242" s="7"/>
      <c r="DQR242" s="7"/>
      <c r="DQS242" s="7"/>
      <c r="DQT242" s="7"/>
      <c r="DQU242" s="7"/>
      <c r="DQV242" s="7"/>
      <c r="DQW242" s="7"/>
      <c r="DQX242" s="7"/>
      <c r="DQY242" s="7"/>
      <c r="DQZ242" s="7"/>
      <c r="DRA242" s="7"/>
      <c r="DRB242" s="7"/>
      <c r="DRC242" s="7"/>
      <c r="DRD242" s="7"/>
      <c r="DRE242" s="7"/>
      <c r="DRF242" s="7"/>
      <c r="DRG242" s="7"/>
      <c r="DRH242" s="7"/>
      <c r="DRI242" s="7"/>
      <c r="DRJ242" s="7"/>
      <c r="DRK242" s="7"/>
      <c r="DRL242" s="7"/>
      <c r="DRM242" s="7"/>
      <c r="DRN242" s="7"/>
      <c r="DRO242" s="7"/>
      <c r="DRP242" s="7"/>
      <c r="DRQ242" s="7"/>
      <c r="DRR242" s="7"/>
      <c r="DRS242" s="7"/>
      <c r="DRT242" s="7"/>
      <c r="DRU242" s="7"/>
      <c r="DRV242" s="7"/>
      <c r="DRW242" s="7"/>
      <c r="DRX242" s="7"/>
      <c r="DRY242" s="7"/>
      <c r="DRZ242" s="7"/>
      <c r="DSA242" s="7"/>
      <c r="DSB242" s="7"/>
      <c r="DSC242" s="7"/>
      <c r="DSD242" s="7"/>
      <c r="DSE242" s="7"/>
      <c r="DSF242" s="7"/>
      <c r="DSG242" s="7"/>
      <c r="DSH242" s="7"/>
      <c r="DSI242" s="7"/>
      <c r="DSJ242" s="7"/>
      <c r="DSK242" s="7"/>
      <c r="DSL242" s="7"/>
      <c r="DSM242" s="7"/>
      <c r="DSN242" s="7"/>
      <c r="DSO242" s="7"/>
      <c r="DSP242" s="7"/>
      <c r="DSQ242" s="7"/>
      <c r="DSR242" s="7"/>
      <c r="DSS242" s="7"/>
      <c r="DST242" s="7"/>
      <c r="DSU242" s="7"/>
      <c r="DSV242" s="7"/>
      <c r="DSW242" s="7"/>
      <c r="DSX242" s="7"/>
      <c r="DSY242" s="7"/>
      <c r="DSZ242" s="7"/>
      <c r="DTA242" s="7"/>
      <c r="DTB242" s="7"/>
      <c r="DTC242" s="7"/>
      <c r="DTD242" s="7"/>
      <c r="DTE242" s="7"/>
      <c r="DTF242" s="7"/>
      <c r="DTG242" s="7"/>
      <c r="DTH242" s="7"/>
      <c r="DTI242" s="7"/>
      <c r="DTJ242" s="7"/>
      <c r="DTK242" s="7"/>
      <c r="DTL242" s="7"/>
    </row>
    <row r="243" spans="1:3236" s="7" customFormat="1" ht="46.5" x14ac:dyDescent="0.7">
      <c r="A243" s="61">
        <v>45211</v>
      </c>
      <c r="B243" s="61">
        <v>45211</v>
      </c>
      <c r="C243" s="62" t="s">
        <v>21</v>
      </c>
      <c r="D243" s="62">
        <v>47121701</v>
      </c>
      <c r="E243" s="63" t="s">
        <v>210</v>
      </c>
      <c r="F243" s="62" t="s">
        <v>26</v>
      </c>
      <c r="G243" s="64">
        <v>274</v>
      </c>
      <c r="H243" s="64">
        <f t="shared" si="14"/>
        <v>44662</v>
      </c>
      <c r="I243" s="62">
        <v>163</v>
      </c>
      <c r="J243" s="62">
        <v>0</v>
      </c>
      <c r="K243" s="65">
        <v>163</v>
      </c>
      <c r="L243" s="35"/>
      <c r="M243" s="31"/>
      <c r="N243" s="32">
        <f t="shared" si="12"/>
        <v>163</v>
      </c>
      <c r="O243" s="33"/>
      <c r="P243" s="34">
        <v>203</v>
      </c>
      <c r="Q243" s="10"/>
    </row>
    <row r="244" spans="1:3236" s="7" customFormat="1" ht="46.5" x14ac:dyDescent="0.7">
      <c r="A244" s="61">
        <v>45222</v>
      </c>
      <c r="B244" s="61">
        <v>45222</v>
      </c>
      <c r="C244" s="62" t="s">
        <v>21</v>
      </c>
      <c r="D244" s="62">
        <v>47131803</v>
      </c>
      <c r="E244" s="63" t="s">
        <v>211</v>
      </c>
      <c r="F244" s="62" t="s">
        <v>26</v>
      </c>
      <c r="G244" s="64">
        <v>410</v>
      </c>
      <c r="H244" s="64">
        <f t="shared" si="14"/>
        <v>34440</v>
      </c>
      <c r="I244" s="62">
        <v>84</v>
      </c>
      <c r="J244" s="62">
        <v>0</v>
      </c>
      <c r="K244" s="65">
        <v>84</v>
      </c>
      <c r="L244" s="35"/>
      <c r="M244" s="31"/>
      <c r="N244" s="32">
        <f t="shared" si="12"/>
        <v>84</v>
      </c>
      <c r="O244" s="33"/>
      <c r="P244" s="34">
        <v>255</v>
      </c>
      <c r="Q244" s="10"/>
    </row>
    <row r="245" spans="1:3236" s="7" customFormat="1" ht="46.5" x14ac:dyDescent="0.7">
      <c r="A245" s="61">
        <v>45084</v>
      </c>
      <c r="B245" s="61">
        <v>45084</v>
      </c>
      <c r="C245" s="62" t="s">
        <v>21</v>
      </c>
      <c r="D245" s="62">
        <v>47121701</v>
      </c>
      <c r="E245" s="63" t="s">
        <v>1657</v>
      </c>
      <c r="F245" s="62" t="s">
        <v>26</v>
      </c>
      <c r="G245" s="64">
        <v>410.64</v>
      </c>
      <c r="H245" s="64">
        <v>8784</v>
      </c>
      <c r="I245" s="68">
        <v>269</v>
      </c>
      <c r="J245" s="62">
        <v>251</v>
      </c>
      <c r="K245" s="65">
        <v>18</v>
      </c>
      <c r="L245" s="35"/>
      <c r="M245" s="31"/>
      <c r="N245" s="32">
        <f t="shared" si="12"/>
        <v>18</v>
      </c>
      <c r="O245" s="33"/>
      <c r="P245" s="34">
        <v>84</v>
      </c>
      <c r="Q245" s="10"/>
    </row>
    <row r="246" spans="1:3236" s="7" customFormat="1" ht="46.5" x14ac:dyDescent="0.7">
      <c r="A246" s="61">
        <v>45222</v>
      </c>
      <c r="B246" s="61">
        <v>45222</v>
      </c>
      <c r="C246" s="62" t="s">
        <v>21</v>
      </c>
      <c r="D246" s="62">
        <v>46181504</v>
      </c>
      <c r="E246" s="63" t="s">
        <v>212</v>
      </c>
      <c r="F246" s="62" t="s">
        <v>213</v>
      </c>
      <c r="G246" s="64" t="s">
        <v>214</v>
      </c>
      <c r="H246" s="64">
        <v>836</v>
      </c>
      <c r="I246" s="62">
        <v>20</v>
      </c>
      <c r="J246" s="62">
        <v>3</v>
      </c>
      <c r="K246" s="65">
        <v>17</v>
      </c>
      <c r="L246" s="35"/>
      <c r="M246" s="31"/>
      <c r="N246" s="32">
        <f t="shared" si="12"/>
        <v>17</v>
      </c>
      <c r="O246" s="33"/>
      <c r="P246" s="34">
        <v>145</v>
      </c>
      <c r="Q246" s="10"/>
    </row>
    <row r="247" spans="1:3236" s="7" customFormat="1" ht="46.5" x14ac:dyDescent="0.7">
      <c r="A247" s="61">
        <v>45091</v>
      </c>
      <c r="B247" s="61">
        <v>45091</v>
      </c>
      <c r="C247" s="62" t="s">
        <v>21</v>
      </c>
      <c r="D247" s="62">
        <v>10191509</v>
      </c>
      <c r="E247" s="63" t="s">
        <v>215</v>
      </c>
      <c r="F247" s="62" t="s">
        <v>28</v>
      </c>
      <c r="G247" s="64">
        <v>185</v>
      </c>
      <c r="H247" s="64">
        <f t="shared" si="14"/>
        <v>2035</v>
      </c>
      <c r="I247" s="62">
        <v>48</v>
      </c>
      <c r="J247" s="62">
        <v>37</v>
      </c>
      <c r="K247" s="65">
        <v>11</v>
      </c>
      <c r="L247" s="35"/>
      <c r="M247" s="31"/>
      <c r="N247" s="32">
        <f t="shared" si="12"/>
        <v>11</v>
      </c>
      <c r="O247" s="33"/>
      <c r="P247" s="34">
        <v>9</v>
      </c>
      <c r="Q247" s="10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  <c r="IZ247"/>
      <c r="JA247"/>
      <c r="JB247"/>
      <c r="JC247"/>
      <c r="JD247"/>
      <c r="JE247"/>
      <c r="JF247"/>
      <c r="JG247"/>
      <c r="JH247"/>
      <c r="JI247"/>
      <c r="JJ247"/>
      <c r="JK247"/>
      <c r="JL247"/>
      <c r="JM247"/>
      <c r="JN247"/>
      <c r="JO247"/>
      <c r="JP247"/>
      <c r="JQ247"/>
      <c r="JR247"/>
      <c r="JS247"/>
      <c r="JT247"/>
      <c r="JU247"/>
      <c r="JV247"/>
      <c r="JW247"/>
      <c r="JX247"/>
      <c r="JY247"/>
      <c r="JZ247"/>
      <c r="KA247"/>
      <c r="KB247"/>
      <c r="KC247"/>
      <c r="KD247"/>
      <c r="KE247"/>
      <c r="KF247"/>
      <c r="KG247"/>
      <c r="KH247"/>
      <c r="KI247"/>
      <c r="KJ247"/>
      <c r="KK247"/>
      <c r="KL247"/>
      <c r="KM247"/>
      <c r="KN247"/>
      <c r="KO247"/>
      <c r="KP247"/>
      <c r="KQ247"/>
      <c r="KR247"/>
      <c r="KS247"/>
      <c r="KT247"/>
      <c r="KU247"/>
      <c r="KV247"/>
      <c r="KW247"/>
      <c r="KX247"/>
      <c r="KY247"/>
      <c r="KZ247"/>
      <c r="LA247"/>
      <c r="LB247"/>
      <c r="LC247"/>
      <c r="LD247"/>
      <c r="LE247"/>
      <c r="LF247"/>
      <c r="LG247"/>
      <c r="LH247"/>
      <c r="LI247"/>
      <c r="LJ247"/>
      <c r="LK247"/>
      <c r="LL247"/>
      <c r="LM247"/>
      <c r="LN247"/>
      <c r="LO247"/>
      <c r="LP247"/>
      <c r="LQ247"/>
      <c r="LR247"/>
      <c r="LS247"/>
      <c r="LT247"/>
      <c r="LU247"/>
      <c r="LV247"/>
      <c r="LW247"/>
      <c r="LX247"/>
      <c r="LY247"/>
      <c r="LZ247"/>
      <c r="MA247"/>
      <c r="MB247"/>
      <c r="MC247"/>
      <c r="MD247"/>
      <c r="ME247"/>
      <c r="MF247"/>
      <c r="MG247"/>
      <c r="MH247"/>
      <c r="MI247"/>
      <c r="MJ247"/>
      <c r="MK247"/>
      <c r="ML247"/>
      <c r="MM247"/>
      <c r="MN247"/>
      <c r="MO247"/>
      <c r="MP247"/>
      <c r="MQ247"/>
      <c r="MR247"/>
      <c r="MS247"/>
      <c r="MT247"/>
      <c r="MU247"/>
      <c r="MV247"/>
      <c r="MW247"/>
      <c r="MX247"/>
      <c r="MY247"/>
      <c r="MZ247"/>
      <c r="NA247"/>
      <c r="NB247"/>
      <c r="NC247"/>
      <c r="ND247"/>
      <c r="NE247"/>
      <c r="NF247"/>
      <c r="NG247"/>
      <c r="NH247"/>
      <c r="NI247"/>
      <c r="NJ247"/>
      <c r="NK247"/>
      <c r="NL247"/>
      <c r="NM247"/>
      <c r="NN247"/>
      <c r="NO247"/>
      <c r="NP247"/>
      <c r="NQ247"/>
      <c r="NR247"/>
      <c r="NS247"/>
      <c r="NT247"/>
      <c r="NU247"/>
      <c r="NV247"/>
      <c r="NW247"/>
      <c r="NX247"/>
      <c r="NY247"/>
      <c r="NZ247"/>
      <c r="OA247"/>
      <c r="OB247"/>
      <c r="OC247"/>
      <c r="OD247"/>
      <c r="OE247"/>
      <c r="OF247"/>
      <c r="OG247"/>
      <c r="OH247"/>
      <c r="OI247"/>
      <c r="OJ247"/>
      <c r="OK247"/>
      <c r="OL247"/>
      <c r="OM247"/>
      <c r="ON247"/>
      <c r="OO247"/>
      <c r="OP247"/>
      <c r="OQ247"/>
      <c r="OR247"/>
      <c r="OS247"/>
      <c r="OT247"/>
      <c r="OU247"/>
      <c r="OV247"/>
      <c r="OW247"/>
      <c r="OX247"/>
      <c r="OY247"/>
      <c r="OZ247"/>
      <c r="PA247"/>
      <c r="PB247"/>
      <c r="PC247"/>
      <c r="PD247"/>
      <c r="PE247"/>
      <c r="PF247"/>
      <c r="PG247"/>
      <c r="PH247"/>
      <c r="PI247"/>
      <c r="PJ247"/>
      <c r="PK247"/>
      <c r="PL247"/>
      <c r="PM247"/>
      <c r="PN247"/>
      <c r="PO247"/>
      <c r="PP247"/>
      <c r="PQ247"/>
      <c r="PR247"/>
      <c r="PS247"/>
      <c r="PT247"/>
      <c r="PU247"/>
      <c r="PV247"/>
      <c r="PW247"/>
      <c r="PX247"/>
      <c r="PY247"/>
      <c r="PZ247"/>
      <c r="QA247"/>
      <c r="QB247"/>
      <c r="QC247"/>
      <c r="QD247"/>
      <c r="QE247"/>
      <c r="QF247"/>
      <c r="QG247"/>
      <c r="QH247"/>
      <c r="QI247"/>
      <c r="QJ247"/>
      <c r="QK247"/>
      <c r="QL247"/>
      <c r="QM247"/>
      <c r="QN247"/>
      <c r="QO247"/>
      <c r="QP247"/>
      <c r="QQ247"/>
      <c r="QR247"/>
      <c r="QS247"/>
      <c r="QT247"/>
      <c r="QU247"/>
      <c r="QV247"/>
      <c r="QW247"/>
      <c r="QX247"/>
      <c r="QY247"/>
      <c r="QZ247"/>
      <c r="RA247"/>
      <c r="RB247"/>
      <c r="RC247"/>
      <c r="RD247"/>
      <c r="RE247"/>
      <c r="RF247"/>
      <c r="RG247"/>
      <c r="RH247"/>
      <c r="RI247"/>
      <c r="RJ247"/>
      <c r="RK247"/>
      <c r="RL247"/>
      <c r="RM247"/>
      <c r="RN247"/>
      <c r="RO247"/>
      <c r="RP247"/>
      <c r="RQ247"/>
      <c r="RR247"/>
      <c r="RS247"/>
      <c r="RT247"/>
      <c r="RU247"/>
      <c r="RV247"/>
      <c r="RW247"/>
      <c r="RX247"/>
      <c r="RY247"/>
      <c r="RZ247"/>
      <c r="SA247"/>
      <c r="SB247"/>
      <c r="SC247"/>
      <c r="SD247"/>
      <c r="SE247"/>
      <c r="SF247"/>
      <c r="SG247"/>
      <c r="SH247"/>
      <c r="SI247"/>
      <c r="SJ247"/>
      <c r="SK247"/>
      <c r="SL247"/>
      <c r="SM247"/>
      <c r="SN247"/>
      <c r="SO247"/>
      <c r="SP247"/>
      <c r="SQ247"/>
      <c r="SR247"/>
      <c r="SS247"/>
      <c r="ST247"/>
      <c r="SU247"/>
      <c r="SV247"/>
      <c r="SW247"/>
      <c r="SX247"/>
      <c r="SY247"/>
      <c r="SZ247"/>
      <c r="TA247"/>
      <c r="TB247"/>
      <c r="TC247"/>
      <c r="TD247"/>
      <c r="TE247"/>
      <c r="TF247"/>
      <c r="TG247"/>
      <c r="TH247"/>
      <c r="TI247"/>
      <c r="TJ247"/>
      <c r="TK247"/>
      <c r="TL247"/>
      <c r="TM247"/>
      <c r="TN247"/>
      <c r="TO247"/>
      <c r="TP247"/>
      <c r="TQ247"/>
      <c r="TR247"/>
      <c r="TS247"/>
      <c r="TT247"/>
      <c r="TU247"/>
      <c r="TV247"/>
      <c r="TW247"/>
      <c r="TX247"/>
      <c r="TY247"/>
      <c r="TZ247"/>
      <c r="UA247"/>
      <c r="UB247"/>
      <c r="UC247"/>
      <c r="UD247"/>
      <c r="UE247"/>
      <c r="UF247"/>
      <c r="UG247"/>
      <c r="UH247"/>
      <c r="UI247"/>
      <c r="UJ247"/>
      <c r="UK247"/>
      <c r="UL247"/>
      <c r="UM247"/>
      <c r="UN247"/>
      <c r="UO247"/>
      <c r="UP247"/>
      <c r="UQ247"/>
      <c r="UR247"/>
      <c r="US247"/>
      <c r="UT247"/>
      <c r="UU247"/>
      <c r="UV247"/>
      <c r="UW247"/>
      <c r="UX247"/>
      <c r="UY247"/>
      <c r="UZ247"/>
      <c r="VA247"/>
      <c r="VB247"/>
      <c r="VC247"/>
      <c r="VD247"/>
      <c r="VE247"/>
      <c r="VF247"/>
      <c r="VG247"/>
      <c r="VH247"/>
      <c r="VI247"/>
      <c r="VJ247"/>
      <c r="VK247"/>
      <c r="VL247"/>
      <c r="VM247"/>
      <c r="VN247"/>
      <c r="VO247"/>
      <c r="VP247"/>
      <c r="VQ247"/>
      <c r="VR247"/>
      <c r="VS247"/>
      <c r="VT247"/>
      <c r="VU247"/>
      <c r="VV247"/>
      <c r="VW247"/>
      <c r="VX247"/>
      <c r="VY247"/>
      <c r="VZ247"/>
      <c r="WA247"/>
      <c r="WB247"/>
      <c r="WC247"/>
      <c r="WD247"/>
      <c r="WE247"/>
      <c r="WF247"/>
      <c r="WG247"/>
      <c r="WH247"/>
      <c r="WI247"/>
      <c r="WJ247"/>
      <c r="WK247"/>
      <c r="WL247"/>
      <c r="WM247"/>
      <c r="WN247"/>
      <c r="WO247"/>
      <c r="WP247"/>
      <c r="WQ247"/>
      <c r="WR247"/>
      <c r="WS247"/>
      <c r="WT247"/>
      <c r="WU247"/>
      <c r="WV247"/>
      <c r="WW247"/>
      <c r="WX247"/>
      <c r="WY247"/>
      <c r="WZ247"/>
      <c r="XA247"/>
      <c r="XB247"/>
      <c r="XC247"/>
      <c r="XD247"/>
      <c r="XE247"/>
      <c r="XF247"/>
      <c r="XG247"/>
      <c r="XH247"/>
      <c r="XI247"/>
      <c r="XJ247"/>
      <c r="XK247"/>
      <c r="XL247"/>
      <c r="XM247"/>
      <c r="XN247"/>
      <c r="XO247"/>
      <c r="XP247"/>
      <c r="XQ247"/>
      <c r="XR247"/>
      <c r="XS247"/>
      <c r="XT247"/>
      <c r="XU247"/>
      <c r="XV247"/>
      <c r="XW247"/>
      <c r="XX247"/>
      <c r="XY247"/>
      <c r="XZ247"/>
      <c r="YA247"/>
      <c r="YB247"/>
      <c r="YC247"/>
      <c r="YD247"/>
      <c r="YE247"/>
      <c r="YF247"/>
      <c r="YG247"/>
      <c r="YH247"/>
      <c r="YI247"/>
      <c r="YJ247"/>
      <c r="YK247"/>
      <c r="YL247"/>
      <c r="YM247"/>
      <c r="YN247"/>
      <c r="YO247"/>
      <c r="YP247"/>
      <c r="YQ247"/>
      <c r="YR247"/>
      <c r="YS247"/>
      <c r="YT247"/>
      <c r="YU247"/>
      <c r="YV247"/>
      <c r="YW247"/>
      <c r="YX247"/>
      <c r="YY247"/>
      <c r="YZ247"/>
      <c r="ZA247"/>
      <c r="ZB247"/>
      <c r="ZC247"/>
      <c r="ZD247"/>
      <c r="ZE247"/>
      <c r="ZF247"/>
      <c r="ZG247"/>
      <c r="ZH247"/>
      <c r="ZI247"/>
      <c r="ZJ247"/>
      <c r="ZK247"/>
      <c r="ZL247"/>
      <c r="ZM247"/>
      <c r="ZN247"/>
      <c r="ZO247"/>
      <c r="ZP247"/>
      <c r="ZQ247"/>
      <c r="ZR247"/>
      <c r="ZS247"/>
      <c r="ZT247"/>
      <c r="ZU247"/>
      <c r="ZV247"/>
      <c r="ZW247"/>
      <c r="ZX247"/>
      <c r="ZY247"/>
      <c r="ZZ247"/>
      <c r="AAA247"/>
      <c r="AAB247"/>
      <c r="AAC247"/>
      <c r="AAD247"/>
      <c r="AAE247"/>
      <c r="AAF247"/>
      <c r="AAG247"/>
      <c r="AAH247"/>
      <c r="AAI247"/>
      <c r="AAJ247"/>
      <c r="AAK247"/>
      <c r="AAL247"/>
      <c r="AAM247"/>
      <c r="AAN247"/>
      <c r="AAO247"/>
      <c r="AAP247"/>
      <c r="AAQ247"/>
      <c r="AAR247"/>
      <c r="AAS247"/>
      <c r="AAT247"/>
      <c r="AAU247"/>
      <c r="AAV247"/>
      <c r="AAW247"/>
      <c r="AAX247"/>
      <c r="AAY247"/>
      <c r="AAZ247"/>
      <c r="ABA247"/>
      <c r="ABB247"/>
      <c r="ABC247"/>
      <c r="ABD247"/>
      <c r="ABE247"/>
      <c r="ABF247"/>
      <c r="ABG247"/>
      <c r="ABH247"/>
      <c r="ABI247"/>
      <c r="ABJ247"/>
      <c r="ABK247"/>
      <c r="ABL247"/>
      <c r="ABM247"/>
      <c r="ABN247"/>
      <c r="ABO247"/>
      <c r="ABP247"/>
      <c r="ABQ247"/>
      <c r="ABR247"/>
      <c r="ABS247"/>
      <c r="ABT247"/>
      <c r="ABU247"/>
      <c r="ABV247"/>
      <c r="ABW247"/>
      <c r="ABX247"/>
      <c r="ABY247"/>
      <c r="ABZ247"/>
      <c r="ACA247"/>
      <c r="ACB247"/>
      <c r="ACC247"/>
      <c r="ACD247"/>
      <c r="ACE247"/>
      <c r="ACF247"/>
      <c r="ACG247"/>
      <c r="ACH247"/>
      <c r="ACI247"/>
      <c r="ACJ247"/>
      <c r="ACK247"/>
      <c r="ACL247"/>
      <c r="ACM247"/>
      <c r="ACN247"/>
      <c r="ACO247"/>
      <c r="ACP247"/>
      <c r="ACQ247"/>
      <c r="ACR247"/>
      <c r="ACS247"/>
      <c r="ACT247"/>
      <c r="ACU247"/>
      <c r="ACV247"/>
      <c r="ACW247"/>
      <c r="ACX247"/>
      <c r="ACY247"/>
      <c r="ACZ247"/>
      <c r="ADA247"/>
      <c r="ADB247"/>
      <c r="ADC247"/>
      <c r="ADD247"/>
      <c r="ADE247"/>
      <c r="ADF247"/>
      <c r="ADG247"/>
      <c r="ADH247"/>
      <c r="ADI247"/>
      <c r="ADJ247"/>
      <c r="ADK247"/>
      <c r="ADL247"/>
      <c r="ADM247"/>
      <c r="ADN247"/>
      <c r="ADO247"/>
      <c r="ADP247"/>
      <c r="ADQ247"/>
      <c r="ADR247"/>
      <c r="ADS247"/>
      <c r="ADT247"/>
      <c r="ADU247"/>
      <c r="ADV247"/>
      <c r="ADW247"/>
      <c r="ADX247"/>
      <c r="ADY247"/>
      <c r="ADZ247"/>
      <c r="AEA247"/>
      <c r="AEB247"/>
      <c r="AEC247"/>
      <c r="AED247"/>
      <c r="AEE247"/>
      <c r="AEF247"/>
      <c r="AEG247"/>
      <c r="AEH247"/>
      <c r="AEI247"/>
      <c r="AEJ247"/>
      <c r="AEK247"/>
      <c r="AEL247"/>
      <c r="AEM247"/>
      <c r="AEN247"/>
      <c r="AEO247"/>
      <c r="AEP247"/>
      <c r="AEQ247"/>
      <c r="AER247"/>
      <c r="AES247"/>
      <c r="AET247"/>
      <c r="AEU247"/>
      <c r="AEV247"/>
      <c r="AEW247"/>
      <c r="AEX247"/>
      <c r="AEY247"/>
      <c r="AEZ247"/>
      <c r="AFA247"/>
      <c r="AFB247"/>
      <c r="AFC247"/>
      <c r="AFD247"/>
      <c r="AFE247"/>
      <c r="AFF247"/>
      <c r="AFG247"/>
      <c r="AFH247"/>
      <c r="AFI247"/>
      <c r="AFJ247"/>
      <c r="AFK247"/>
      <c r="AFL247"/>
      <c r="AFM247"/>
      <c r="AFN247"/>
      <c r="AFO247"/>
      <c r="AFP247"/>
      <c r="AFQ247"/>
      <c r="AFR247"/>
      <c r="AFS247"/>
      <c r="AFT247"/>
      <c r="AFU247"/>
      <c r="AFV247"/>
      <c r="AFW247"/>
      <c r="AFX247"/>
      <c r="AFY247"/>
      <c r="AFZ247"/>
      <c r="AGA247"/>
      <c r="AGB247"/>
      <c r="AGC247"/>
      <c r="AGD247"/>
      <c r="AGE247"/>
      <c r="AGF247"/>
      <c r="AGG247"/>
      <c r="AGH247"/>
      <c r="AGI247"/>
      <c r="AGJ247"/>
      <c r="AGK247"/>
      <c r="AGL247"/>
      <c r="AGM247"/>
      <c r="AGN247"/>
      <c r="AGO247"/>
      <c r="AGP247"/>
      <c r="AGQ247"/>
      <c r="AGR247"/>
      <c r="AGS247"/>
      <c r="AGT247"/>
      <c r="AGU247"/>
      <c r="AGV247"/>
      <c r="AGW247"/>
      <c r="AGX247"/>
      <c r="AGY247"/>
      <c r="AGZ247"/>
      <c r="AHA247"/>
      <c r="AHB247"/>
      <c r="AHC247"/>
      <c r="AHD247"/>
      <c r="AHE247"/>
      <c r="AHF247"/>
      <c r="AHG247"/>
      <c r="AHH247"/>
      <c r="AHI247"/>
      <c r="AHJ247"/>
      <c r="AHK247"/>
      <c r="AHL247"/>
      <c r="AHM247"/>
      <c r="AHN247"/>
      <c r="AHO247"/>
      <c r="AHP247"/>
      <c r="AHQ247"/>
      <c r="AHR247"/>
      <c r="AHS247"/>
      <c r="AHT247"/>
      <c r="AHU247"/>
      <c r="AHV247"/>
      <c r="AHW247"/>
      <c r="AHX247"/>
      <c r="AHY247"/>
      <c r="AHZ247"/>
      <c r="AIA247"/>
      <c r="AIB247"/>
      <c r="AIC247"/>
      <c r="AID247"/>
      <c r="AIE247"/>
      <c r="AIF247"/>
      <c r="AIG247"/>
      <c r="AIH247"/>
      <c r="AII247"/>
      <c r="AIJ247"/>
      <c r="AIK247"/>
      <c r="AIL247"/>
      <c r="AIM247"/>
      <c r="AIN247"/>
      <c r="AIO247"/>
      <c r="AIP247"/>
      <c r="AIQ247"/>
      <c r="AIR247"/>
      <c r="AIS247"/>
      <c r="AIT247"/>
      <c r="AIU247"/>
      <c r="AIV247"/>
      <c r="AIW247"/>
      <c r="AIX247"/>
      <c r="AIY247"/>
      <c r="AIZ247"/>
      <c r="AJA247"/>
      <c r="AJB247"/>
      <c r="AJC247"/>
      <c r="AJD247"/>
      <c r="AJE247"/>
      <c r="AJF247"/>
      <c r="AJG247"/>
      <c r="AJH247"/>
      <c r="AJI247"/>
      <c r="AJJ247"/>
      <c r="AJK247"/>
      <c r="AJL247"/>
      <c r="AJM247"/>
      <c r="AJN247"/>
      <c r="AJO247"/>
      <c r="AJP247"/>
      <c r="AJQ247"/>
      <c r="AJR247"/>
      <c r="AJS247"/>
      <c r="AJT247"/>
      <c r="AJU247"/>
      <c r="AJV247"/>
      <c r="AJW247"/>
      <c r="AJX247"/>
      <c r="AJY247"/>
      <c r="AJZ247"/>
      <c r="AKA247"/>
      <c r="AKB247"/>
      <c r="AKC247"/>
      <c r="AKD247"/>
      <c r="AKE247"/>
      <c r="AKF247"/>
      <c r="AKG247"/>
      <c r="AKH247"/>
      <c r="AKI247"/>
      <c r="AKJ247"/>
      <c r="AKK247"/>
      <c r="AKL247"/>
      <c r="AKM247"/>
      <c r="AKN247"/>
      <c r="AKO247"/>
      <c r="AKP247"/>
      <c r="AKQ247"/>
      <c r="AKR247"/>
      <c r="AKS247"/>
      <c r="AKT247"/>
      <c r="AKU247"/>
      <c r="AKV247"/>
      <c r="AKW247"/>
      <c r="AKX247"/>
      <c r="AKY247"/>
      <c r="AKZ247"/>
      <c r="ALA247"/>
      <c r="ALB247"/>
      <c r="ALC247"/>
      <c r="ALD247"/>
      <c r="ALE247"/>
      <c r="ALF247"/>
      <c r="ALG247"/>
      <c r="ALH247"/>
      <c r="ALI247"/>
      <c r="ALJ247"/>
      <c r="ALK247"/>
      <c r="ALL247"/>
      <c r="ALM247"/>
      <c r="ALN247"/>
      <c r="ALO247"/>
      <c r="ALP247"/>
      <c r="ALQ247"/>
      <c r="ALR247"/>
      <c r="ALS247"/>
      <c r="ALT247"/>
      <c r="ALU247"/>
      <c r="ALV247"/>
      <c r="ALW247"/>
      <c r="ALX247"/>
      <c r="ALY247"/>
      <c r="ALZ247"/>
      <c r="AMA247"/>
      <c r="AMB247"/>
      <c r="AMC247"/>
      <c r="AMD247"/>
      <c r="AME247"/>
      <c r="AMF247"/>
      <c r="AMG247"/>
      <c r="AMH247"/>
      <c r="AMI247"/>
      <c r="AMJ247"/>
      <c r="AMK247"/>
      <c r="AML247"/>
      <c r="AMM247"/>
      <c r="AMN247"/>
      <c r="AMO247"/>
      <c r="AMP247"/>
      <c r="AMQ247"/>
      <c r="AMR247"/>
      <c r="AMS247"/>
      <c r="AMT247"/>
      <c r="AMU247"/>
      <c r="AMV247"/>
      <c r="AMW247"/>
      <c r="AMX247"/>
      <c r="AMY247"/>
      <c r="AMZ247"/>
      <c r="ANA247"/>
      <c r="ANB247"/>
      <c r="ANC247"/>
      <c r="AND247"/>
      <c r="ANE247"/>
      <c r="ANF247"/>
      <c r="ANG247"/>
      <c r="ANH247"/>
      <c r="ANI247"/>
      <c r="ANJ247"/>
      <c r="ANK247"/>
      <c r="ANL247"/>
      <c r="ANM247"/>
      <c r="ANN247"/>
      <c r="ANO247"/>
      <c r="ANP247"/>
      <c r="ANQ247"/>
      <c r="ANR247"/>
      <c r="ANS247"/>
      <c r="ANT247"/>
      <c r="ANU247"/>
      <c r="ANV247"/>
      <c r="ANW247"/>
      <c r="ANX247"/>
      <c r="ANY247"/>
      <c r="ANZ247"/>
      <c r="AOA247"/>
      <c r="AOB247"/>
      <c r="AOC247"/>
      <c r="AOD247"/>
      <c r="AOE247"/>
      <c r="AOF247"/>
      <c r="AOG247"/>
      <c r="AOH247"/>
      <c r="AOI247"/>
      <c r="AOJ247"/>
      <c r="AOK247"/>
      <c r="AOL247"/>
      <c r="AOM247"/>
      <c r="AON247"/>
      <c r="AOO247"/>
      <c r="AOP247"/>
      <c r="AOQ247"/>
      <c r="AOR247"/>
      <c r="AOS247"/>
      <c r="AOT247"/>
      <c r="AOU247"/>
      <c r="AOV247"/>
      <c r="AOW247"/>
      <c r="AOX247"/>
      <c r="AOY247"/>
      <c r="AOZ247"/>
      <c r="APA247"/>
      <c r="APB247"/>
      <c r="APC247"/>
      <c r="APD247"/>
      <c r="APE247"/>
      <c r="APF247"/>
      <c r="APG247"/>
      <c r="APH247"/>
      <c r="API247"/>
      <c r="APJ247"/>
      <c r="APK247"/>
      <c r="APL247"/>
      <c r="APM247"/>
      <c r="APN247"/>
      <c r="APO247"/>
      <c r="APP247"/>
      <c r="APQ247"/>
      <c r="APR247"/>
      <c r="APS247"/>
      <c r="APT247"/>
      <c r="APU247"/>
      <c r="APV247"/>
      <c r="APW247"/>
      <c r="APX247"/>
      <c r="APY247"/>
      <c r="APZ247"/>
      <c r="AQA247"/>
      <c r="AQB247"/>
      <c r="AQC247"/>
      <c r="AQD247"/>
      <c r="AQE247"/>
      <c r="AQF247"/>
      <c r="AQG247"/>
      <c r="AQH247"/>
      <c r="AQI247"/>
      <c r="AQJ247"/>
      <c r="AQK247"/>
      <c r="AQL247"/>
      <c r="AQM247"/>
      <c r="AQN247"/>
      <c r="AQO247"/>
      <c r="AQP247"/>
      <c r="AQQ247"/>
      <c r="AQR247"/>
      <c r="AQS247"/>
      <c r="AQT247"/>
      <c r="AQU247"/>
      <c r="AQV247"/>
      <c r="AQW247"/>
      <c r="AQX247"/>
      <c r="AQY247"/>
      <c r="AQZ247"/>
      <c r="ARA247"/>
      <c r="ARB247"/>
      <c r="ARC247"/>
      <c r="ARD247"/>
      <c r="ARE247"/>
      <c r="ARF247"/>
      <c r="ARG247"/>
      <c r="ARH247"/>
      <c r="ARI247"/>
      <c r="ARJ247"/>
      <c r="ARK247"/>
      <c r="ARL247"/>
      <c r="ARM247"/>
      <c r="ARN247"/>
      <c r="ARO247"/>
      <c r="ARP247"/>
      <c r="ARQ247"/>
      <c r="ARR247"/>
      <c r="ARS247"/>
      <c r="ART247"/>
      <c r="ARU247"/>
      <c r="ARV247"/>
      <c r="ARW247"/>
      <c r="ARX247"/>
      <c r="ARY247"/>
      <c r="ARZ247"/>
      <c r="ASA247"/>
      <c r="ASB247"/>
      <c r="ASC247"/>
      <c r="ASD247"/>
      <c r="ASE247"/>
      <c r="ASF247"/>
      <c r="ASG247"/>
      <c r="ASH247"/>
      <c r="ASI247"/>
      <c r="ASJ247"/>
      <c r="ASK247"/>
      <c r="ASL247"/>
      <c r="ASM247"/>
      <c r="ASN247"/>
      <c r="ASO247"/>
      <c r="ASP247"/>
      <c r="ASQ247"/>
      <c r="ASR247"/>
      <c r="ASS247"/>
      <c r="AST247"/>
      <c r="ASU247"/>
      <c r="ASV247"/>
      <c r="ASW247"/>
      <c r="ASX247"/>
      <c r="ASY247"/>
      <c r="ASZ247"/>
      <c r="ATA247"/>
      <c r="ATB247"/>
      <c r="ATC247"/>
      <c r="ATD247"/>
      <c r="ATE247"/>
      <c r="ATF247"/>
      <c r="ATG247"/>
      <c r="ATH247"/>
      <c r="ATI247"/>
      <c r="ATJ247"/>
      <c r="ATK247"/>
      <c r="ATL247"/>
      <c r="ATM247"/>
      <c r="ATN247"/>
      <c r="ATO247"/>
      <c r="ATP247"/>
      <c r="ATQ247"/>
      <c r="ATR247"/>
      <c r="ATS247"/>
      <c r="ATT247"/>
      <c r="ATU247"/>
      <c r="ATV247"/>
      <c r="ATW247"/>
      <c r="ATX247"/>
      <c r="ATY247"/>
      <c r="ATZ247"/>
      <c r="AUA247"/>
      <c r="AUB247"/>
      <c r="AUC247"/>
      <c r="AUD247"/>
      <c r="AUE247"/>
      <c r="AUF247"/>
      <c r="AUG247"/>
      <c r="AUH247"/>
      <c r="AUI247"/>
      <c r="AUJ247"/>
      <c r="AUK247"/>
      <c r="AUL247"/>
      <c r="AUM247"/>
      <c r="AUN247"/>
      <c r="AUO247"/>
      <c r="AUP247"/>
      <c r="AUQ247"/>
      <c r="AUR247"/>
      <c r="AUS247"/>
      <c r="AUT247"/>
      <c r="AUU247"/>
      <c r="AUV247"/>
      <c r="AUW247"/>
      <c r="AUX247"/>
      <c r="AUY247"/>
      <c r="AUZ247"/>
      <c r="AVA247"/>
      <c r="AVB247"/>
      <c r="AVC247"/>
      <c r="AVD247"/>
      <c r="AVE247"/>
      <c r="AVF247"/>
      <c r="AVG247"/>
      <c r="AVH247"/>
      <c r="AVI247"/>
      <c r="AVJ247"/>
      <c r="AVK247"/>
      <c r="AVL247"/>
      <c r="AVM247"/>
      <c r="AVN247"/>
      <c r="AVO247"/>
      <c r="AVP247"/>
      <c r="AVQ247"/>
      <c r="AVR247"/>
      <c r="AVS247"/>
      <c r="AVT247"/>
      <c r="AVU247"/>
      <c r="AVV247"/>
      <c r="AVW247"/>
      <c r="AVX247"/>
      <c r="AVY247"/>
      <c r="AVZ247"/>
      <c r="AWA247"/>
      <c r="AWB247"/>
      <c r="AWC247"/>
      <c r="AWD247"/>
      <c r="AWE247"/>
      <c r="AWF247"/>
      <c r="AWG247"/>
      <c r="AWH247"/>
      <c r="AWI247"/>
      <c r="AWJ247"/>
      <c r="AWK247"/>
      <c r="AWL247"/>
      <c r="AWM247"/>
      <c r="AWN247"/>
      <c r="AWO247"/>
      <c r="AWP247"/>
      <c r="AWQ247"/>
      <c r="AWR247"/>
      <c r="AWS247"/>
      <c r="AWT247"/>
      <c r="AWU247"/>
      <c r="AWV247"/>
      <c r="AWW247"/>
      <c r="AWX247"/>
      <c r="AWY247"/>
      <c r="AWZ247"/>
      <c r="AXA247"/>
      <c r="AXB247"/>
      <c r="AXC247"/>
      <c r="AXD247"/>
      <c r="AXE247"/>
      <c r="AXF247"/>
      <c r="AXG247"/>
      <c r="AXH247"/>
      <c r="AXI247"/>
      <c r="AXJ247"/>
      <c r="AXK247"/>
      <c r="AXL247"/>
      <c r="AXM247"/>
      <c r="AXN247"/>
      <c r="AXO247"/>
      <c r="AXP247"/>
      <c r="AXQ247"/>
      <c r="AXR247"/>
      <c r="AXS247"/>
      <c r="AXT247"/>
      <c r="AXU247"/>
      <c r="AXV247"/>
      <c r="AXW247"/>
      <c r="AXX247"/>
      <c r="AXY247"/>
      <c r="AXZ247"/>
      <c r="AYA247"/>
      <c r="AYB247"/>
      <c r="AYC247"/>
      <c r="AYD247"/>
      <c r="AYE247"/>
      <c r="AYF247"/>
      <c r="AYG247"/>
      <c r="AYH247"/>
      <c r="AYI247"/>
      <c r="AYJ247"/>
      <c r="AYK247"/>
      <c r="AYL247"/>
      <c r="AYM247"/>
      <c r="AYN247"/>
      <c r="AYO247"/>
      <c r="AYP247"/>
      <c r="AYQ247"/>
      <c r="AYR247"/>
      <c r="AYS247"/>
      <c r="AYT247"/>
      <c r="AYU247"/>
      <c r="AYV247"/>
      <c r="AYW247"/>
      <c r="AYX247"/>
      <c r="AYY247"/>
      <c r="AYZ247"/>
      <c r="AZA247"/>
      <c r="AZB247"/>
      <c r="AZC247"/>
      <c r="AZD247"/>
      <c r="AZE247"/>
      <c r="AZF247"/>
      <c r="AZG247"/>
      <c r="AZH247"/>
      <c r="AZI247"/>
      <c r="AZJ247"/>
      <c r="AZK247"/>
      <c r="AZL247"/>
      <c r="AZM247"/>
      <c r="AZN247"/>
      <c r="AZO247"/>
      <c r="AZP247"/>
      <c r="AZQ247"/>
      <c r="AZR247"/>
      <c r="AZS247"/>
      <c r="AZT247"/>
      <c r="AZU247"/>
      <c r="AZV247"/>
      <c r="AZW247"/>
      <c r="AZX247"/>
      <c r="AZY247"/>
      <c r="AZZ247"/>
      <c r="BAA247"/>
      <c r="BAB247"/>
      <c r="BAC247"/>
      <c r="BAD247"/>
      <c r="BAE247"/>
      <c r="BAF247"/>
      <c r="BAG247"/>
      <c r="BAH247"/>
      <c r="BAI247"/>
      <c r="BAJ247"/>
      <c r="BAK247"/>
      <c r="BAL247"/>
      <c r="BAM247"/>
      <c r="BAN247"/>
      <c r="BAO247"/>
      <c r="BAP247"/>
      <c r="BAQ247"/>
      <c r="BAR247"/>
      <c r="BAS247"/>
      <c r="BAT247"/>
      <c r="BAU247"/>
      <c r="BAV247"/>
      <c r="BAW247"/>
      <c r="BAX247"/>
      <c r="BAY247"/>
      <c r="BAZ247"/>
      <c r="BBA247"/>
      <c r="BBB247"/>
      <c r="BBC247"/>
      <c r="BBD247"/>
      <c r="BBE247"/>
      <c r="BBF247"/>
      <c r="BBG247"/>
      <c r="BBH247"/>
      <c r="BBI247"/>
      <c r="BBJ247"/>
      <c r="BBK247"/>
      <c r="BBL247"/>
      <c r="BBM247"/>
      <c r="BBN247"/>
      <c r="BBO247"/>
      <c r="BBP247"/>
      <c r="BBQ247"/>
      <c r="BBR247"/>
      <c r="BBS247"/>
      <c r="BBT247"/>
      <c r="BBU247"/>
      <c r="BBV247"/>
      <c r="BBW247"/>
      <c r="BBX247"/>
      <c r="BBY247"/>
      <c r="BBZ247"/>
      <c r="BCA247"/>
      <c r="BCB247"/>
      <c r="BCC247"/>
      <c r="BCD247"/>
      <c r="BCE247"/>
      <c r="BCF247"/>
      <c r="BCG247"/>
      <c r="BCH247"/>
      <c r="BCI247"/>
      <c r="BCJ247"/>
      <c r="BCK247"/>
      <c r="BCL247"/>
      <c r="BCM247"/>
      <c r="BCN247"/>
      <c r="BCO247"/>
      <c r="BCP247"/>
      <c r="BCQ247"/>
      <c r="BCR247"/>
      <c r="BCS247"/>
      <c r="BCT247"/>
      <c r="BCU247"/>
      <c r="BCV247"/>
      <c r="BCW247"/>
      <c r="BCX247"/>
      <c r="BCY247"/>
      <c r="BCZ247"/>
      <c r="BDA247"/>
      <c r="BDB247"/>
      <c r="BDC247"/>
      <c r="BDD247"/>
      <c r="BDE247"/>
      <c r="BDF247"/>
      <c r="BDG247"/>
      <c r="BDH247"/>
      <c r="BDI247"/>
      <c r="BDJ247"/>
      <c r="BDK247"/>
      <c r="BDL247"/>
      <c r="BDM247"/>
      <c r="BDN247"/>
      <c r="BDO247"/>
      <c r="BDP247"/>
      <c r="BDQ247"/>
      <c r="BDR247"/>
      <c r="BDS247"/>
      <c r="BDT247"/>
      <c r="BDU247"/>
      <c r="BDV247"/>
      <c r="BDW247"/>
      <c r="BDX247"/>
      <c r="BDY247"/>
      <c r="BDZ247"/>
      <c r="BEA247"/>
      <c r="BEB247"/>
      <c r="BEC247"/>
      <c r="BED247"/>
      <c r="BEE247"/>
      <c r="BEF247"/>
      <c r="BEG247"/>
      <c r="BEH247"/>
      <c r="BEI247"/>
      <c r="BEJ247"/>
      <c r="BEK247"/>
      <c r="BEL247"/>
      <c r="BEM247"/>
      <c r="BEN247"/>
      <c r="BEO247"/>
      <c r="BEP247"/>
      <c r="BEQ247"/>
      <c r="BER247"/>
      <c r="BES247"/>
      <c r="BET247"/>
      <c r="BEU247"/>
      <c r="BEV247"/>
      <c r="BEW247"/>
      <c r="BEX247"/>
      <c r="BEY247"/>
      <c r="BEZ247"/>
      <c r="BFA247"/>
      <c r="BFB247"/>
      <c r="BFC247"/>
      <c r="BFD247"/>
      <c r="BFE247"/>
      <c r="BFF247"/>
      <c r="BFG247"/>
      <c r="BFH247"/>
      <c r="BFI247"/>
      <c r="BFJ247"/>
      <c r="BFK247"/>
      <c r="BFL247"/>
      <c r="BFM247"/>
      <c r="BFN247"/>
      <c r="BFO247"/>
      <c r="BFP247"/>
      <c r="BFQ247"/>
      <c r="BFR247"/>
      <c r="BFS247"/>
      <c r="BFT247"/>
      <c r="BFU247"/>
      <c r="BFV247"/>
      <c r="BFW247"/>
      <c r="BFX247"/>
      <c r="BFY247"/>
      <c r="BFZ247"/>
      <c r="BGA247"/>
      <c r="BGB247"/>
      <c r="BGC247"/>
      <c r="BGD247"/>
      <c r="BGE247"/>
      <c r="BGF247"/>
      <c r="BGG247"/>
      <c r="BGH247"/>
      <c r="BGI247"/>
      <c r="BGJ247"/>
      <c r="BGK247"/>
      <c r="BGL247"/>
      <c r="BGM247"/>
      <c r="BGN247"/>
      <c r="BGO247"/>
      <c r="BGP247"/>
      <c r="BGQ247"/>
      <c r="BGR247"/>
      <c r="BGS247"/>
      <c r="BGT247"/>
      <c r="BGU247"/>
      <c r="BGV247"/>
      <c r="BGW247"/>
      <c r="BGX247"/>
      <c r="BGY247"/>
      <c r="BGZ247"/>
      <c r="BHA247"/>
      <c r="BHB247"/>
      <c r="BHC247"/>
      <c r="BHD247"/>
      <c r="BHE247"/>
      <c r="BHF247"/>
      <c r="BHG247"/>
      <c r="BHH247"/>
      <c r="BHI247"/>
      <c r="BHJ247"/>
      <c r="BHK247"/>
      <c r="BHL247"/>
      <c r="BHM247"/>
      <c r="BHN247"/>
      <c r="BHO247"/>
      <c r="BHP247"/>
      <c r="BHQ247"/>
      <c r="BHR247"/>
      <c r="BHS247"/>
      <c r="BHT247"/>
      <c r="BHU247"/>
      <c r="BHV247"/>
      <c r="BHW247"/>
      <c r="BHX247"/>
      <c r="BHY247"/>
      <c r="BHZ247"/>
      <c r="BIA247"/>
      <c r="BIB247"/>
      <c r="BIC247"/>
      <c r="BID247"/>
      <c r="BIE247"/>
      <c r="BIF247"/>
      <c r="BIG247"/>
      <c r="BIH247"/>
      <c r="BII247"/>
      <c r="BIJ247"/>
      <c r="BIK247"/>
      <c r="BIL247"/>
      <c r="BIM247"/>
      <c r="BIN247"/>
      <c r="BIO247"/>
      <c r="BIP247"/>
      <c r="BIQ247"/>
      <c r="BIR247"/>
      <c r="BIS247"/>
      <c r="BIT247"/>
      <c r="BIU247"/>
      <c r="BIV247"/>
      <c r="BIW247"/>
      <c r="BIX247"/>
      <c r="BIY247"/>
      <c r="BIZ247"/>
      <c r="BJA247"/>
      <c r="BJB247"/>
      <c r="BJC247"/>
      <c r="BJD247"/>
      <c r="BJE247"/>
      <c r="BJF247"/>
      <c r="BJG247"/>
      <c r="BJH247"/>
      <c r="BJI247"/>
      <c r="BJJ247"/>
      <c r="BJK247"/>
      <c r="BJL247"/>
      <c r="BJM247"/>
      <c r="BJN247"/>
      <c r="BJO247"/>
      <c r="BJP247"/>
      <c r="BJQ247"/>
      <c r="BJR247"/>
      <c r="BJS247"/>
      <c r="BJT247"/>
      <c r="BJU247"/>
      <c r="BJV247"/>
      <c r="BJW247"/>
      <c r="BJX247"/>
      <c r="BJY247"/>
      <c r="BJZ247"/>
      <c r="BKA247"/>
      <c r="BKB247"/>
      <c r="BKC247"/>
      <c r="BKD247"/>
      <c r="BKE247"/>
      <c r="BKF247"/>
      <c r="BKG247"/>
      <c r="BKH247"/>
      <c r="BKI247"/>
      <c r="BKJ247"/>
      <c r="BKK247"/>
      <c r="BKL247"/>
      <c r="BKM247"/>
      <c r="BKN247"/>
      <c r="BKO247"/>
      <c r="BKP247"/>
      <c r="BKQ247"/>
      <c r="BKR247"/>
      <c r="BKS247"/>
      <c r="BKT247"/>
      <c r="BKU247"/>
      <c r="BKV247"/>
      <c r="BKW247"/>
      <c r="BKX247"/>
      <c r="BKY247"/>
      <c r="BKZ247"/>
      <c r="BLA247"/>
      <c r="BLB247"/>
      <c r="BLC247"/>
      <c r="BLD247"/>
      <c r="BLE247"/>
      <c r="BLF247"/>
      <c r="BLG247"/>
      <c r="BLH247"/>
      <c r="BLI247"/>
      <c r="BLJ247"/>
      <c r="BLK247"/>
      <c r="BLL247"/>
      <c r="BLM247"/>
      <c r="BLN247"/>
      <c r="BLO247"/>
      <c r="BLP247"/>
      <c r="BLQ247"/>
      <c r="BLR247"/>
      <c r="BLS247"/>
      <c r="BLT247"/>
      <c r="BLU247"/>
      <c r="BLV247"/>
      <c r="BLW247"/>
      <c r="BLX247"/>
      <c r="BLY247"/>
      <c r="BLZ247"/>
      <c r="BMA247"/>
      <c r="BMB247"/>
      <c r="BMC247"/>
      <c r="BMD247"/>
      <c r="BME247"/>
      <c r="BMF247"/>
      <c r="BMG247"/>
      <c r="BMH247"/>
      <c r="BMI247"/>
      <c r="BMJ247"/>
      <c r="BMK247"/>
      <c r="BML247"/>
      <c r="BMM247"/>
      <c r="BMN247"/>
      <c r="BMO247"/>
      <c r="BMP247"/>
      <c r="BMQ247"/>
      <c r="BMR247"/>
      <c r="BMS247"/>
      <c r="BMT247"/>
      <c r="BMU247"/>
      <c r="BMV247"/>
      <c r="BMW247"/>
      <c r="BMX247"/>
      <c r="BMY247"/>
      <c r="BMZ247"/>
      <c r="BNA247"/>
      <c r="BNB247"/>
      <c r="BNC247"/>
      <c r="BND247"/>
      <c r="BNE247"/>
      <c r="BNF247"/>
      <c r="BNG247"/>
      <c r="BNH247"/>
      <c r="BNI247"/>
      <c r="BNJ247"/>
      <c r="BNK247"/>
      <c r="BNL247"/>
      <c r="BNM247"/>
      <c r="BNN247"/>
      <c r="BNO247"/>
      <c r="BNP247"/>
      <c r="BNQ247"/>
      <c r="BNR247"/>
      <c r="BNS247"/>
      <c r="BNT247"/>
      <c r="BNU247"/>
      <c r="BNV247"/>
      <c r="BNW247"/>
      <c r="BNX247"/>
      <c r="BNY247"/>
      <c r="BNZ247"/>
      <c r="BOA247"/>
      <c r="BOB247"/>
      <c r="BOC247"/>
      <c r="BOD247"/>
      <c r="BOE247"/>
      <c r="BOF247"/>
      <c r="BOG247"/>
      <c r="BOH247"/>
      <c r="BOI247"/>
      <c r="BOJ247"/>
      <c r="BOK247"/>
      <c r="BOL247"/>
      <c r="BOM247"/>
      <c r="BON247"/>
      <c r="BOO247"/>
      <c r="BOP247"/>
      <c r="BOQ247"/>
      <c r="BOR247"/>
      <c r="BOS247"/>
      <c r="BOT247"/>
      <c r="BOU247"/>
      <c r="BOV247"/>
      <c r="BOW247"/>
      <c r="BOX247"/>
      <c r="BOY247"/>
      <c r="BOZ247"/>
      <c r="BPA247"/>
      <c r="BPB247"/>
      <c r="BPC247"/>
      <c r="BPD247"/>
      <c r="BPE247"/>
      <c r="BPF247"/>
      <c r="BPG247"/>
      <c r="BPH247"/>
      <c r="BPI247"/>
      <c r="BPJ247"/>
      <c r="BPK247"/>
      <c r="BPL247"/>
      <c r="BPM247"/>
      <c r="BPN247"/>
      <c r="BPO247"/>
      <c r="BPP247"/>
      <c r="BPQ247"/>
      <c r="BPR247"/>
      <c r="BPS247"/>
      <c r="BPT247"/>
      <c r="BPU247"/>
      <c r="BPV247"/>
      <c r="BPW247"/>
      <c r="BPX247"/>
      <c r="BPY247"/>
      <c r="BPZ247"/>
      <c r="BQA247"/>
      <c r="BQB247"/>
      <c r="BQC247"/>
      <c r="BQD247"/>
      <c r="BQE247"/>
      <c r="BQF247"/>
      <c r="BQG247"/>
      <c r="BQH247"/>
      <c r="BQI247"/>
      <c r="BQJ247"/>
      <c r="BQK247"/>
      <c r="BQL247"/>
      <c r="BQM247"/>
      <c r="BQN247"/>
      <c r="BQO247"/>
      <c r="BQP247"/>
      <c r="BQQ247"/>
      <c r="BQR247"/>
      <c r="BQS247"/>
      <c r="BQT247"/>
      <c r="BQU247"/>
      <c r="BQV247"/>
      <c r="BQW247"/>
      <c r="BQX247"/>
      <c r="BQY247"/>
      <c r="BQZ247"/>
      <c r="BRA247"/>
      <c r="BRB247"/>
      <c r="BRC247"/>
      <c r="BRD247"/>
      <c r="BRE247"/>
      <c r="BRF247"/>
      <c r="BRG247"/>
      <c r="BRH247"/>
      <c r="BRI247"/>
      <c r="BRJ247"/>
      <c r="BRK247"/>
      <c r="BRL247"/>
      <c r="BRM247"/>
      <c r="BRN247"/>
      <c r="BRO247"/>
      <c r="BRP247"/>
      <c r="BRQ247"/>
      <c r="BRR247"/>
      <c r="BRS247"/>
      <c r="BRT247"/>
      <c r="BRU247"/>
      <c r="BRV247"/>
      <c r="BRW247"/>
      <c r="BRX247"/>
      <c r="BRY247"/>
      <c r="BRZ247"/>
      <c r="BSA247"/>
      <c r="BSB247"/>
      <c r="BSC247"/>
      <c r="BSD247"/>
      <c r="BSE247"/>
      <c r="BSF247"/>
      <c r="BSG247"/>
      <c r="BSH247"/>
      <c r="BSI247"/>
      <c r="BSJ247"/>
      <c r="BSK247"/>
      <c r="BSL247"/>
      <c r="BSM247"/>
      <c r="BSN247"/>
      <c r="BSO247"/>
      <c r="BSP247"/>
      <c r="BSQ247"/>
      <c r="BSR247"/>
      <c r="BSS247"/>
      <c r="BST247"/>
      <c r="BSU247"/>
      <c r="BSV247"/>
      <c r="BSW247"/>
      <c r="BSX247"/>
      <c r="BSY247"/>
      <c r="BSZ247"/>
      <c r="BTA247"/>
      <c r="BTB247"/>
      <c r="BTC247"/>
      <c r="BTD247"/>
      <c r="BTE247"/>
      <c r="BTF247"/>
      <c r="BTG247"/>
      <c r="BTH247"/>
      <c r="BTI247"/>
      <c r="BTJ247"/>
      <c r="BTK247"/>
      <c r="BTL247"/>
      <c r="BTM247"/>
      <c r="BTN247"/>
      <c r="BTO247"/>
      <c r="BTP247"/>
      <c r="BTQ247"/>
      <c r="BTR247"/>
      <c r="BTS247"/>
      <c r="BTT247"/>
      <c r="BTU247"/>
      <c r="BTV247"/>
      <c r="BTW247"/>
      <c r="BTX247"/>
      <c r="BTY247"/>
      <c r="BTZ247"/>
      <c r="BUA247"/>
      <c r="BUB247"/>
      <c r="BUC247"/>
      <c r="BUD247"/>
      <c r="BUE247"/>
      <c r="BUF247"/>
      <c r="BUG247"/>
      <c r="BUH247"/>
      <c r="BUI247"/>
      <c r="BUJ247"/>
      <c r="BUK247"/>
      <c r="BUL247"/>
      <c r="BUM247"/>
      <c r="BUN247"/>
      <c r="BUO247"/>
      <c r="BUP247"/>
      <c r="BUQ247"/>
      <c r="BUR247"/>
      <c r="BUS247"/>
      <c r="BUT247"/>
      <c r="BUU247"/>
      <c r="BUV247"/>
      <c r="BUW247"/>
      <c r="BUX247"/>
      <c r="BUY247"/>
      <c r="BUZ247"/>
      <c r="BVA247"/>
      <c r="BVB247"/>
      <c r="BVC247"/>
      <c r="BVD247"/>
      <c r="BVE247"/>
      <c r="BVF247"/>
      <c r="BVG247"/>
      <c r="BVH247"/>
      <c r="BVI247"/>
      <c r="BVJ247"/>
      <c r="BVK247"/>
      <c r="BVL247"/>
      <c r="BVM247"/>
      <c r="BVN247"/>
      <c r="BVO247"/>
      <c r="BVP247"/>
      <c r="BVQ247"/>
      <c r="BVR247"/>
      <c r="BVS247"/>
      <c r="BVT247"/>
      <c r="BVU247"/>
      <c r="BVV247"/>
      <c r="BVW247"/>
      <c r="BVX247"/>
      <c r="BVY247"/>
      <c r="BVZ247"/>
      <c r="BWA247"/>
      <c r="BWB247"/>
      <c r="BWC247"/>
      <c r="BWD247"/>
      <c r="BWE247"/>
      <c r="BWF247"/>
      <c r="BWG247"/>
      <c r="BWH247"/>
      <c r="BWI247"/>
      <c r="BWJ247"/>
      <c r="BWK247"/>
      <c r="BWL247"/>
      <c r="BWM247"/>
      <c r="BWN247"/>
      <c r="BWO247"/>
      <c r="BWP247"/>
      <c r="BWQ247"/>
      <c r="BWR247"/>
      <c r="BWS247"/>
      <c r="BWT247"/>
      <c r="BWU247"/>
      <c r="BWV247"/>
      <c r="BWW247"/>
      <c r="BWX247"/>
      <c r="BWY247"/>
      <c r="BWZ247"/>
      <c r="BXA247"/>
      <c r="BXB247"/>
      <c r="BXC247"/>
      <c r="BXD247"/>
      <c r="BXE247"/>
      <c r="BXF247"/>
      <c r="BXG247"/>
      <c r="BXH247"/>
      <c r="BXI247"/>
      <c r="BXJ247"/>
      <c r="BXK247"/>
      <c r="BXL247"/>
      <c r="BXM247"/>
      <c r="BXN247"/>
      <c r="BXO247"/>
      <c r="BXP247"/>
      <c r="BXQ247"/>
      <c r="BXR247"/>
      <c r="BXS247"/>
      <c r="BXT247"/>
      <c r="BXU247"/>
      <c r="BXV247"/>
      <c r="BXW247"/>
      <c r="BXX247"/>
      <c r="BXY247"/>
      <c r="BXZ247"/>
      <c r="BYA247"/>
      <c r="BYB247"/>
      <c r="BYC247"/>
      <c r="BYD247"/>
      <c r="BYE247"/>
      <c r="BYF247"/>
      <c r="BYG247"/>
      <c r="BYH247"/>
      <c r="BYI247"/>
      <c r="BYJ247"/>
      <c r="BYK247"/>
      <c r="BYL247"/>
      <c r="BYM247"/>
      <c r="BYN247"/>
      <c r="BYO247"/>
      <c r="BYP247"/>
      <c r="BYQ247"/>
      <c r="BYR247"/>
      <c r="BYS247"/>
      <c r="BYT247"/>
      <c r="BYU247"/>
      <c r="BYV247"/>
      <c r="BYW247"/>
      <c r="BYX247"/>
      <c r="BYY247"/>
      <c r="BYZ247"/>
      <c r="BZA247"/>
      <c r="BZB247"/>
      <c r="BZC247"/>
      <c r="BZD247"/>
      <c r="BZE247"/>
      <c r="BZF247"/>
      <c r="BZG247"/>
      <c r="BZH247"/>
      <c r="BZI247"/>
      <c r="BZJ247"/>
      <c r="BZK247"/>
      <c r="BZL247"/>
      <c r="BZM247"/>
      <c r="BZN247"/>
      <c r="BZO247"/>
      <c r="BZP247"/>
      <c r="BZQ247"/>
      <c r="BZR247"/>
      <c r="BZS247"/>
      <c r="BZT247"/>
      <c r="BZU247"/>
      <c r="BZV247"/>
      <c r="BZW247"/>
      <c r="BZX247"/>
      <c r="BZY247"/>
      <c r="BZZ247"/>
      <c r="CAA247"/>
      <c r="CAB247"/>
      <c r="CAC247"/>
      <c r="CAD247"/>
      <c r="CAE247"/>
      <c r="CAF247"/>
      <c r="CAG247"/>
      <c r="CAH247"/>
      <c r="CAI247"/>
      <c r="CAJ247"/>
      <c r="CAK247"/>
      <c r="CAL247"/>
      <c r="CAM247"/>
      <c r="CAN247"/>
      <c r="CAO247"/>
      <c r="CAP247"/>
      <c r="CAQ247"/>
      <c r="CAR247"/>
      <c r="CAS247"/>
      <c r="CAT247"/>
      <c r="CAU247"/>
      <c r="CAV247"/>
      <c r="CAW247"/>
      <c r="CAX247"/>
      <c r="CAY247"/>
      <c r="CAZ247"/>
      <c r="CBA247"/>
      <c r="CBB247"/>
      <c r="CBC247"/>
      <c r="CBD247"/>
      <c r="CBE247"/>
      <c r="CBF247"/>
      <c r="CBG247"/>
      <c r="CBH247"/>
      <c r="CBI247"/>
      <c r="CBJ247"/>
      <c r="CBK247"/>
      <c r="CBL247"/>
      <c r="CBM247"/>
      <c r="CBN247"/>
      <c r="CBO247"/>
      <c r="CBP247"/>
      <c r="CBQ247"/>
      <c r="CBR247"/>
      <c r="CBS247"/>
      <c r="CBT247"/>
      <c r="CBU247"/>
      <c r="CBV247"/>
      <c r="CBW247"/>
      <c r="CBX247"/>
      <c r="CBY247"/>
      <c r="CBZ247"/>
      <c r="CCA247"/>
      <c r="CCB247"/>
      <c r="CCC247"/>
      <c r="CCD247"/>
      <c r="CCE247"/>
      <c r="CCF247"/>
      <c r="CCG247"/>
      <c r="CCH247"/>
      <c r="CCI247"/>
      <c r="CCJ247"/>
      <c r="CCK247"/>
      <c r="CCL247"/>
      <c r="CCM247"/>
      <c r="CCN247"/>
      <c r="CCO247"/>
      <c r="CCP247"/>
      <c r="CCQ247"/>
      <c r="CCR247"/>
      <c r="CCS247"/>
      <c r="CCT247"/>
      <c r="CCU247"/>
      <c r="CCV247"/>
      <c r="CCW247"/>
      <c r="CCX247"/>
      <c r="CCY247"/>
      <c r="CCZ247"/>
      <c r="CDA247"/>
      <c r="CDB247"/>
      <c r="CDC247"/>
      <c r="CDD247"/>
      <c r="CDE247"/>
      <c r="CDF247"/>
      <c r="CDG247"/>
      <c r="CDH247"/>
      <c r="CDI247"/>
      <c r="CDJ247"/>
      <c r="CDK247"/>
      <c r="CDL247"/>
      <c r="CDM247"/>
      <c r="CDN247"/>
      <c r="CDO247"/>
      <c r="CDP247"/>
      <c r="CDQ247"/>
      <c r="CDR247"/>
      <c r="CDS247"/>
      <c r="CDT247"/>
      <c r="CDU247"/>
      <c r="CDV247"/>
      <c r="CDW247"/>
      <c r="CDX247"/>
      <c r="CDY247"/>
      <c r="CDZ247"/>
      <c r="CEA247"/>
      <c r="CEB247"/>
      <c r="CEC247"/>
      <c r="CED247"/>
      <c r="CEE247"/>
      <c r="CEF247"/>
      <c r="CEG247"/>
      <c r="CEH247"/>
      <c r="CEI247"/>
      <c r="CEJ247"/>
      <c r="CEK247"/>
      <c r="CEL247"/>
      <c r="CEM247"/>
      <c r="CEN247"/>
      <c r="CEO247"/>
      <c r="CEP247"/>
      <c r="CEQ247"/>
      <c r="CER247"/>
      <c r="CES247"/>
      <c r="CET247"/>
      <c r="CEU247"/>
      <c r="CEV247"/>
      <c r="CEW247"/>
      <c r="CEX247"/>
      <c r="CEY247"/>
      <c r="CEZ247"/>
      <c r="CFA247"/>
      <c r="CFB247"/>
      <c r="CFC247"/>
      <c r="CFD247"/>
      <c r="CFE247"/>
      <c r="CFF247"/>
      <c r="CFG247"/>
      <c r="CFH247"/>
      <c r="CFI247"/>
      <c r="CFJ247"/>
      <c r="CFK247"/>
      <c r="CFL247"/>
      <c r="CFM247"/>
      <c r="CFN247"/>
      <c r="CFO247"/>
      <c r="CFP247"/>
      <c r="CFQ247"/>
      <c r="CFR247"/>
      <c r="CFS247"/>
      <c r="CFT247"/>
      <c r="CFU247"/>
      <c r="CFV247"/>
      <c r="CFW247"/>
      <c r="CFX247"/>
      <c r="CFY247"/>
      <c r="CFZ247"/>
      <c r="CGA247"/>
      <c r="CGB247"/>
      <c r="CGC247"/>
      <c r="CGD247"/>
      <c r="CGE247"/>
      <c r="CGF247"/>
      <c r="CGG247"/>
      <c r="CGH247"/>
      <c r="CGI247"/>
      <c r="CGJ247"/>
      <c r="CGK247"/>
      <c r="CGL247"/>
      <c r="CGM247"/>
      <c r="CGN247"/>
      <c r="CGO247"/>
      <c r="CGP247"/>
      <c r="CGQ247"/>
      <c r="CGR247"/>
      <c r="CGS247"/>
      <c r="CGT247"/>
      <c r="CGU247"/>
      <c r="CGV247"/>
      <c r="CGW247"/>
      <c r="CGX247"/>
      <c r="CGY247"/>
      <c r="CGZ247"/>
      <c r="CHA247"/>
      <c r="CHB247"/>
      <c r="CHC247"/>
      <c r="CHD247"/>
      <c r="CHE247"/>
      <c r="CHF247"/>
      <c r="CHG247"/>
      <c r="CHH247"/>
      <c r="CHI247"/>
      <c r="CHJ247"/>
      <c r="CHK247"/>
      <c r="CHL247"/>
      <c r="CHM247"/>
      <c r="CHN247"/>
      <c r="CHO247"/>
      <c r="CHP247"/>
      <c r="CHQ247"/>
      <c r="CHR247"/>
      <c r="CHS247"/>
      <c r="CHT247"/>
      <c r="CHU247"/>
      <c r="CHV247"/>
      <c r="CHW247"/>
      <c r="CHX247"/>
      <c r="CHY247"/>
      <c r="CHZ247"/>
      <c r="CIA247"/>
      <c r="CIB247"/>
      <c r="CIC247"/>
      <c r="CID247"/>
      <c r="CIE247"/>
      <c r="CIF247"/>
      <c r="CIG247"/>
      <c r="CIH247"/>
      <c r="CII247"/>
      <c r="CIJ247"/>
      <c r="CIK247"/>
      <c r="CIL247"/>
      <c r="CIM247"/>
      <c r="CIN247"/>
      <c r="CIO247"/>
      <c r="CIP247"/>
      <c r="CIQ247"/>
      <c r="CIR247"/>
      <c r="CIS247"/>
      <c r="CIT247"/>
      <c r="CIU247"/>
      <c r="CIV247"/>
      <c r="CIW247"/>
      <c r="CIX247"/>
      <c r="CIY247"/>
      <c r="CIZ247"/>
      <c r="CJA247"/>
      <c r="CJB247"/>
      <c r="CJC247"/>
      <c r="CJD247"/>
      <c r="CJE247"/>
      <c r="CJF247"/>
      <c r="CJG247"/>
      <c r="CJH247"/>
      <c r="CJI247"/>
      <c r="CJJ247"/>
      <c r="CJK247"/>
      <c r="CJL247"/>
      <c r="CJM247"/>
      <c r="CJN247"/>
      <c r="CJO247"/>
      <c r="CJP247"/>
      <c r="CJQ247"/>
      <c r="CJR247"/>
      <c r="CJS247"/>
      <c r="CJT247"/>
      <c r="CJU247"/>
      <c r="CJV247"/>
      <c r="CJW247"/>
      <c r="CJX247"/>
      <c r="CJY247"/>
      <c r="CJZ247"/>
      <c r="CKA247"/>
      <c r="CKB247"/>
      <c r="CKC247"/>
      <c r="CKD247"/>
      <c r="CKE247"/>
      <c r="CKF247"/>
      <c r="CKG247"/>
      <c r="CKH247"/>
      <c r="CKI247"/>
      <c r="CKJ247"/>
      <c r="CKK247"/>
      <c r="CKL247"/>
      <c r="CKM247"/>
      <c r="CKN247"/>
      <c r="CKO247"/>
      <c r="CKP247"/>
      <c r="CKQ247"/>
      <c r="CKR247"/>
      <c r="CKS247"/>
      <c r="CKT247"/>
      <c r="CKU247"/>
      <c r="CKV247"/>
      <c r="CKW247"/>
      <c r="CKX247"/>
      <c r="CKY247"/>
      <c r="CKZ247"/>
      <c r="CLA247"/>
      <c r="CLB247"/>
      <c r="CLC247"/>
      <c r="CLD247"/>
      <c r="CLE247"/>
      <c r="CLF247"/>
      <c r="CLG247"/>
      <c r="CLH247"/>
      <c r="CLI247"/>
      <c r="CLJ247"/>
      <c r="CLK247"/>
      <c r="CLL247"/>
      <c r="CLM247"/>
      <c r="CLN247"/>
      <c r="CLO247"/>
      <c r="CLP247"/>
      <c r="CLQ247"/>
      <c r="CLR247"/>
      <c r="CLS247"/>
      <c r="CLT247"/>
      <c r="CLU247"/>
      <c r="CLV247"/>
      <c r="CLW247"/>
      <c r="CLX247"/>
      <c r="CLY247"/>
      <c r="CLZ247"/>
      <c r="CMA247"/>
      <c r="CMB247"/>
      <c r="CMC247"/>
      <c r="CMD247"/>
      <c r="CME247"/>
      <c r="CMF247"/>
      <c r="CMG247"/>
      <c r="CMH247"/>
      <c r="CMI247"/>
      <c r="CMJ247"/>
      <c r="CMK247"/>
      <c r="CML247"/>
      <c r="CMM247"/>
      <c r="CMN247"/>
      <c r="CMO247"/>
      <c r="CMP247"/>
      <c r="CMQ247"/>
      <c r="CMR247"/>
      <c r="CMS247"/>
      <c r="CMT247"/>
      <c r="CMU247"/>
      <c r="CMV247"/>
      <c r="CMW247"/>
      <c r="CMX247"/>
      <c r="CMY247"/>
      <c r="CMZ247"/>
      <c r="CNA247"/>
      <c r="CNB247"/>
      <c r="CNC247"/>
      <c r="CND247"/>
      <c r="CNE247"/>
      <c r="CNF247"/>
      <c r="CNG247"/>
      <c r="CNH247"/>
      <c r="CNI247"/>
      <c r="CNJ247"/>
      <c r="CNK247"/>
      <c r="CNL247"/>
      <c r="CNM247"/>
      <c r="CNN247"/>
      <c r="CNO247"/>
      <c r="CNP247"/>
      <c r="CNQ247"/>
      <c r="CNR247"/>
      <c r="CNS247"/>
      <c r="CNT247"/>
      <c r="CNU247"/>
      <c r="CNV247"/>
      <c r="CNW247"/>
      <c r="CNX247"/>
      <c r="CNY247"/>
      <c r="CNZ247"/>
      <c r="COA247"/>
      <c r="COB247"/>
      <c r="COC247"/>
      <c r="COD247"/>
      <c r="COE247"/>
      <c r="COF247"/>
      <c r="COG247"/>
      <c r="COH247"/>
      <c r="COI247"/>
      <c r="COJ247"/>
      <c r="COK247"/>
      <c r="COL247"/>
      <c r="COM247"/>
      <c r="CON247"/>
      <c r="COO247"/>
      <c r="COP247"/>
      <c r="COQ247"/>
      <c r="COR247"/>
      <c r="COS247"/>
      <c r="COT247"/>
      <c r="COU247"/>
      <c r="COV247"/>
      <c r="COW247"/>
      <c r="COX247"/>
      <c r="COY247"/>
      <c r="COZ247"/>
      <c r="CPA247"/>
      <c r="CPB247"/>
      <c r="CPC247"/>
      <c r="CPD247"/>
      <c r="CPE247"/>
      <c r="CPF247"/>
      <c r="CPG247"/>
      <c r="CPH247"/>
      <c r="CPI247"/>
      <c r="CPJ247"/>
      <c r="CPK247"/>
      <c r="CPL247"/>
      <c r="CPM247"/>
      <c r="CPN247"/>
      <c r="CPO247"/>
      <c r="CPP247"/>
      <c r="CPQ247"/>
      <c r="CPR247"/>
      <c r="CPS247"/>
      <c r="CPT247"/>
      <c r="CPU247"/>
      <c r="CPV247"/>
      <c r="CPW247"/>
      <c r="CPX247"/>
      <c r="CPY247"/>
      <c r="CPZ247"/>
      <c r="CQA247"/>
      <c r="CQB247"/>
      <c r="CQC247"/>
      <c r="CQD247"/>
      <c r="CQE247"/>
      <c r="CQF247"/>
      <c r="CQG247"/>
      <c r="CQH247"/>
      <c r="CQI247"/>
      <c r="CQJ247"/>
      <c r="CQK247"/>
      <c r="CQL247"/>
      <c r="CQM247"/>
      <c r="CQN247"/>
      <c r="CQO247"/>
      <c r="CQP247"/>
      <c r="CQQ247"/>
      <c r="CQR247"/>
      <c r="CQS247"/>
      <c r="CQT247"/>
      <c r="CQU247"/>
      <c r="CQV247"/>
      <c r="CQW247"/>
      <c r="CQX247"/>
      <c r="CQY247"/>
      <c r="CQZ247"/>
      <c r="CRA247"/>
      <c r="CRB247"/>
      <c r="CRC247"/>
      <c r="CRD247"/>
      <c r="CRE247"/>
      <c r="CRF247"/>
      <c r="CRG247"/>
      <c r="CRH247"/>
      <c r="CRI247"/>
      <c r="CRJ247"/>
      <c r="CRK247"/>
      <c r="CRL247"/>
      <c r="CRM247"/>
      <c r="CRN247"/>
      <c r="CRO247"/>
      <c r="CRP247"/>
      <c r="CRQ247"/>
      <c r="CRR247"/>
      <c r="CRS247"/>
      <c r="CRT247"/>
      <c r="CRU247"/>
      <c r="CRV247"/>
      <c r="CRW247"/>
      <c r="CRX247"/>
      <c r="CRY247"/>
      <c r="CRZ247"/>
      <c r="CSA247"/>
      <c r="CSB247"/>
      <c r="CSC247"/>
      <c r="CSD247"/>
      <c r="CSE247"/>
      <c r="CSF247"/>
      <c r="CSG247"/>
      <c r="CSH247"/>
      <c r="CSI247"/>
      <c r="CSJ247"/>
      <c r="CSK247"/>
      <c r="CSL247"/>
      <c r="CSM247"/>
      <c r="CSN247"/>
      <c r="CSO247"/>
      <c r="CSP247"/>
      <c r="CSQ247"/>
      <c r="CSR247"/>
      <c r="CSS247"/>
      <c r="CST247"/>
      <c r="CSU247"/>
      <c r="CSV247"/>
      <c r="CSW247"/>
      <c r="CSX247"/>
      <c r="CSY247"/>
      <c r="CSZ247"/>
      <c r="CTA247"/>
      <c r="CTB247"/>
      <c r="CTC247"/>
      <c r="CTD247"/>
      <c r="CTE247"/>
      <c r="CTF247"/>
      <c r="CTG247"/>
      <c r="CTH247"/>
      <c r="CTI247"/>
      <c r="CTJ247"/>
      <c r="CTK247"/>
      <c r="CTL247"/>
      <c r="CTM247"/>
      <c r="CTN247"/>
      <c r="CTO247"/>
      <c r="CTP247"/>
      <c r="CTQ247"/>
      <c r="CTR247"/>
      <c r="CTS247"/>
      <c r="CTT247"/>
      <c r="CTU247"/>
      <c r="CTV247"/>
      <c r="CTW247"/>
      <c r="CTX247"/>
      <c r="CTY247"/>
      <c r="CTZ247"/>
      <c r="CUA247"/>
      <c r="CUB247"/>
      <c r="CUC247"/>
      <c r="CUD247"/>
      <c r="CUE247"/>
      <c r="CUF247"/>
      <c r="CUG247"/>
      <c r="CUH247"/>
      <c r="CUI247"/>
      <c r="CUJ247"/>
      <c r="CUK247"/>
      <c r="CUL247"/>
      <c r="CUM247"/>
      <c r="CUN247"/>
      <c r="CUO247"/>
      <c r="CUP247"/>
      <c r="CUQ247"/>
      <c r="CUR247"/>
      <c r="CUS247"/>
      <c r="CUT247"/>
      <c r="CUU247"/>
      <c r="CUV247"/>
      <c r="CUW247"/>
      <c r="CUX247"/>
      <c r="CUY247"/>
      <c r="CUZ247"/>
      <c r="CVA247"/>
      <c r="CVB247"/>
      <c r="CVC247"/>
      <c r="CVD247"/>
      <c r="CVE247"/>
      <c r="CVF247"/>
      <c r="CVG247"/>
      <c r="CVH247"/>
      <c r="CVI247"/>
      <c r="CVJ247"/>
      <c r="CVK247"/>
      <c r="CVL247"/>
      <c r="CVM247"/>
      <c r="CVN247"/>
      <c r="CVO247"/>
      <c r="CVP247"/>
      <c r="CVQ247"/>
      <c r="CVR247"/>
      <c r="CVS247"/>
      <c r="CVT247"/>
      <c r="CVU247"/>
      <c r="CVV247"/>
      <c r="CVW247"/>
      <c r="CVX247"/>
      <c r="CVY247"/>
      <c r="CVZ247"/>
      <c r="CWA247"/>
      <c r="CWB247"/>
      <c r="CWC247"/>
      <c r="CWD247"/>
      <c r="CWE247"/>
      <c r="CWF247"/>
      <c r="CWG247"/>
      <c r="CWH247"/>
      <c r="CWI247"/>
      <c r="CWJ247"/>
      <c r="CWK247"/>
      <c r="CWL247"/>
      <c r="CWM247"/>
      <c r="CWN247"/>
      <c r="CWO247"/>
      <c r="CWP247"/>
      <c r="CWQ247"/>
      <c r="CWR247"/>
      <c r="CWS247"/>
      <c r="CWT247"/>
      <c r="CWU247"/>
      <c r="CWV247"/>
      <c r="CWW247"/>
      <c r="CWX247"/>
      <c r="CWY247"/>
      <c r="CWZ247"/>
      <c r="CXA247"/>
      <c r="CXB247"/>
      <c r="CXC247"/>
      <c r="CXD247"/>
      <c r="CXE247"/>
      <c r="CXF247"/>
      <c r="CXG247"/>
      <c r="CXH247"/>
      <c r="CXI247"/>
      <c r="CXJ247"/>
      <c r="CXK247"/>
      <c r="CXL247"/>
      <c r="CXM247"/>
      <c r="CXN247"/>
      <c r="CXO247"/>
      <c r="CXP247"/>
      <c r="CXQ247"/>
      <c r="CXR247"/>
      <c r="CXS247"/>
      <c r="CXT247"/>
      <c r="CXU247"/>
      <c r="CXV247"/>
      <c r="CXW247"/>
      <c r="CXX247"/>
      <c r="CXY247"/>
      <c r="CXZ247"/>
      <c r="CYA247"/>
      <c r="CYB247"/>
      <c r="CYC247"/>
      <c r="CYD247"/>
      <c r="CYE247"/>
      <c r="CYF247"/>
      <c r="CYG247"/>
      <c r="CYH247"/>
      <c r="CYI247"/>
      <c r="CYJ247"/>
      <c r="CYK247"/>
      <c r="CYL247"/>
      <c r="CYM247"/>
      <c r="CYN247"/>
      <c r="CYO247"/>
      <c r="CYP247"/>
      <c r="CYQ247"/>
      <c r="CYR247"/>
      <c r="CYS247"/>
      <c r="CYT247"/>
      <c r="CYU247"/>
      <c r="CYV247"/>
      <c r="CYW247"/>
      <c r="CYX247"/>
      <c r="CYY247"/>
      <c r="CYZ247"/>
      <c r="CZA247"/>
      <c r="CZB247"/>
      <c r="CZC247"/>
      <c r="CZD247"/>
      <c r="CZE247"/>
      <c r="CZF247"/>
      <c r="CZG247"/>
      <c r="CZH247"/>
      <c r="CZI247"/>
      <c r="CZJ247"/>
      <c r="CZK247"/>
      <c r="CZL247"/>
      <c r="CZM247"/>
      <c r="CZN247"/>
      <c r="CZO247"/>
      <c r="CZP247"/>
      <c r="CZQ247"/>
      <c r="CZR247"/>
      <c r="CZS247"/>
      <c r="CZT247"/>
      <c r="CZU247"/>
      <c r="CZV247"/>
      <c r="CZW247"/>
      <c r="CZX247"/>
      <c r="CZY247"/>
      <c r="CZZ247"/>
      <c r="DAA247"/>
      <c r="DAB247"/>
      <c r="DAC247"/>
      <c r="DAD247"/>
      <c r="DAE247"/>
      <c r="DAF247"/>
      <c r="DAG247"/>
      <c r="DAH247"/>
      <c r="DAI247"/>
      <c r="DAJ247"/>
      <c r="DAK247"/>
      <c r="DAL247"/>
      <c r="DAM247"/>
      <c r="DAN247"/>
      <c r="DAO247"/>
      <c r="DAP247"/>
      <c r="DAQ247"/>
      <c r="DAR247"/>
      <c r="DAS247"/>
      <c r="DAT247"/>
      <c r="DAU247"/>
      <c r="DAV247"/>
      <c r="DAW247"/>
      <c r="DAX247"/>
      <c r="DAY247"/>
      <c r="DAZ247"/>
      <c r="DBA247"/>
      <c r="DBB247"/>
      <c r="DBC247"/>
      <c r="DBD247"/>
      <c r="DBE247"/>
      <c r="DBF247"/>
      <c r="DBG247"/>
      <c r="DBH247"/>
      <c r="DBI247"/>
      <c r="DBJ247"/>
      <c r="DBK247"/>
      <c r="DBL247"/>
      <c r="DBM247"/>
      <c r="DBN247"/>
      <c r="DBO247"/>
      <c r="DBP247"/>
      <c r="DBQ247"/>
      <c r="DBR247"/>
      <c r="DBS247"/>
      <c r="DBT247"/>
      <c r="DBU247"/>
      <c r="DBV247"/>
      <c r="DBW247"/>
      <c r="DBX247"/>
      <c r="DBY247"/>
      <c r="DBZ247"/>
      <c r="DCA247"/>
      <c r="DCB247"/>
      <c r="DCC247"/>
      <c r="DCD247"/>
      <c r="DCE247"/>
      <c r="DCF247"/>
      <c r="DCG247"/>
      <c r="DCH247"/>
      <c r="DCI247"/>
      <c r="DCJ247"/>
      <c r="DCK247"/>
      <c r="DCL247"/>
      <c r="DCM247"/>
      <c r="DCN247"/>
      <c r="DCO247"/>
      <c r="DCP247"/>
      <c r="DCQ247"/>
      <c r="DCR247"/>
      <c r="DCS247"/>
      <c r="DCT247"/>
      <c r="DCU247"/>
      <c r="DCV247"/>
      <c r="DCW247"/>
      <c r="DCX247"/>
      <c r="DCY247"/>
      <c r="DCZ247"/>
      <c r="DDA247"/>
      <c r="DDB247"/>
      <c r="DDC247"/>
      <c r="DDD247"/>
      <c r="DDE247"/>
      <c r="DDF247"/>
      <c r="DDG247"/>
      <c r="DDH247"/>
      <c r="DDI247"/>
      <c r="DDJ247"/>
      <c r="DDK247"/>
      <c r="DDL247"/>
      <c r="DDM247"/>
      <c r="DDN247"/>
      <c r="DDO247"/>
      <c r="DDP247"/>
      <c r="DDQ247"/>
      <c r="DDR247"/>
      <c r="DDS247"/>
      <c r="DDT247"/>
      <c r="DDU247"/>
      <c r="DDV247"/>
      <c r="DDW247"/>
      <c r="DDX247"/>
      <c r="DDY247"/>
      <c r="DDZ247"/>
      <c r="DEA247"/>
      <c r="DEB247"/>
      <c r="DEC247"/>
      <c r="DED247"/>
      <c r="DEE247"/>
      <c r="DEF247"/>
      <c r="DEG247"/>
      <c r="DEH247"/>
      <c r="DEI247"/>
      <c r="DEJ247"/>
      <c r="DEK247"/>
      <c r="DEL247"/>
      <c r="DEM247"/>
      <c r="DEN247"/>
      <c r="DEO247"/>
      <c r="DEP247"/>
      <c r="DEQ247"/>
      <c r="DER247"/>
      <c r="DES247"/>
      <c r="DET247"/>
      <c r="DEU247"/>
      <c r="DEV247"/>
      <c r="DEW247"/>
      <c r="DEX247"/>
      <c r="DEY247"/>
      <c r="DEZ247"/>
      <c r="DFA247"/>
      <c r="DFB247"/>
      <c r="DFC247"/>
      <c r="DFD247"/>
      <c r="DFE247"/>
      <c r="DFF247"/>
      <c r="DFG247"/>
      <c r="DFH247"/>
      <c r="DFI247"/>
      <c r="DFJ247"/>
      <c r="DFK247"/>
      <c r="DFL247"/>
      <c r="DFM247"/>
      <c r="DFN247"/>
      <c r="DFO247"/>
      <c r="DFP247"/>
      <c r="DFQ247"/>
      <c r="DFR247"/>
      <c r="DFS247"/>
      <c r="DFT247"/>
      <c r="DFU247"/>
      <c r="DFV247"/>
      <c r="DFW247"/>
      <c r="DFX247"/>
      <c r="DFY247"/>
      <c r="DFZ247"/>
      <c r="DGA247"/>
      <c r="DGB247"/>
      <c r="DGC247"/>
      <c r="DGD247"/>
      <c r="DGE247"/>
      <c r="DGF247"/>
      <c r="DGG247"/>
      <c r="DGH247"/>
      <c r="DGI247"/>
      <c r="DGJ247"/>
      <c r="DGK247"/>
      <c r="DGL247"/>
      <c r="DGM247"/>
      <c r="DGN247"/>
      <c r="DGO247"/>
      <c r="DGP247"/>
      <c r="DGQ247"/>
      <c r="DGR247"/>
      <c r="DGS247"/>
      <c r="DGT247"/>
      <c r="DGU247"/>
      <c r="DGV247"/>
      <c r="DGW247"/>
      <c r="DGX247"/>
      <c r="DGY247"/>
      <c r="DGZ247"/>
      <c r="DHA247"/>
      <c r="DHB247"/>
      <c r="DHC247"/>
      <c r="DHD247"/>
      <c r="DHE247"/>
      <c r="DHF247"/>
      <c r="DHG247"/>
      <c r="DHH247"/>
      <c r="DHI247"/>
      <c r="DHJ247"/>
      <c r="DHK247"/>
      <c r="DHL247"/>
      <c r="DHM247"/>
      <c r="DHN247"/>
      <c r="DHO247"/>
      <c r="DHP247"/>
      <c r="DHQ247"/>
      <c r="DHR247"/>
      <c r="DHS247"/>
      <c r="DHT247"/>
      <c r="DHU247"/>
      <c r="DHV247"/>
      <c r="DHW247"/>
      <c r="DHX247"/>
      <c r="DHY247"/>
      <c r="DHZ247"/>
      <c r="DIA247"/>
      <c r="DIB247"/>
      <c r="DIC247"/>
      <c r="DID247"/>
      <c r="DIE247"/>
      <c r="DIF247"/>
      <c r="DIG247"/>
      <c r="DIH247"/>
      <c r="DII247"/>
      <c r="DIJ247"/>
      <c r="DIK247"/>
      <c r="DIL247"/>
      <c r="DIM247"/>
      <c r="DIN247"/>
      <c r="DIO247"/>
      <c r="DIP247"/>
      <c r="DIQ247"/>
      <c r="DIR247"/>
      <c r="DIS247"/>
      <c r="DIT247"/>
      <c r="DIU247"/>
      <c r="DIV247"/>
      <c r="DIW247"/>
      <c r="DIX247"/>
      <c r="DIY247"/>
      <c r="DIZ247"/>
      <c r="DJA247"/>
      <c r="DJB247"/>
      <c r="DJC247"/>
      <c r="DJD247"/>
      <c r="DJE247"/>
      <c r="DJF247"/>
      <c r="DJG247"/>
      <c r="DJH247"/>
      <c r="DJI247"/>
      <c r="DJJ247"/>
      <c r="DJK247"/>
      <c r="DJL247"/>
      <c r="DJM247"/>
      <c r="DJN247"/>
      <c r="DJO247"/>
      <c r="DJP247"/>
      <c r="DJQ247"/>
      <c r="DJR247"/>
      <c r="DJS247"/>
      <c r="DJT247"/>
      <c r="DJU247"/>
      <c r="DJV247"/>
      <c r="DJW247"/>
      <c r="DJX247"/>
      <c r="DJY247"/>
      <c r="DJZ247"/>
      <c r="DKA247"/>
      <c r="DKB247"/>
      <c r="DKC247"/>
      <c r="DKD247"/>
      <c r="DKE247"/>
      <c r="DKF247"/>
      <c r="DKG247"/>
      <c r="DKH247"/>
      <c r="DKI247"/>
      <c r="DKJ247"/>
      <c r="DKK247"/>
      <c r="DKL247"/>
      <c r="DKM247"/>
      <c r="DKN247"/>
      <c r="DKO247"/>
      <c r="DKP247"/>
      <c r="DKQ247"/>
      <c r="DKR247"/>
      <c r="DKS247"/>
      <c r="DKT247"/>
      <c r="DKU247"/>
      <c r="DKV247"/>
      <c r="DKW247"/>
      <c r="DKX247"/>
      <c r="DKY247"/>
      <c r="DKZ247"/>
      <c r="DLA247"/>
      <c r="DLB247"/>
      <c r="DLC247"/>
      <c r="DLD247"/>
      <c r="DLE247"/>
      <c r="DLF247"/>
      <c r="DLG247"/>
      <c r="DLH247"/>
      <c r="DLI247"/>
      <c r="DLJ247"/>
      <c r="DLK247"/>
      <c r="DLL247"/>
      <c r="DLM247"/>
      <c r="DLN247"/>
      <c r="DLO247"/>
      <c r="DLP247"/>
      <c r="DLQ247"/>
      <c r="DLR247"/>
      <c r="DLS247"/>
      <c r="DLT247"/>
      <c r="DLU247"/>
      <c r="DLV247"/>
      <c r="DLW247"/>
      <c r="DLX247"/>
      <c r="DLY247"/>
      <c r="DLZ247"/>
      <c r="DMA247"/>
      <c r="DMB247"/>
      <c r="DMC247"/>
      <c r="DMD247"/>
      <c r="DME247"/>
      <c r="DMF247"/>
      <c r="DMG247"/>
      <c r="DMH247"/>
      <c r="DMI247"/>
      <c r="DMJ247"/>
      <c r="DMK247"/>
      <c r="DML247"/>
      <c r="DMM247"/>
      <c r="DMN247"/>
      <c r="DMO247"/>
      <c r="DMP247"/>
      <c r="DMQ247"/>
      <c r="DMR247"/>
      <c r="DMS247"/>
      <c r="DMT247"/>
      <c r="DMU247"/>
      <c r="DMV247"/>
      <c r="DMW247"/>
      <c r="DMX247"/>
      <c r="DMY247"/>
      <c r="DMZ247"/>
      <c r="DNA247"/>
      <c r="DNB247"/>
      <c r="DNC247"/>
      <c r="DND247"/>
      <c r="DNE247"/>
      <c r="DNF247"/>
      <c r="DNG247"/>
      <c r="DNH247"/>
      <c r="DNI247"/>
      <c r="DNJ247"/>
      <c r="DNK247"/>
      <c r="DNL247"/>
      <c r="DNM247"/>
      <c r="DNN247"/>
      <c r="DNO247"/>
      <c r="DNP247"/>
      <c r="DNQ247"/>
      <c r="DNR247"/>
      <c r="DNS247"/>
      <c r="DNT247"/>
      <c r="DNU247"/>
      <c r="DNV247"/>
      <c r="DNW247"/>
      <c r="DNX247"/>
      <c r="DNY247"/>
      <c r="DNZ247"/>
      <c r="DOA247"/>
      <c r="DOB247"/>
      <c r="DOC247"/>
      <c r="DOD247"/>
      <c r="DOE247"/>
      <c r="DOF247"/>
      <c r="DOG247"/>
      <c r="DOH247"/>
      <c r="DOI247"/>
      <c r="DOJ247"/>
      <c r="DOK247"/>
      <c r="DOL247"/>
      <c r="DOM247"/>
      <c r="DON247"/>
      <c r="DOO247"/>
      <c r="DOP247"/>
      <c r="DOQ247"/>
      <c r="DOR247"/>
      <c r="DOS247"/>
      <c r="DOT247"/>
      <c r="DOU247"/>
      <c r="DOV247"/>
      <c r="DOW247"/>
      <c r="DOX247"/>
      <c r="DOY247"/>
      <c r="DOZ247"/>
      <c r="DPA247"/>
      <c r="DPB247"/>
      <c r="DPC247"/>
      <c r="DPD247"/>
      <c r="DPE247"/>
      <c r="DPF247"/>
      <c r="DPG247"/>
      <c r="DPH247"/>
      <c r="DPI247"/>
      <c r="DPJ247"/>
      <c r="DPK247"/>
      <c r="DPL247"/>
      <c r="DPM247"/>
      <c r="DPN247"/>
      <c r="DPO247"/>
      <c r="DPP247"/>
      <c r="DPQ247"/>
      <c r="DPR247"/>
      <c r="DPS247"/>
      <c r="DPT247"/>
      <c r="DPU247"/>
      <c r="DPV247"/>
      <c r="DPW247"/>
      <c r="DPX247"/>
      <c r="DPY247"/>
      <c r="DPZ247"/>
      <c r="DQA247"/>
      <c r="DQB247"/>
      <c r="DQC247"/>
      <c r="DQD247"/>
      <c r="DQE247"/>
      <c r="DQF247"/>
      <c r="DQG247"/>
      <c r="DQH247"/>
      <c r="DQI247"/>
      <c r="DQJ247"/>
      <c r="DQK247"/>
      <c r="DQL247"/>
      <c r="DQM247"/>
      <c r="DQN247"/>
      <c r="DQO247"/>
      <c r="DQP247"/>
      <c r="DQQ247"/>
      <c r="DQR247"/>
      <c r="DQS247"/>
      <c r="DQT247"/>
      <c r="DQU247"/>
      <c r="DQV247"/>
      <c r="DQW247"/>
      <c r="DQX247"/>
      <c r="DQY247"/>
      <c r="DQZ247"/>
      <c r="DRA247"/>
      <c r="DRB247"/>
      <c r="DRC247"/>
      <c r="DRD247"/>
      <c r="DRE247"/>
      <c r="DRF247"/>
      <c r="DRG247"/>
      <c r="DRH247"/>
      <c r="DRI247"/>
      <c r="DRJ247"/>
      <c r="DRK247"/>
      <c r="DRL247"/>
      <c r="DRM247"/>
      <c r="DRN247"/>
      <c r="DRO247"/>
      <c r="DRP247"/>
      <c r="DRQ247"/>
      <c r="DRR247"/>
      <c r="DRS247"/>
      <c r="DRT247"/>
      <c r="DRU247"/>
      <c r="DRV247"/>
      <c r="DRW247"/>
      <c r="DRX247"/>
      <c r="DRY247"/>
      <c r="DRZ247"/>
      <c r="DSA247"/>
      <c r="DSB247"/>
      <c r="DSC247"/>
      <c r="DSD247"/>
      <c r="DSE247"/>
      <c r="DSF247"/>
      <c r="DSG247"/>
      <c r="DSH247"/>
      <c r="DSI247"/>
      <c r="DSJ247"/>
      <c r="DSK247"/>
      <c r="DSL247"/>
      <c r="DSM247"/>
      <c r="DSN247"/>
      <c r="DSO247"/>
      <c r="DSP247"/>
      <c r="DSQ247"/>
      <c r="DSR247"/>
      <c r="DSS247"/>
      <c r="DST247"/>
      <c r="DSU247"/>
      <c r="DSV247"/>
      <c r="DSW247"/>
      <c r="DSX247"/>
      <c r="DSY247"/>
      <c r="DSZ247"/>
      <c r="DTA247"/>
      <c r="DTB247"/>
      <c r="DTC247"/>
      <c r="DTD247"/>
      <c r="DTE247"/>
      <c r="DTF247"/>
      <c r="DTG247"/>
      <c r="DTH247"/>
      <c r="DTI247"/>
      <c r="DTJ247"/>
      <c r="DTK247"/>
      <c r="DTL247"/>
    </row>
    <row r="248" spans="1:3236" s="7" customFormat="1" ht="46.5" x14ac:dyDescent="0.7">
      <c r="A248" s="61">
        <v>45211</v>
      </c>
      <c r="B248" s="61">
        <v>45211</v>
      </c>
      <c r="C248" s="62" t="s">
        <v>21</v>
      </c>
      <c r="D248" s="62">
        <v>53131608</v>
      </c>
      <c r="E248" s="63" t="s">
        <v>216</v>
      </c>
      <c r="F248" s="62" t="s">
        <v>28</v>
      </c>
      <c r="G248" s="64">
        <v>456</v>
      </c>
      <c r="H248" s="64">
        <v>23712</v>
      </c>
      <c r="I248" s="62">
        <v>52</v>
      </c>
      <c r="J248" s="62">
        <v>0</v>
      </c>
      <c r="K248" s="65">
        <v>52</v>
      </c>
      <c r="L248" s="35"/>
      <c r="M248" s="31"/>
      <c r="N248" s="32">
        <f t="shared" si="12"/>
        <v>52</v>
      </c>
      <c r="O248" s="33"/>
      <c r="P248" s="34"/>
      <c r="Q248" s="10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  <c r="IZ248"/>
      <c r="JA248"/>
      <c r="JB248"/>
      <c r="JC248"/>
      <c r="JD248"/>
      <c r="JE248"/>
      <c r="JF248"/>
      <c r="JG248"/>
      <c r="JH248"/>
      <c r="JI248"/>
      <c r="JJ248"/>
      <c r="JK248"/>
      <c r="JL248"/>
      <c r="JM248"/>
      <c r="JN248"/>
      <c r="JO248"/>
      <c r="JP248"/>
      <c r="JQ248"/>
      <c r="JR248"/>
      <c r="JS248"/>
      <c r="JT248"/>
      <c r="JU248"/>
      <c r="JV248"/>
      <c r="JW248"/>
      <c r="JX248"/>
      <c r="JY248"/>
      <c r="JZ248"/>
      <c r="KA248"/>
      <c r="KB248"/>
      <c r="KC248"/>
      <c r="KD248"/>
      <c r="KE248"/>
      <c r="KF248"/>
      <c r="KG248"/>
      <c r="KH248"/>
      <c r="KI248"/>
      <c r="KJ248"/>
      <c r="KK248"/>
      <c r="KL248"/>
      <c r="KM248"/>
      <c r="KN248"/>
      <c r="KO248"/>
      <c r="KP248"/>
      <c r="KQ248"/>
      <c r="KR248"/>
      <c r="KS248"/>
      <c r="KT248"/>
      <c r="KU248"/>
      <c r="KV248"/>
      <c r="KW248"/>
      <c r="KX248"/>
      <c r="KY248"/>
      <c r="KZ248"/>
      <c r="LA248"/>
      <c r="LB248"/>
      <c r="LC248"/>
      <c r="LD248"/>
      <c r="LE248"/>
      <c r="LF248"/>
      <c r="LG248"/>
      <c r="LH248"/>
      <c r="LI248"/>
      <c r="LJ248"/>
      <c r="LK248"/>
      <c r="LL248"/>
      <c r="LM248"/>
      <c r="LN248"/>
      <c r="LO248"/>
      <c r="LP248"/>
      <c r="LQ248"/>
      <c r="LR248"/>
      <c r="LS248"/>
      <c r="LT248"/>
      <c r="LU248"/>
      <c r="LV248"/>
      <c r="LW248"/>
      <c r="LX248"/>
      <c r="LY248"/>
      <c r="LZ248"/>
      <c r="MA248"/>
      <c r="MB248"/>
      <c r="MC248"/>
      <c r="MD248"/>
      <c r="ME248"/>
      <c r="MF248"/>
      <c r="MG248"/>
      <c r="MH248"/>
      <c r="MI248"/>
      <c r="MJ248"/>
      <c r="MK248"/>
      <c r="ML248"/>
      <c r="MM248"/>
      <c r="MN248"/>
      <c r="MO248"/>
      <c r="MP248"/>
      <c r="MQ248"/>
      <c r="MR248"/>
      <c r="MS248"/>
      <c r="MT248"/>
      <c r="MU248"/>
      <c r="MV248"/>
      <c r="MW248"/>
      <c r="MX248"/>
      <c r="MY248"/>
      <c r="MZ248"/>
      <c r="NA248"/>
      <c r="NB248"/>
      <c r="NC248"/>
      <c r="ND248"/>
      <c r="NE248"/>
      <c r="NF248"/>
      <c r="NG248"/>
      <c r="NH248"/>
      <c r="NI248"/>
      <c r="NJ248"/>
      <c r="NK248"/>
      <c r="NL248"/>
      <c r="NM248"/>
      <c r="NN248"/>
      <c r="NO248"/>
      <c r="NP248"/>
      <c r="NQ248"/>
      <c r="NR248"/>
      <c r="NS248"/>
      <c r="NT248"/>
      <c r="NU248"/>
      <c r="NV248"/>
      <c r="NW248"/>
      <c r="NX248"/>
      <c r="NY248"/>
      <c r="NZ248"/>
      <c r="OA248"/>
      <c r="OB248"/>
      <c r="OC248"/>
      <c r="OD248"/>
      <c r="OE248"/>
      <c r="OF248"/>
      <c r="OG248"/>
      <c r="OH248"/>
      <c r="OI248"/>
      <c r="OJ248"/>
      <c r="OK248"/>
      <c r="OL248"/>
      <c r="OM248"/>
      <c r="ON248"/>
      <c r="OO248"/>
      <c r="OP248"/>
      <c r="OQ248"/>
      <c r="OR248"/>
      <c r="OS248"/>
      <c r="OT248"/>
      <c r="OU248"/>
      <c r="OV248"/>
      <c r="OW248"/>
      <c r="OX248"/>
      <c r="OY248"/>
      <c r="OZ248"/>
      <c r="PA248"/>
      <c r="PB248"/>
      <c r="PC248"/>
      <c r="PD248"/>
      <c r="PE248"/>
      <c r="PF248"/>
      <c r="PG248"/>
      <c r="PH248"/>
      <c r="PI248"/>
      <c r="PJ248"/>
      <c r="PK248"/>
      <c r="PL248"/>
      <c r="PM248"/>
      <c r="PN248"/>
      <c r="PO248"/>
      <c r="PP248"/>
      <c r="PQ248"/>
      <c r="PR248"/>
      <c r="PS248"/>
      <c r="PT248"/>
      <c r="PU248"/>
      <c r="PV248"/>
      <c r="PW248"/>
      <c r="PX248"/>
      <c r="PY248"/>
      <c r="PZ248"/>
      <c r="QA248"/>
      <c r="QB248"/>
      <c r="QC248"/>
      <c r="QD248"/>
      <c r="QE248"/>
      <c r="QF248"/>
      <c r="QG248"/>
      <c r="QH248"/>
      <c r="QI248"/>
      <c r="QJ248"/>
      <c r="QK248"/>
      <c r="QL248"/>
      <c r="QM248"/>
      <c r="QN248"/>
      <c r="QO248"/>
      <c r="QP248"/>
      <c r="QQ248"/>
      <c r="QR248"/>
      <c r="QS248"/>
      <c r="QT248"/>
      <c r="QU248"/>
      <c r="QV248"/>
      <c r="QW248"/>
      <c r="QX248"/>
      <c r="QY248"/>
      <c r="QZ248"/>
      <c r="RA248"/>
      <c r="RB248"/>
      <c r="RC248"/>
      <c r="RD248"/>
      <c r="RE248"/>
      <c r="RF248"/>
      <c r="RG248"/>
      <c r="RH248"/>
      <c r="RI248"/>
      <c r="RJ248"/>
      <c r="RK248"/>
      <c r="RL248"/>
      <c r="RM248"/>
      <c r="RN248"/>
      <c r="RO248"/>
      <c r="RP248"/>
      <c r="RQ248"/>
      <c r="RR248"/>
      <c r="RS248"/>
      <c r="RT248"/>
      <c r="RU248"/>
      <c r="RV248"/>
      <c r="RW248"/>
      <c r="RX248"/>
      <c r="RY248"/>
      <c r="RZ248"/>
      <c r="SA248"/>
      <c r="SB248"/>
      <c r="SC248"/>
      <c r="SD248"/>
      <c r="SE248"/>
      <c r="SF248"/>
      <c r="SG248"/>
      <c r="SH248"/>
      <c r="SI248"/>
      <c r="SJ248"/>
      <c r="SK248"/>
      <c r="SL248"/>
      <c r="SM248"/>
      <c r="SN248"/>
      <c r="SO248"/>
      <c r="SP248"/>
      <c r="SQ248"/>
      <c r="SR248"/>
      <c r="SS248"/>
      <c r="ST248"/>
      <c r="SU248"/>
      <c r="SV248"/>
      <c r="SW248"/>
      <c r="SX248"/>
      <c r="SY248"/>
      <c r="SZ248"/>
      <c r="TA248"/>
      <c r="TB248"/>
      <c r="TC248"/>
      <c r="TD248"/>
      <c r="TE248"/>
      <c r="TF248"/>
      <c r="TG248"/>
      <c r="TH248"/>
      <c r="TI248"/>
      <c r="TJ248"/>
      <c r="TK248"/>
      <c r="TL248"/>
      <c r="TM248"/>
      <c r="TN248"/>
      <c r="TO248"/>
      <c r="TP248"/>
      <c r="TQ248"/>
      <c r="TR248"/>
      <c r="TS248"/>
      <c r="TT248"/>
      <c r="TU248"/>
      <c r="TV248"/>
      <c r="TW248"/>
      <c r="TX248"/>
      <c r="TY248"/>
      <c r="TZ248"/>
      <c r="UA248"/>
      <c r="UB248"/>
      <c r="UC248"/>
      <c r="UD248"/>
      <c r="UE248"/>
      <c r="UF248"/>
      <c r="UG248"/>
      <c r="UH248"/>
      <c r="UI248"/>
      <c r="UJ248"/>
      <c r="UK248"/>
      <c r="UL248"/>
      <c r="UM248"/>
      <c r="UN248"/>
      <c r="UO248"/>
      <c r="UP248"/>
      <c r="UQ248"/>
      <c r="UR248"/>
      <c r="US248"/>
      <c r="UT248"/>
      <c r="UU248"/>
      <c r="UV248"/>
      <c r="UW248"/>
      <c r="UX248"/>
      <c r="UY248"/>
      <c r="UZ248"/>
      <c r="VA248"/>
      <c r="VB248"/>
      <c r="VC248"/>
      <c r="VD248"/>
      <c r="VE248"/>
      <c r="VF248"/>
      <c r="VG248"/>
      <c r="VH248"/>
      <c r="VI248"/>
      <c r="VJ248"/>
      <c r="VK248"/>
      <c r="VL248"/>
      <c r="VM248"/>
      <c r="VN248"/>
      <c r="VO248"/>
      <c r="VP248"/>
      <c r="VQ248"/>
      <c r="VR248"/>
      <c r="VS248"/>
      <c r="VT248"/>
      <c r="VU248"/>
      <c r="VV248"/>
      <c r="VW248"/>
      <c r="VX248"/>
      <c r="VY248"/>
      <c r="VZ248"/>
      <c r="WA248"/>
      <c r="WB248"/>
      <c r="WC248"/>
      <c r="WD248"/>
      <c r="WE248"/>
      <c r="WF248"/>
      <c r="WG248"/>
      <c r="WH248"/>
      <c r="WI248"/>
      <c r="WJ248"/>
      <c r="WK248"/>
      <c r="WL248"/>
      <c r="WM248"/>
      <c r="WN248"/>
      <c r="WO248"/>
      <c r="WP248"/>
      <c r="WQ248"/>
      <c r="WR248"/>
      <c r="WS248"/>
      <c r="WT248"/>
      <c r="WU248"/>
      <c r="WV248"/>
      <c r="WW248"/>
      <c r="WX248"/>
      <c r="WY248"/>
      <c r="WZ248"/>
      <c r="XA248"/>
      <c r="XB248"/>
      <c r="XC248"/>
      <c r="XD248"/>
      <c r="XE248"/>
      <c r="XF248"/>
      <c r="XG248"/>
      <c r="XH248"/>
      <c r="XI248"/>
      <c r="XJ248"/>
      <c r="XK248"/>
      <c r="XL248"/>
      <c r="XM248"/>
      <c r="XN248"/>
      <c r="XO248"/>
      <c r="XP248"/>
      <c r="XQ248"/>
      <c r="XR248"/>
      <c r="XS248"/>
      <c r="XT248"/>
      <c r="XU248"/>
      <c r="XV248"/>
      <c r="XW248"/>
      <c r="XX248"/>
      <c r="XY248"/>
      <c r="XZ248"/>
      <c r="YA248"/>
      <c r="YB248"/>
      <c r="YC248"/>
      <c r="YD248"/>
      <c r="YE248"/>
      <c r="YF248"/>
      <c r="YG248"/>
      <c r="YH248"/>
      <c r="YI248"/>
      <c r="YJ248"/>
      <c r="YK248"/>
      <c r="YL248"/>
      <c r="YM248"/>
      <c r="YN248"/>
      <c r="YO248"/>
      <c r="YP248"/>
      <c r="YQ248"/>
      <c r="YR248"/>
      <c r="YS248"/>
      <c r="YT248"/>
      <c r="YU248"/>
      <c r="YV248"/>
      <c r="YW248"/>
      <c r="YX248"/>
      <c r="YY248"/>
      <c r="YZ248"/>
      <c r="ZA248"/>
      <c r="ZB248"/>
      <c r="ZC248"/>
      <c r="ZD248"/>
      <c r="ZE248"/>
      <c r="ZF248"/>
      <c r="ZG248"/>
      <c r="ZH248"/>
      <c r="ZI248"/>
      <c r="ZJ248"/>
      <c r="ZK248"/>
      <c r="ZL248"/>
      <c r="ZM248"/>
      <c r="ZN248"/>
      <c r="ZO248"/>
      <c r="ZP248"/>
      <c r="ZQ248"/>
      <c r="ZR248"/>
      <c r="ZS248"/>
      <c r="ZT248"/>
      <c r="ZU248"/>
      <c r="ZV248"/>
      <c r="ZW248"/>
      <c r="ZX248"/>
      <c r="ZY248"/>
      <c r="ZZ248"/>
      <c r="AAA248"/>
      <c r="AAB248"/>
      <c r="AAC248"/>
      <c r="AAD248"/>
      <c r="AAE248"/>
      <c r="AAF248"/>
      <c r="AAG248"/>
      <c r="AAH248"/>
      <c r="AAI248"/>
      <c r="AAJ248"/>
      <c r="AAK248"/>
      <c r="AAL248"/>
      <c r="AAM248"/>
      <c r="AAN248"/>
      <c r="AAO248"/>
      <c r="AAP248"/>
      <c r="AAQ248"/>
      <c r="AAR248"/>
      <c r="AAS248"/>
      <c r="AAT248"/>
      <c r="AAU248"/>
      <c r="AAV248"/>
      <c r="AAW248"/>
      <c r="AAX248"/>
      <c r="AAY248"/>
      <c r="AAZ248"/>
      <c r="ABA248"/>
      <c r="ABB248"/>
      <c r="ABC248"/>
      <c r="ABD248"/>
      <c r="ABE248"/>
      <c r="ABF248"/>
      <c r="ABG248"/>
      <c r="ABH248"/>
      <c r="ABI248"/>
      <c r="ABJ248"/>
      <c r="ABK248"/>
      <c r="ABL248"/>
      <c r="ABM248"/>
      <c r="ABN248"/>
      <c r="ABO248"/>
      <c r="ABP248"/>
      <c r="ABQ248"/>
      <c r="ABR248"/>
      <c r="ABS248"/>
      <c r="ABT248"/>
      <c r="ABU248"/>
      <c r="ABV248"/>
      <c r="ABW248"/>
      <c r="ABX248"/>
      <c r="ABY248"/>
      <c r="ABZ248"/>
      <c r="ACA248"/>
      <c r="ACB248"/>
      <c r="ACC248"/>
      <c r="ACD248"/>
      <c r="ACE248"/>
      <c r="ACF248"/>
      <c r="ACG248"/>
      <c r="ACH248"/>
      <c r="ACI248"/>
      <c r="ACJ248"/>
      <c r="ACK248"/>
      <c r="ACL248"/>
      <c r="ACM248"/>
      <c r="ACN248"/>
      <c r="ACO248"/>
      <c r="ACP248"/>
      <c r="ACQ248"/>
      <c r="ACR248"/>
      <c r="ACS248"/>
      <c r="ACT248"/>
      <c r="ACU248"/>
      <c r="ACV248"/>
      <c r="ACW248"/>
      <c r="ACX248"/>
      <c r="ACY248"/>
      <c r="ACZ248"/>
      <c r="ADA248"/>
      <c r="ADB248"/>
      <c r="ADC248"/>
      <c r="ADD248"/>
      <c r="ADE248"/>
      <c r="ADF248"/>
      <c r="ADG248"/>
      <c r="ADH248"/>
      <c r="ADI248"/>
      <c r="ADJ248"/>
      <c r="ADK248"/>
      <c r="ADL248"/>
      <c r="ADM248"/>
      <c r="ADN248"/>
      <c r="ADO248"/>
      <c r="ADP248"/>
      <c r="ADQ248"/>
      <c r="ADR248"/>
      <c r="ADS248"/>
      <c r="ADT248"/>
      <c r="ADU248"/>
      <c r="ADV248"/>
      <c r="ADW248"/>
      <c r="ADX248"/>
      <c r="ADY248"/>
      <c r="ADZ248"/>
      <c r="AEA248"/>
      <c r="AEB248"/>
      <c r="AEC248"/>
      <c r="AED248"/>
      <c r="AEE248"/>
      <c r="AEF248"/>
      <c r="AEG248"/>
      <c r="AEH248"/>
      <c r="AEI248"/>
      <c r="AEJ248"/>
      <c r="AEK248"/>
      <c r="AEL248"/>
      <c r="AEM248"/>
      <c r="AEN248"/>
      <c r="AEO248"/>
      <c r="AEP248"/>
      <c r="AEQ248"/>
      <c r="AER248"/>
      <c r="AES248"/>
      <c r="AET248"/>
      <c r="AEU248"/>
      <c r="AEV248"/>
      <c r="AEW248"/>
      <c r="AEX248"/>
      <c r="AEY248"/>
      <c r="AEZ248"/>
      <c r="AFA248"/>
      <c r="AFB248"/>
      <c r="AFC248"/>
      <c r="AFD248"/>
      <c r="AFE248"/>
      <c r="AFF248"/>
      <c r="AFG248"/>
      <c r="AFH248"/>
      <c r="AFI248"/>
      <c r="AFJ248"/>
      <c r="AFK248"/>
      <c r="AFL248"/>
      <c r="AFM248"/>
      <c r="AFN248"/>
      <c r="AFO248"/>
      <c r="AFP248"/>
      <c r="AFQ248"/>
      <c r="AFR248"/>
      <c r="AFS248"/>
      <c r="AFT248"/>
      <c r="AFU248"/>
      <c r="AFV248"/>
      <c r="AFW248"/>
      <c r="AFX248"/>
      <c r="AFY248"/>
      <c r="AFZ248"/>
      <c r="AGA248"/>
      <c r="AGB248"/>
      <c r="AGC248"/>
      <c r="AGD248"/>
      <c r="AGE248"/>
      <c r="AGF248"/>
      <c r="AGG248"/>
      <c r="AGH248"/>
      <c r="AGI248"/>
      <c r="AGJ248"/>
      <c r="AGK248"/>
      <c r="AGL248"/>
      <c r="AGM248"/>
      <c r="AGN248"/>
      <c r="AGO248"/>
      <c r="AGP248"/>
      <c r="AGQ248"/>
      <c r="AGR248"/>
      <c r="AGS248"/>
      <c r="AGT248"/>
      <c r="AGU248"/>
      <c r="AGV248"/>
      <c r="AGW248"/>
      <c r="AGX248"/>
      <c r="AGY248"/>
      <c r="AGZ248"/>
      <c r="AHA248"/>
      <c r="AHB248"/>
      <c r="AHC248"/>
      <c r="AHD248"/>
      <c r="AHE248"/>
      <c r="AHF248"/>
      <c r="AHG248"/>
      <c r="AHH248"/>
      <c r="AHI248"/>
      <c r="AHJ248"/>
      <c r="AHK248"/>
      <c r="AHL248"/>
      <c r="AHM248"/>
      <c r="AHN248"/>
      <c r="AHO248"/>
      <c r="AHP248"/>
      <c r="AHQ248"/>
      <c r="AHR248"/>
      <c r="AHS248"/>
      <c r="AHT248"/>
      <c r="AHU248"/>
      <c r="AHV248"/>
      <c r="AHW248"/>
      <c r="AHX248"/>
      <c r="AHY248"/>
      <c r="AHZ248"/>
      <c r="AIA248"/>
      <c r="AIB248"/>
      <c r="AIC248"/>
      <c r="AID248"/>
      <c r="AIE248"/>
      <c r="AIF248"/>
      <c r="AIG248"/>
      <c r="AIH248"/>
      <c r="AII248"/>
      <c r="AIJ248"/>
      <c r="AIK248"/>
      <c r="AIL248"/>
      <c r="AIM248"/>
      <c r="AIN248"/>
      <c r="AIO248"/>
      <c r="AIP248"/>
      <c r="AIQ248"/>
      <c r="AIR248"/>
      <c r="AIS248"/>
      <c r="AIT248"/>
      <c r="AIU248"/>
      <c r="AIV248"/>
      <c r="AIW248"/>
      <c r="AIX248"/>
      <c r="AIY248"/>
      <c r="AIZ248"/>
      <c r="AJA248"/>
      <c r="AJB248"/>
      <c r="AJC248"/>
      <c r="AJD248"/>
      <c r="AJE248"/>
      <c r="AJF248"/>
      <c r="AJG248"/>
      <c r="AJH248"/>
      <c r="AJI248"/>
      <c r="AJJ248"/>
      <c r="AJK248"/>
      <c r="AJL248"/>
      <c r="AJM248"/>
      <c r="AJN248"/>
      <c r="AJO248"/>
      <c r="AJP248"/>
      <c r="AJQ248"/>
      <c r="AJR248"/>
      <c r="AJS248"/>
      <c r="AJT248"/>
      <c r="AJU248"/>
      <c r="AJV248"/>
      <c r="AJW248"/>
      <c r="AJX248"/>
      <c r="AJY248"/>
      <c r="AJZ248"/>
      <c r="AKA248"/>
      <c r="AKB248"/>
      <c r="AKC248"/>
      <c r="AKD248"/>
      <c r="AKE248"/>
      <c r="AKF248"/>
      <c r="AKG248"/>
      <c r="AKH248"/>
      <c r="AKI248"/>
      <c r="AKJ248"/>
      <c r="AKK248"/>
      <c r="AKL248"/>
      <c r="AKM248"/>
      <c r="AKN248"/>
      <c r="AKO248"/>
      <c r="AKP248"/>
      <c r="AKQ248"/>
      <c r="AKR248"/>
      <c r="AKS248"/>
      <c r="AKT248"/>
      <c r="AKU248"/>
      <c r="AKV248"/>
      <c r="AKW248"/>
      <c r="AKX248"/>
      <c r="AKY248"/>
      <c r="AKZ248"/>
      <c r="ALA248"/>
      <c r="ALB248"/>
      <c r="ALC248"/>
      <c r="ALD248"/>
      <c r="ALE248"/>
      <c r="ALF248"/>
      <c r="ALG248"/>
      <c r="ALH248"/>
      <c r="ALI248"/>
      <c r="ALJ248"/>
      <c r="ALK248"/>
      <c r="ALL248"/>
      <c r="ALM248"/>
      <c r="ALN248"/>
      <c r="ALO248"/>
      <c r="ALP248"/>
      <c r="ALQ248"/>
      <c r="ALR248"/>
      <c r="ALS248"/>
      <c r="ALT248"/>
      <c r="ALU248"/>
      <c r="ALV248"/>
      <c r="ALW248"/>
      <c r="ALX248"/>
      <c r="ALY248"/>
      <c r="ALZ248"/>
      <c r="AMA248"/>
      <c r="AMB248"/>
      <c r="AMC248"/>
      <c r="AMD248"/>
      <c r="AME248"/>
      <c r="AMF248"/>
      <c r="AMG248"/>
      <c r="AMH248"/>
      <c r="AMI248"/>
      <c r="AMJ248"/>
      <c r="AMK248"/>
      <c r="AML248"/>
      <c r="AMM248"/>
      <c r="AMN248"/>
      <c r="AMO248"/>
      <c r="AMP248"/>
      <c r="AMQ248"/>
      <c r="AMR248"/>
      <c r="AMS248"/>
      <c r="AMT248"/>
      <c r="AMU248"/>
      <c r="AMV248"/>
      <c r="AMW248"/>
      <c r="AMX248"/>
      <c r="AMY248"/>
      <c r="AMZ248"/>
      <c r="ANA248"/>
      <c r="ANB248"/>
      <c r="ANC248"/>
      <c r="AND248"/>
      <c r="ANE248"/>
      <c r="ANF248"/>
      <c r="ANG248"/>
      <c r="ANH248"/>
      <c r="ANI248"/>
      <c r="ANJ248"/>
      <c r="ANK248"/>
      <c r="ANL248"/>
      <c r="ANM248"/>
      <c r="ANN248"/>
      <c r="ANO248"/>
      <c r="ANP248"/>
      <c r="ANQ248"/>
      <c r="ANR248"/>
      <c r="ANS248"/>
      <c r="ANT248"/>
      <c r="ANU248"/>
      <c r="ANV248"/>
      <c r="ANW248"/>
      <c r="ANX248"/>
      <c r="ANY248"/>
      <c r="ANZ248"/>
      <c r="AOA248"/>
      <c r="AOB248"/>
      <c r="AOC248"/>
      <c r="AOD248"/>
      <c r="AOE248"/>
      <c r="AOF248"/>
      <c r="AOG248"/>
      <c r="AOH248"/>
      <c r="AOI248"/>
      <c r="AOJ248"/>
      <c r="AOK248"/>
      <c r="AOL248"/>
      <c r="AOM248"/>
      <c r="AON248"/>
      <c r="AOO248"/>
      <c r="AOP248"/>
      <c r="AOQ248"/>
      <c r="AOR248"/>
      <c r="AOS248"/>
      <c r="AOT248"/>
      <c r="AOU248"/>
      <c r="AOV248"/>
      <c r="AOW248"/>
      <c r="AOX248"/>
      <c r="AOY248"/>
      <c r="AOZ248"/>
      <c r="APA248"/>
      <c r="APB248"/>
      <c r="APC248"/>
      <c r="APD248"/>
      <c r="APE248"/>
      <c r="APF248"/>
      <c r="APG248"/>
      <c r="APH248"/>
      <c r="API248"/>
      <c r="APJ248"/>
      <c r="APK248"/>
      <c r="APL248"/>
      <c r="APM248"/>
      <c r="APN248"/>
      <c r="APO248"/>
      <c r="APP248"/>
      <c r="APQ248"/>
      <c r="APR248"/>
      <c r="APS248"/>
      <c r="APT248"/>
      <c r="APU248"/>
      <c r="APV248"/>
      <c r="APW248"/>
      <c r="APX248"/>
      <c r="APY248"/>
      <c r="APZ248"/>
      <c r="AQA248"/>
      <c r="AQB248"/>
      <c r="AQC248"/>
      <c r="AQD248"/>
      <c r="AQE248"/>
      <c r="AQF248"/>
      <c r="AQG248"/>
      <c r="AQH248"/>
      <c r="AQI248"/>
      <c r="AQJ248"/>
      <c r="AQK248"/>
      <c r="AQL248"/>
      <c r="AQM248"/>
      <c r="AQN248"/>
      <c r="AQO248"/>
      <c r="AQP248"/>
      <c r="AQQ248"/>
      <c r="AQR248"/>
      <c r="AQS248"/>
      <c r="AQT248"/>
      <c r="AQU248"/>
      <c r="AQV248"/>
      <c r="AQW248"/>
      <c r="AQX248"/>
      <c r="AQY248"/>
      <c r="AQZ248"/>
      <c r="ARA248"/>
      <c r="ARB248"/>
      <c r="ARC248"/>
      <c r="ARD248"/>
      <c r="ARE248"/>
      <c r="ARF248"/>
      <c r="ARG248"/>
      <c r="ARH248"/>
      <c r="ARI248"/>
      <c r="ARJ248"/>
      <c r="ARK248"/>
      <c r="ARL248"/>
      <c r="ARM248"/>
      <c r="ARN248"/>
      <c r="ARO248"/>
      <c r="ARP248"/>
      <c r="ARQ248"/>
      <c r="ARR248"/>
      <c r="ARS248"/>
      <c r="ART248"/>
      <c r="ARU248"/>
      <c r="ARV248"/>
      <c r="ARW248"/>
      <c r="ARX248"/>
      <c r="ARY248"/>
      <c r="ARZ248"/>
      <c r="ASA248"/>
      <c r="ASB248"/>
      <c r="ASC248"/>
      <c r="ASD248"/>
      <c r="ASE248"/>
      <c r="ASF248"/>
      <c r="ASG248"/>
      <c r="ASH248"/>
      <c r="ASI248"/>
      <c r="ASJ248"/>
      <c r="ASK248"/>
      <c r="ASL248"/>
      <c r="ASM248"/>
      <c r="ASN248"/>
      <c r="ASO248"/>
      <c r="ASP248"/>
      <c r="ASQ248"/>
      <c r="ASR248"/>
      <c r="ASS248"/>
      <c r="AST248"/>
      <c r="ASU248"/>
      <c r="ASV248"/>
      <c r="ASW248"/>
      <c r="ASX248"/>
      <c r="ASY248"/>
      <c r="ASZ248"/>
      <c r="ATA248"/>
      <c r="ATB248"/>
      <c r="ATC248"/>
      <c r="ATD248"/>
      <c r="ATE248"/>
      <c r="ATF248"/>
      <c r="ATG248"/>
      <c r="ATH248"/>
      <c r="ATI248"/>
      <c r="ATJ248"/>
      <c r="ATK248"/>
      <c r="ATL248"/>
      <c r="ATM248"/>
      <c r="ATN248"/>
      <c r="ATO248"/>
      <c r="ATP248"/>
      <c r="ATQ248"/>
      <c r="ATR248"/>
      <c r="ATS248"/>
      <c r="ATT248"/>
      <c r="ATU248"/>
      <c r="ATV248"/>
      <c r="ATW248"/>
      <c r="ATX248"/>
      <c r="ATY248"/>
      <c r="ATZ248"/>
      <c r="AUA248"/>
      <c r="AUB248"/>
      <c r="AUC248"/>
      <c r="AUD248"/>
      <c r="AUE248"/>
      <c r="AUF248"/>
      <c r="AUG248"/>
      <c r="AUH248"/>
      <c r="AUI248"/>
      <c r="AUJ248"/>
      <c r="AUK248"/>
      <c r="AUL248"/>
      <c r="AUM248"/>
      <c r="AUN248"/>
      <c r="AUO248"/>
      <c r="AUP248"/>
      <c r="AUQ248"/>
      <c r="AUR248"/>
      <c r="AUS248"/>
      <c r="AUT248"/>
      <c r="AUU248"/>
      <c r="AUV248"/>
      <c r="AUW248"/>
      <c r="AUX248"/>
      <c r="AUY248"/>
      <c r="AUZ248"/>
      <c r="AVA248"/>
      <c r="AVB248"/>
      <c r="AVC248"/>
      <c r="AVD248"/>
      <c r="AVE248"/>
      <c r="AVF248"/>
      <c r="AVG248"/>
      <c r="AVH248"/>
      <c r="AVI248"/>
      <c r="AVJ248"/>
      <c r="AVK248"/>
      <c r="AVL248"/>
      <c r="AVM248"/>
      <c r="AVN248"/>
      <c r="AVO248"/>
      <c r="AVP248"/>
      <c r="AVQ248"/>
      <c r="AVR248"/>
      <c r="AVS248"/>
      <c r="AVT248"/>
      <c r="AVU248"/>
      <c r="AVV248"/>
      <c r="AVW248"/>
      <c r="AVX248"/>
      <c r="AVY248"/>
      <c r="AVZ248"/>
      <c r="AWA248"/>
      <c r="AWB248"/>
      <c r="AWC248"/>
      <c r="AWD248"/>
      <c r="AWE248"/>
      <c r="AWF248"/>
      <c r="AWG248"/>
      <c r="AWH248"/>
      <c r="AWI248"/>
      <c r="AWJ248"/>
      <c r="AWK248"/>
      <c r="AWL248"/>
      <c r="AWM248"/>
      <c r="AWN248"/>
      <c r="AWO248"/>
      <c r="AWP248"/>
      <c r="AWQ248"/>
      <c r="AWR248"/>
      <c r="AWS248"/>
      <c r="AWT248"/>
      <c r="AWU248"/>
      <c r="AWV248"/>
      <c r="AWW248"/>
      <c r="AWX248"/>
      <c r="AWY248"/>
      <c r="AWZ248"/>
      <c r="AXA248"/>
      <c r="AXB248"/>
      <c r="AXC248"/>
      <c r="AXD248"/>
      <c r="AXE248"/>
      <c r="AXF248"/>
      <c r="AXG248"/>
      <c r="AXH248"/>
      <c r="AXI248"/>
      <c r="AXJ248"/>
      <c r="AXK248"/>
      <c r="AXL248"/>
      <c r="AXM248"/>
      <c r="AXN248"/>
      <c r="AXO248"/>
      <c r="AXP248"/>
      <c r="AXQ248"/>
      <c r="AXR248"/>
      <c r="AXS248"/>
      <c r="AXT248"/>
      <c r="AXU248"/>
      <c r="AXV248"/>
      <c r="AXW248"/>
      <c r="AXX248"/>
      <c r="AXY248"/>
      <c r="AXZ248"/>
      <c r="AYA248"/>
      <c r="AYB248"/>
      <c r="AYC248"/>
      <c r="AYD248"/>
      <c r="AYE248"/>
      <c r="AYF248"/>
      <c r="AYG248"/>
      <c r="AYH248"/>
      <c r="AYI248"/>
      <c r="AYJ248"/>
      <c r="AYK248"/>
      <c r="AYL248"/>
      <c r="AYM248"/>
      <c r="AYN248"/>
      <c r="AYO248"/>
      <c r="AYP248"/>
      <c r="AYQ248"/>
      <c r="AYR248"/>
      <c r="AYS248"/>
      <c r="AYT248"/>
      <c r="AYU248"/>
      <c r="AYV248"/>
      <c r="AYW248"/>
      <c r="AYX248"/>
      <c r="AYY248"/>
      <c r="AYZ248"/>
      <c r="AZA248"/>
      <c r="AZB248"/>
      <c r="AZC248"/>
      <c r="AZD248"/>
      <c r="AZE248"/>
      <c r="AZF248"/>
      <c r="AZG248"/>
      <c r="AZH248"/>
      <c r="AZI248"/>
      <c r="AZJ248"/>
      <c r="AZK248"/>
      <c r="AZL248"/>
      <c r="AZM248"/>
      <c r="AZN248"/>
      <c r="AZO248"/>
      <c r="AZP248"/>
      <c r="AZQ248"/>
      <c r="AZR248"/>
      <c r="AZS248"/>
      <c r="AZT248"/>
      <c r="AZU248"/>
      <c r="AZV248"/>
      <c r="AZW248"/>
      <c r="AZX248"/>
      <c r="AZY248"/>
      <c r="AZZ248"/>
      <c r="BAA248"/>
      <c r="BAB248"/>
      <c r="BAC248"/>
      <c r="BAD248"/>
      <c r="BAE248"/>
      <c r="BAF248"/>
      <c r="BAG248"/>
      <c r="BAH248"/>
      <c r="BAI248"/>
      <c r="BAJ248"/>
      <c r="BAK248"/>
      <c r="BAL248"/>
      <c r="BAM248"/>
      <c r="BAN248"/>
      <c r="BAO248"/>
      <c r="BAP248"/>
      <c r="BAQ248"/>
      <c r="BAR248"/>
      <c r="BAS248"/>
      <c r="BAT248"/>
      <c r="BAU248"/>
      <c r="BAV248"/>
      <c r="BAW248"/>
      <c r="BAX248"/>
      <c r="BAY248"/>
      <c r="BAZ248"/>
      <c r="BBA248"/>
      <c r="BBB248"/>
      <c r="BBC248"/>
      <c r="BBD248"/>
      <c r="BBE248"/>
      <c r="BBF248"/>
      <c r="BBG248"/>
      <c r="BBH248"/>
      <c r="BBI248"/>
      <c r="BBJ248"/>
      <c r="BBK248"/>
      <c r="BBL248"/>
      <c r="BBM248"/>
      <c r="BBN248"/>
      <c r="BBO248"/>
      <c r="BBP248"/>
      <c r="BBQ248"/>
      <c r="BBR248"/>
      <c r="BBS248"/>
      <c r="BBT248"/>
      <c r="BBU248"/>
      <c r="BBV248"/>
      <c r="BBW248"/>
      <c r="BBX248"/>
      <c r="BBY248"/>
      <c r="BBZ248"/>
      <c r="BCA248"/>
      <c r="BCB248"/>
      <c r="BCC248"/>
      <c r="BCD248"/>
      <c r="BCE248"/>
      <c r="BCF248"/>
      <c r="BCG248"/>
      <c r="BCH248"/>
      <c r="BCI248"/>
      <c r="BCJ248"/>
      <c r="BCK248"/>
      <c r="BCL248"/>
      <c r="BCM248"/>
      <c r="BCN248"/>
      <c r="BCO248"/>
      <c r="BCP248"/>
      <c r="BCQ248"/>
      <c r="BCR248"/>
      <c r="BCS248"/>
      <c r="BCT248"/>
      <c r="BCU248"/>
      <c r="BCV248"/>
      <c r="BCW248"/>
      <c r="BCX248"/>
      <c r="BCY248"/>
      <c r="BCZ248"/>
      <c r="BDA248"/>
      <c r="BDB248"/>
      <c r="BDC248"/>
      <c r="BDD248"/>
      <c r="BDE248"/>
      <c r="BDF248"/>
      <c r="BDG248"/>
      <c r="BDH248"/>
      <c r="BDI248"/>
      <c r="BDJ248"/>
      <c r="BDK248"/>
      <c r="BDL248"/>
      <c r="BDM248"/>
      <c r="BDN248"/>
      <c r="BDO248"/>
      <c r="BDP248"/>
      <c r="BDQ248"/>
      <c r="BDR248"/>
      <c r="BDS248"/>
      <c r="BDT248"/>
      <c r="BDU248"/>
      <c r="BDV248"/>
      <c r="BDW248"/>
      <c r="BDX248"/>
      <c r="BDY248"/>
      <c r="BDZ248"/>
      <c r="BEA248"/>
      <c r="BEB248"/>
      <c r="BEC248"/>
      <c r="BED248"/>
      <c r="BEE248"/>
      <c r="BEF248"/>
      <c r="BEG248"/>
      <c r="BEH248"/>
      <c r="BEI248"/>
      <c r="BEJ248"/>
      <c r="BEK248"/>
      <c r="BEL248"/>
      <c r="BEM248"/>
      <c r="BEN248"/>
      <c r="BEO248"/>
      <c r="BEP248"/>
      <c r="BEQ248"/>
      <c r="BER248"/>
      <c r="BES248"/>
      <c r="BET248"/>
      <c r="BEU248"/>
      <c r="BEV248"/>
      <c r="BEW248"/>
      <c r="BEX248"/>
      <c r="BEY248"/>
      <c r="BEZ248"/>
      <c r="BFA248"/>
      <c r="BFB248"/>
      <c r="BFC248"/>
      <c r="BFD248"/>
      <c r="BFE248"/>
      <c r="BFF248"/>
      <c r="BFG248"/>
      <c r="BFH248"/>
      <c r="BFI248"/>
      <c r="BFJ248"/>
      <c r="BFK248"/>
      <c r="BFL248"/>
      <c r="BFM248"/>
      <c r="BFN248"/>
      <c r="BFO248"/>
      <c r="BFP248"/>
      <c r="BFQ248"/>
      <c r="BFR248"/>
      <c r="BFS248"/>
      <c r="BFT248"/>
      <c r="BFU248"/>
      <c r="BFV248"/>
      <c r="BFW248"/>
      <c r="BFX248"/>
      <c r="BFY248"/>
      <c r="BFZ248"/>
      <c r="BGA248"/>
      <c r="BGB248"/>
      <c r="BGC248"/>
      <c r="BGD248"/>
      <c r="BGE248"/>
      <c r="BGF248"/>
      <c r="BGG248"/>
      <c r="BGH248"/>
      <c r="BGI248"/>
      <c r="BGJ248"/>
      <c r="BGK248"/>
      <c r="BGL248"/>
      <c r="BGM248"/>
      <c r="BGN248"/>
      <c r="BGO248"/>
      <c r="BGP248"/>
      <c r="BGQ248"/>
      <c r="BGR248"/>
      <c r="BGS248"/>
      <c r="BGT248"/>
      <c r="BGU248"/>
      <c r="BGV248"/>
      <c r="BGW248"/>
      <c r="BGX248"/>
      <c r="BGY248"/>
      <c r="BGZ248"/>
      <c r="BHA248"/>
      <c r="BHB248"/>
      <c r="BHC248"/>
      <c r="BHD248"/>
      <c r="BHE248"/>
      <c r="BHF248"/>
      <c r="BHG248"/>
      <c r="BHH248"/>
      <c r="BHI248"/>
      <c r="BHJ248"/>
      <c r="BHK248"/>
      <c r="BHL248"/>
      <c r="BHM248"/>
      <c r="BHN248"/>
      <c r="BHO248"/>
      <c r="BHP248"/>
      <c r="BHQ248"/>
      <c r="BHR248"/>
      <c r="BHS248"/>
      <c r="BHT248"/>
      <c r="BHU248"/>
      <c r="BHV248"/>
      <c r="BHW248"/>
      <c r="BHX248"/>
      <c r="BHY248"/>
      <c r="BHZ248"/>
      <c r="BIA248"/>
      <c r="BIB248"/>
      <c r="BIC248"/>
      <c r="BID248"/>
      <c r="BIE248"/>
      <c r="BIF248"/>
      <c r="BIG248"/>
      <c r="BIH248"/>
      <c r="BII248"/>
      <c r="BIJ248"/>
      <c r="BIK248"/>
      <c r="BIL248"/>
      <c r="BIM248"/>
      <c r="BIN248"/>
      <c r="BIO248"/>
      <c r="BIP248"/>
      <c r="BIQ248"/>
      <c r="BIR248"/>
      <c r="BIS248"/>
      <c r="BIT248"/>
      <c r="BIU248"/>
      <c r="BIV248"/>
      <c r="BIW248"/>
      <c r="BIX248"/>
      <c r="BIY248"/>
      <c r="BIZ248"/>
      <c r="BJA248"/>
      <c r="BJB248"/>
      <c r="BJC248"/>
      <c r="BJD248"/>
      <c r="BJE248"/>
      <c r="BJF248"/>
      <c r="BJG248"/>
      <c r="BJH248"/>
      <c r="BJI248"/>
      <c r="BJJ248"/>
      <c r="BJK248"/>
      <c r="BJL248"/>
      <c r="BJM248"/>
      <c r="BJN248"/>
      <c r="BJO248"/>
      <c r="BJP248"/>
      <c r="BJQ248"/>
      <c r="BJR248"/>
      <c r="BJS248"/>
      <c r="BJT248"/>
      <c r="BJU248"/>
      <c r="BJV248"/>
      <c r="BJW248"/>
      <c r="BJX248"/>
      <c r="BJY248"/>
      <c r="BJZ248"/>
      <c r="BKA248"/>
      <c r="BKB248"/>
      <c r="BKC248"/>
      <c r="BKD248"/>
      <c r="BKE248"/>
      <c r="BKF248"/>
      <c r="BKG248"/>
      <c r="BKH248"/>
      <c r="BKI248"/>
      <c r="BKJ248"/>
      <c r="BKK248"/>
      <c r="BKL248"/>
      <c r="BKM248"/>
      <c r="BKN248"/>
      <c r="BKO248"/>
      <c r="BKP248"/>
      <c r="BKQ248"/>
      <c r="BKR248"/>
      <c r="BKS248"/>
      <c r="BKT248"/>
      <c r="BKU248"/>
      <c r="BKV248"/>
      <c r="BKW248"/>
      <c r="BKX248"/>
      <c r="BKY248"/>
      <c r="BKZ248"/>
      <c r="BLA248"/>
      <c r="BLB248"/>
      <c r="BLC248"/>
      <c r="BLD248"/>
      <c r="BLE248"/>
      <c r="BLF248"/>
      <c r="BLG248"/>
      <c r="BLH248"/>
      <c r="BLI248"/>
      <c r="BLJ248"/>
      <c r="BLK248"/>
      <c r="BLL248"/>
      <c r="BLM248"/>
      <c r="BLN248"/>
      <c r="BLO248"/>
      <c r="BLP248"/>
      <c r="BLQ248"/>
      <c r="BLR248"/>
      <c r="BLS248"/>
      <c r="BLT248"/>
      <c r="BLU248"/>
      <c r="BLV248"/>
      <c r="BLW248"/>
      <c r="BLX248"/>
      <c r="BLY248"/>
      <c r="BLZ248"/>
      <c r="BMA248"/>
      <c r="BMB248"/>
      <c r="BMC248"/>
      <c r="BMD248"/>
      <c r="BME248"/>
      <c r="BMF248"/>
      <c r="BMG248"/>
      <c r="BMH248"/>
      <c r="BMI248"/>
      <c r="BMJ248"/>
      <c r="BMK248"/>
      <c r="BML248"/>
      <c r="BMM248"/>
      <c r="BMN248"/>
      <c r="BMO248"/>
      <c r="BMP248"/>
      <c r="BMQ248"/>
      <c r="BMR248"/>
      <c r="BMS248"/>
      <c r="BMT248"/>
      <c r="BMU248"/>
      <c r="BMV248"/>
      <c r="BMW248"/>
      <c r="BMX248"/>
      <c r="BMY248"/>
      <c r="BMZ248"/>
      <c r="BNA248"/>
      <c r="BNB248"/>
      <c r="BNC248"/>
      <c r="BND248"/>
      <c r="BNE248"/>
      <c r="BNF248"/>
      <c r="BNG248"/>
      <c r="BNH248"/>
      <c r="BNI248"/>
      <c r="BNJ248"/>
      <c r="BNK248"/>
      <c r="BNL248"/>
      <c r="BNM248"/>
      <c r="BNN248"/>
      <c r="BNO248"/>
      <c r="BNP248"/>
      <c r="BNQ248"/>
      <c r="BNR248"/>
      <c r="BNS248"/>
      <c r="BNT248"/>
      <c r="BNU248"/>
      <c r="BNV248"/>
      <c r="BNW248"/>
      <c r="BNX248"/>
      <c r="BNY248"/>
      <c r="BNZ248"/>
      <c r="BOA248"/>
      <c r="BOB248"/>
      <c r="BOC248"/>
      <c r="BOD248"/>
      <c r="BOE248"/>
      <c r="BOF248"/>
      <c r="BOG248"/>
      <c r="BOH248"/>
      <c r="BOI248"/>
      <c r="BOJ248"/>
      <c r="BOK248"/>
      <c r="BOL248"/>
      <c r="BOM248"/>
      <c r="BON248"/>
      <c r="BOO248"/>
      <c r="BOP248"/>
      <c r="BOQ248"/>
      <c r="BOR248"/>
      <c r="BOS248"/>
      <c r="BOT248"/>
      <c r="BOU248"/>
      <c r="BOV248"/>
      <c r="BOW248"/>
      <c r="BOX248"/>
      <c r="BOY248"/>
      <c r="BOZ248"/>
      <c r="BPA248"/>
      <c r="BPB248"/>
      <c r="BPC248"/>
      <c r="BPD248"/>
      <c r="BPE248"/>
      <c r="BPF248"/>
      <c r="BPG248"/>
      <c r="BPH248"/>
      <c r="BPI248"/>
      <c r="BPJ248"/>
      <c r="BPK248"/>
      <c r="BPL248"/>
      <c r="BPM248"/>
      <c r="BPN248"/>
      <c r="BPO248"/>
      <c r="BPP248"/>
      <c r="BPQ248"/>
      <c r="BPR248"/>
      <c r="BPS248"/>
      <c r="BPT248"/>
      <c r="BPU248"/>
      <c r="BPV248"/>
      <c r="BPW248"/>
      <c r="BPX248"/>
      <c r="BPY248"/>
      <c r="BPZ248"/>
      <c r="BQA248"/>
      <c r="BQB248"/>
      <c r="BQC248"/>
      <c r="BQD248"/>
      <c r="BQE248"/>
      <c r="BQF248"/>
      <c r="BQG248"/>
      <c r="BQH248"/>
      <c r="BQI248"/>
      <c r="BQJ248"/>
      <c r="BQK248"/>
      <c r="BQL248"/>
      <c r="BQM248"/>
      <c r="BQN248"/>
      <c r="BQO248"/>
      <c r="BQP248"/>
      <c r="BQQ248"/>
      <c r="BQR248"/>
      <c r="BQS248"/>
      <c r="BQT248"/>
      <c r="BQU248"/>
      <c r="BQV248"/>
      <c r="BQW248"/>
      <c r="BQX248"/>
      <c r="BQY248"/>
      <c r="BQZ248"/>
      <c r="BRA248"/>
      <c r="BRB248"/>
      <c r="BRC248"/>
      <c r="BRD248"/>
      <c r="BRE248"/>
      <c r="BRF248"/>
      <c r="BRG248"/>
      <c r="BRH248"/>
      <c r="BRI248"/>
      <c r="BRJ248"/>
      <c r="BRK248"/>
      <c r="BRL248"/>
      <c r="BRM248"/>
      <c r="BRN248"/>
      <c r="BRO248"/>
      <c r="BRP248"/>
      <c r="BRQ248"/>
      <c r="BRR248"/>
      <c r="BRS248"/>
      <c r="BRT248"/>
      <c r="BRU248"/>
      <c r="BRV248"/>
      <c r="BRW248"/>
      <c r="BRX248"/>
      <c r="BRY248"/>
      <c r="BRZ248"/>
      <c r="BSA248"/>
      <c r="BSB248"/>
      <c r="BSC248"/>
      <c r="BSD248"/>
      <c r="BSE248"/>
      <c r="BSF248"/>
      <c r="BSG248"/>
      <c r="BSH248"/>
      <c r="BSI248"/>
      <c r="BSJ248"/>
      <c r="BSK248"/>
      <c r="BSL248"/>
      <c r="BSM248"/>
      <c r="BSN248"/>
      <c r="BSO248"/>
      <c r="BSP248"/>
      <c r="BSQ248"/>
      <c r="BSR248"/>
      <c r="BSS248"/>
      <c r="BST248"/>
      <c r="BSU248"/>
      <c r="BSV248"/>
      <c r="BSW248"/>
      <c r="BSX248"/>
      <c r="BSY248"/>
      <c r="BSZ248"/>
      <c r="BTA248"/>
      <c r="BTB248"/>
      <c r="BTC248"/>
      <c r="BTD248"/>
      <c r="BTE248"/>
      <c r="BTF248"/>
      <c r="BTG248"/>
      <c r="BTH248"/>
      <c r="BTI248"/>
      <c r="BTJ248"/>
      <c r="BTK248"/>
      <c r="BTL248"/>
      <c r="BTM248"/>
      <c r="BTN248"/>
      <c r="BTO248"/>
      <c r="BTP248"/>
      <c r="BTQ248"/>
      <c r="BTR248"/>
      <c r="BTS248"/>
      <c r="BTT248"/>
      <c r="BTU248"/>
      <c r="BTV248"/>
      <c r="BTW248"/>
      <c r="BTX248"/>
      <c r="BTY248"/>
      <c r="BTZ248"/>
      <c r="BUA248"/>
      <c r="BUB248"/>
      <c r="BUC248"/>
      <c r="BUD248"/>
      <c r="BUE248"/>
      <c r="BUF248"/>
      <c r="BUG248"/>
      <c r="BUH248"/>
      <c r="BUI248"/>
      <c r="BUJ248"/>
      <c r="BUK248"/>
      <c r="BUL248"/>
      <c r="BUM248"/>
      <c r="BUN248"/>
      <c r="BUO248"/>
      <c r="BUP248"/>
      <c r="BUQ248"/>
      <c r="BUR248"/>
      <c r="BUS248"/>
      <c r="BUT248"/>
      <c r="BUU248"/>
      <c r="BUV248"/>
      <c r="BUW248"/>
      <c r="BUX248"/>
      <c r="BUY248"/>
      <c r="BUZ248"/>
      <c r="BVA248"/>
      <c r="BVB248"/>
      <c r="BVC248"/>
      <c r="BVD248"/>
      <c r="BVE248"/>
      <c r="BVF248"/>
      <c r="BVG248"/>
      <c r="BVH248"/>
      <c r="BVI248"/>
      <c r="BVJ248"/>
      <c r="BVK248"/>
      <c r="BVL248"/>
      <c r="BVM248"/>
      <c r="BVN248"/>
      <c r="BVO248"/>
      <c r="BVP248"/>
      <c r="BVQ248"/>
      <c r="BVR248"/>
      <c r="BVS248"/>
      <c r="BVT248"/>
      <c r="BVU248"/>
      <c r="BVV248"/>
      <c r="BVW248"/>
      <c r="BVX248"/>
      <c r="BVY248"/>
      <c r="BVZ248"/>
      <c r="BWA248"/>
      <c r="BWB248"/>
      <c r="BWC248"/>
      <c r="BWD248"/>
      <c r="BWE248"/>
      <c r="BWF248"/>
      <c r="BWG248"/>
      <c r="BWH248"/>
      <c r="BWI248"/>
      <c r="BWJ248"/>
      <c r="BWK248"/>
      <c r="BWL248"/>
      <c r="BWM248"/>
      <c r="BWN248"/>
      <c r="BWO248"/>
      <c r="BWP248"/>
      <c r="BWQ248"/>
      <c r="BWR248"/>
      <c r="BWS248"/>
      <c r="BWT248"/>
      <c r="BWU248"/>
      <c r="BWV248"/>
      <c r="BWW248"/>
      <c r="BWX248"/>
      <c r="BWY248"/>
      <c r="BWZ248"/>
      <c r="BXA248"/>
      <c r="BXB248"/>
      <c r="BXC248"/>
      <c r="BXD248"/>
      <c r="BXE248"/>
      <c r="BXF248"/>
      <c r="BXG248"/>
      <c r="BXH248"/>
      <c r="BXI248"/>
      <c r="BXJ248"/>
      <c r="BXK248"/>
      <c r="BXL248"/>
      <c r="BXM248"/>
      <c r="BXN248"/>
      <c r="BXO248"/>
      <c r="BXP248"/>
      <c r="BXQ248"/>
      <c r="BXR248"/>
      <c r="BXS248"/>
      <c r="BXT248"/>
      <c r="BXU248"/>
      <c r="BXV248"/>
      <c r="BXW248"/>
      <c r="BXX248"/>
      <c r="BXY248"/>
      <c r="BXZ248"/>
      <c r="BYA248"/>
      <c r="BYB248"/>
      <c r="BYC248"/>
      <c r="BYD248"/>
      <c r="BYE248"/>
      <c r="BYF248"/>
      <c r="BYG248"/>
      <c r="BYH248"/>
      <c r="BYI248"/>
      <c r="BYJ248"/>
      <c r="BYK248"/>
      <c r="BYL248"/>
      <c r="BYM248"/>
      <c r="BYN248"/>
      <c r="BYO248"/>
      <c r="BYP248"/>
      <c r="BYQ248"/>
      <c r="BYR248"/>
      <c r="BYS248"/>
      <c r="BYT248"/>
      <c r="BYU248"/>
      <c r="BYV248"/>
      <c r="BYW248"/>
      <c r="BYX248"/>
      <c r="BYY248"/>
      <c r="BYZ248"/>
      <c r="BZA248"/>
      <c r="BZB248"/>
      <c r="BZC248"/>
      <c r="BZD248"/>
      <c r="BZE248"/>
      <c r="BZF248"/>
      <c r="BZG248"/>
      <c r="BZH248"/>
      <c r="BZI248"/>
      <c r="BZJ248"/>
      <c r="BZK248"/>
      <c r="BZL248"/>
      <c r="BZM248"/>
      <c r="BZN248"/>
      <c r="BZO248"/>
      <c r="BZP248"/>
      <c r="BZQ248"/>
      <c r="BZR248"/>
      <c r="BZS248"/>
      <c r="BZT248"/>
      <c r="BZU248"/>
      <c r="BZV248"/>
      <c r="BZW248"/>
      <c r="BZX248"/>
      <c r="BZY248"/>
      <c r="BZZ248"/>
      <c r="CAA248"/>
      <c r="CAB248"/>
      <c r="CAC248"/>
      <c r="CAD248"/>
      <c r="CAE248"/>
      <c r="CAF248"/>
      <c r="CAG248"/>
      <c r="CAH248"/>
      <c r="CAI248"/>
      <c r="CAJ248"/>
      <c r="CAK248"/>
      <c r="CAL248"/>
      <c r="CAM248"/>
      <c r="CAN248"/>
      <c r="CAO248"/>
      <c r="CAP248"/>
      <c r="CAQ248"/>
      <c r="CAR248"/>
      <c r="CAS248"/>
      <c r="CAT248"/>
      <c r="CAU248"/>
      <c r="CAV248"/>
      <c r="CAW248"/>
      <c r="CAX248"/>
      <c r="CAY248"/>
      <c r="CAZ248"/>
      <c r="CBA248"/>
      <c r="CBB248"/>
      <c r="CBC248"/>
      <c r="CBD248"/>
      <c r="CBE248"/>
      <c r="CBF248"/>
      <c r="CBG248"/>
      <c r="CBH248"/>
      <c r="CBI248"/>
      <c r="CBJ248"/>
      <c r="CBK248"/>
      <c r="CBL248"/>
      <c r="CBM248"/>
      <c r="CBN248"/>
      <c r="CBO248"/>
      <c r="CBP248"/>
      <c r="CBQ248"/>
      <c r="CBR248"/>
      <c r="CBS248"/>
      <c r="CBT248"/>
      <c r="CBU248"/>
      <c r="CBV248"/>
      <c r="CBW248"/>
      <c r="CBX248"/>
      <c r="CBY248"/>
      <c r="CBZ248"/>
      <c r="CCA248"/>
      <c r="CCB248"/>
      <c r="CCC248"/>
      <c r="CCD248"/>
      <c r="CCE248"/>
      <c r="CCF248"/>
      <c r="CCG248"/>
      <c r="CCH248"/>
      <c r="CCI248"/>
      <c r="CCJ248"/>
      <c r="CCK248"/>
      <c r="CCL248"/>
      <c r="CCM248"/>
      <c r="CCN248"/>
      <c r="CCO248"/>
      <c r="CCP248"/>
      <c r="CCQ248"/>
      <c r="CCR248"/>
      <c r="CCS248"/>
      <c r="CCT248"/>
      <c r="CCU248"/>
      <c r="CCV248"/>
      <c r="CCW248"/>
      <c r="CCX248"/>
      <c r="CCY248"/>
      <c r="CCZ248"/>
      <c r="CDA248"/>
      <c r="CDB248"/>
      <c r="CDC248"/>
      <c r="CDD248"/>
      <c r="CDE248"/>
      <c r="CDF248"/>
      <c r="CDG248"/>
      <c r="CDH248"/>
      <c r="CDI248"/>
      <c r="CDJ248"/>
      <c r="CDK248"/>
      <c r="CDL248"/>
      <c r="CDM248"/>
      <c r="CDN248"/>
      <c r="CDO248"/>
      <c r="CDP248"/>
      <c r="CDQ248"/>
      <c r="CDR248"/>
      <c r="CDS248"/>
      <c r="CDT248"/>
      <c r="CDU248"/>
      <c r="CDV248"/>
      <c r="CDW248"/>
      <c r="CDX248"/>
      <c r="CDY248"/>
      <c r="CDZ248"/>
      <c r="CEA248"/>
      <c r="CEB248"/>
      <c r="CEC248"/>
      <c r="CED248"/>
      <c r="CEE248"/>
      <c r="CEF248"/>
      <c r="CEG248"/>
      <c r="CEH248"/>
      <c r="CEI248"/>
      <c r="CEJ248"/>
      <c r="CEK248"/>
      <c r="CEL248"/>
      <c r="CEM248"/>
      <c r="CEN248"/>
      <c r="CEO248"/>
      <c r="CEP248"/>
      <c r="CEQ248"/>
      <c r="CER248"/>
      <c r="CES248"/>
      <c r="CET248"/>
      <c r="CEU248"/>
      <c r="CEV248"/>
      <c r="CEW248"/>
      <c r="CEX248"/>
      <c r="CEY248"/>
      <c r="CEZ248"/>
      <c r="CFA248"/>
      <c r="CFB248"/>
      <c r="CFC248"/>
      <c r="CFD248"/>
      <c r="CFE248"/>
      <c r="CFF248"/>
      <c r="CFG248"/>
      <c r="CFH248"/>
      <c r="CFI248"/>
      <c r="CFJ248"/>
      <c r="CFK248"/>
      <c r="CFL248"/>
      <c r="CFM248"/>
      <c r="CFN248"/>
      <c r="CFO248"/>
      <c r="CFP248"/>
      <c r="CFQ248"/>
      <c r="CFR248"/>
      <c r="CFS248"/>
      <c r="CFT248"/>
      <c r="CFU248"/>
      <c r="CFV248"/>
      <c r="CFW248"/>
      <c r="CFX248"/>
      <c r="CFY248"/>
      <c r="CFZ248"/>
      <c r="CGA248"/>
      <c r="CGB248"/>
      <c r="CGC248"/>
      <c r="CGD248"/>
      <c r="CGE248"/>
      <c r="CGF248"/>
      <c r="CGG248"/>
      <c r="CGH248"/>
      <c r="CGI248"/>
      <c r="CGJ248"/>
      <c r="CGK248"/>
      <c r="CGL248"/>
      <c r="CGM248"/>
      <c r="CGN248"/>
      <c r="CGO248"/>
      <c r="CGP248"/>
      <c r="CGQ248"/>
      <c r="CGR248"/>
      <c r="CGS248"/>
      <c r="CGT248"/>
      <c r="CGU248"/>
      <c r="CGV248"/>
      <c r="CGW248"/>
      <c r="CGX248"/>
      <c r="CGY248"/>
      <c r="CGZ248"/>
      <c r="CHA248"/>
      <c r="CHB248"/>
      <c r="CHC248"/>
      <c r="CHD248"/>
      <c r="CHE248"/>
      <c r="CHF248"/>
      <c r="CHG248"/>
      <c r="CHH248"/>
      <c r="CHI248"/>
      <c r="CHJ248"/>
      <c r="CHK248"/>
      <c r="CHL248"/>
      <c r="CHM248"/>
      <c r="CHN248"/>
      <c r="CHO248"/>
      <c r="CHP248"/>
      <c r="CHQ248"/>
      <c r="CHR248"/>
      <c r="CHS248"/>
      <c r="CHT248"/>
      <c r="CHU248"/>
      <c r="CHV248"/>
      <c r="CHW248"/>
      <c r="CHX248"/>
      <c r="CHY248"/>
      <c r="CHZ248"/>
      <c r="CIA248"/>
      <c r="CIB248"/>
      <c r="CIC248"/>
      <c r="CID248"/>
      <c r="CIE248"/>
      <c r="CIF248"/>
      <c r="CIG248"/>
      <c r="CIH248"/>
      <c r="CII248"/>
      <c r="CIJ248"/>
      <c r="CIK248"/>
      <c r="CIL248"/>
      <c r="CIM248"/>
      <c r="CIN248"/>
      <c r="CIO248"/>
      <c r="CIP248"/>
      <c r="CIQ248"/>
      <c r="CIR248"/>
      <c r="CIS248"/>
      <c r="CIT248"/>
      <c r="CIU248"/>
      <c r="CIV248"/>
      <c r="CIW248"/>
      <c r="CIX248"/>
      <c r="CIY248"/>
      <c r="CIZ248"/>
      <c r="CJA248"/>
      <c r="CJB248"/>
      <c r="CJC248"/>
      <c r="CJD248"/>
      <c r="CJE248"/>
      <c r="CJF248"/>
      <c r="CJG248"/>
      <c r="CJH248"/>
      <c r="CJI248"/>
      <c r="CJJ248"/>
      <c r="CJK248"/>
      <c r="CJL248"/>
      <c r="CJM248"/>
      <c r="CJN248"/>
      <c r="CJO248"/>
      <c r="CJP248"/>
      <c r="CJQ248"/>
      <c r="CJR248"/>
      <c r="CJS248"/>
      <c r="CJT248"/>
      <c r="CJU248"/>
      <c r="CJV248"/>
      <c r="CJW248"/>
      <c r="CJX248"/>
      <c r="CJY248"/>
      <c r="CJZ248"/>
      <c r="CKA248"/>
      <c r="CKB248"/>
      <c r="CKC248"/>
      <c r="CKD248"/>
      <c r="CKE248"/>
      <c r="CKF248"/>
      <c r="CKG248"/>
      <c r="CKH248"/>
      <c r="CKI248"/>
      <c r="CKJ248"/>
      <c r="CKK248"/>
      <c r="CKL248"/>
      <c r="CKM248"/>
      <c r="CKN248"/>
      <c r="CKO248"/>
      <c r="CKP248"/>
      <c r="CKQ248"/>
      <c r="CKR248"/>
      <c r="CKS248"/>
      <c r="CKT248"/>
      <c r="CKU248"/>
      <c r="CKV248"/>
      <c r="CKW248"/>
      <c r="CKX248"/>
      <c r="CKY248"/>
      <c r="CKZ248"/>
      <c r="CLA248"/>
      <c r="CLB248"/>
      <c r="CLC248"/>
      <c r="CLD248"/>
      <c r="CLE248"/>
      <c r="CLF248"/>
      <c r="CLG248"/>
      <c r="CLH248"/>
      <c r="CLI248"/>
      <c r="CLJ248"/>
      <c r="CLK248"/>
      <c r="CLL248"/>
      <c r="CLM248"/>
      <c r="CLN248"/>
      <c r="CLO248"/>
      <c r="CLP248"/>
      <c r="CLQ248"/>
      <c r="CLR248"/>
      <c r="CLS248"/>
      <c r="CLT248"/>
      <c r="CLU248"/>
      <c r="CLV248"/>
      <c r="CLW248"/>
      <c r="CLX248"/>
      <c r="CLY248"/>
      <c r="CLZ248"/>
      <c r="CMA248"/>
      <c r="CMB248"/>
      <c r="CMC248"/>
      <c r="CMD248"/>
      <c r="CME248"/>
      <c r="CMF248"/>
      <c r="CMG248"/>
      <c r="CMH248"/>
      <c r="CMI248"/>
      <c r="CMJ248"/>
      <c r="CMK248"/>
      <c r="CML248"/>
      <c r="CMM248"/>
      <c r="CMN248"/>
      <c r="CMO248"/>
      <c r="CMP248"/>
      <c r="CMQ248"/>
      <c r="CMR248"/>
      <c r="CMS248"/>
      <c r="CMT248"/>
      <c r="CMU248"/>
      <c r="CMV248"/>
      <c r="CMW248"/>
      <c r="CMX248"/>
      <c r="CMY248"/>
      <c r="CMZ248"/>
      <c r="CNA248"/>
      <c r="CNB248"/>
      <c r="CNC248"/>
      <c r="CND248"/>
      <c r="CNE248"/>
      <c r="CNF248"/>
      <c r="CNG248"/>
      <c r="CNH248"/>
      <c r="CNI248"/>
      <c r="CNJ248"/>
      <c r="CNK248"/>
      <c r="CNL248"/>
      <c r="CNM248"/>
      <c r="CNN248"/>
      <c r="CNO248"/>
      <c r="CNP248"/>
      <c r="CNQ248"/>
      <c r="CNR248"/>
      <c r="CNS248"/>
      <c r="CNT248"/>
      <c r="CNU248"/>
      <c r="CNV248"/>
      <c r="CNW248"/>
      <c r="CNX248"/>
      <c r="CNY248"/>
      <c r="CNZ248"/>
      <c r="COA248"/>
      <c r="COB248"/>
      <c r="COC248"/>
      <c r="COD248"/>
      <c r="COE248"/>
      <c r="COF248"/>
      <c r="COG248"/>
      <c r="COH248"/>
      <c r="COI248"/>
      <c r="COJ248"/>
      <c r="COK248"/>
      <c r="COL248"/>
      <c r="COM248"/>
      <c r="CON248"/>
      <c r="COO248"/>
      <c r="COP248"/>
      <c r="COQ248"/>
      <c r="COR248"/>
      <c r="COS248"/>
      <c r="COT248"/>
      <c r="COU248"/>
      <c r="COV248"/>
      <c r="COW248"/>
      <c r="COX248"/>
      <c r="COY248"/>
      <c r="COZ248"/>
      <c r="CPA248"/>
      <c r="CPB248"/>
      <c r="CPC248"/>
      <c r="CPD248"/>
      <c r="CPE248"/>
      <c r="CPF248"/>
      <c r="CPG248"/>
      <c r="CPH248"/>
      <c r="CPI248"/>
      <c r="CPJ248"/>
      <c r="CPK248"/>
      <c r="CPL248"/>
      <c r="CPM248"/>
      <c r="CPN248"/>
      <c r="CPO248"/>
      <c r="CPP248"/>
      <c r="CPQ248"/>
      <c r="CPR248"/>
      <c r="CPS248"/>
      <c r="CPT248"/>
      <c r="CPU248"/>
      <c r="CPV248"/>
      <c r="CPW248"/>
      <c r="CPX248"/>
      <c r="CPY248"/>
      <c r="CPZ248"/>
      <c r="CQA248"/>
      <c r="CQB248"/>
      <c r="CQC248"/>
      <c r="CQD248"/>
      <c r="CQE248"/>
      <c r="CQF248"/>
      <c r="CQG248"/>
      <c r="CQH248"/>
      <c r="CQI248"/>
      <c r="CQJ248"/>
      <c r="CQK248"/>
      <c r="CQL248"/>
      <c r="CQM248"/>
      <c r="CQN248"/>
      <c r="CQO248"/>
      <c r="CQP248"/>
      <c r="CQQ248"/>
      <c r="CQR248"/>
      <c r="CQS248"/>
      <c r="CQT248"/>
      <c r="CQU248"/>
      <c r="CQV248"/>
      <c r="CQW248"/>
      <c r="CQX248"/>
      <c r="CQY248"/>
      <c r="CQZ248"/>
      <c r="CRA248"/>
      <c r="CRB248"/>
      <c r="CRC248"/>
      <c r="CRD248"/>
      <c r="CRE248"/>
      <c r="CRF248"/>
      <c r="CRG248"/>
      <c r="CRH248"/>
      <c r="CRI248"/>
      <c r="CRJ248"/>
      <c r="CRK248"/>
      <c r="CRL248"/>
      <c r="CRM248"/>
      <c r="CRN248"/>
      <c r="CRO248"/>
      <c r="CRP248"/>
      <c r="CRQ248"/>
      <c r="CRR248"/>
      <c r="CRS248"/>
      <c r="CRT248"/>
      <c r="CRU248"/>
      <c r="CRV248"/>
      <c r="CRW248"/>
      <c r="CRX248"/>
      <c r="CRY248"/>
      <c r="CRZ248"/>
      <c r="CSA248"/>
      <c r="CSB248"/>
      <c r="CSC248"/>
      <c r="CSD248"/>
      <c r="CSE248"/>
      <c r="CSF248"/>
      <c r="CSG248"/>
      <c r="CSH248"/>
      <c r="CSI248"/>
      <c r="CSJ248"/>
      <c r="CSK248"/>
      <c r="CSL248"/>
      <c r="CSM248"/>
      <c r="CSN248"/>
      <c r="CSO248"/>
      <c r="CSP248"/>
      <c r="CSQ248"/>
      <c r="CSR248"/>
      <c r="CSS248"/>
      <c r="CST248"/>
      <c r="CSU248"/>
      <c r="CSV248"/>
      <c r="CSW248"/>
      <c r="CSX248"/>
      <c r="CSY248"/>
      <c r="CSZ248"/>
      <c r="CTA248"/>
      <c r="CTB248"/>
      <c r="CTC248"/>
      <c r="CTD248"/>
      <c r="CTE248"/>
      <c r="CTF248"/>
      <c r="CTG248"/>
      <c r="CTH248"/>
      <c r="CTI248"/>
      <c r="CTJ248"/>
      <c r="CTK248"/>
      <c r="CTL248"/>
      <c r="CTM248"/>
      <c r="CTN248"/>
      <c r="CTO248"/>
      <c r="CTP248"/>
      <c r="CTQ248"/>
      <c r="CTR248"/>
      <c r="CTS248"/>
      <c r="CTT248"/>
      <c r="CTU248"/>
      <c r="CTV248"/>
      <c r="CTW248"/>
      <c r="CTX248"/>
      <c r="CTY248"/>
      <c r="CTZ248"/>
      <c r="CUA248"/>
      <c r="CUB248"/>
      <c r="CUC248"/>
      <c r="CUD248"/>
      <c r="CUE248"/>
      <c r="CUF248"/>
      <c r="CUG248"/>
      <c r="CUH248"/>
      <c r="CUI248"/>
      <c r="CUJ248"/>
      <c r="CUK248"/>
      <c r="CUL248"/>
      <c r="CUM248"/>
      <c r="CUN248"/>
      <c r="CUO248"/>
      <c r="CUP248"/>
      <c r="CUQ248"/>
      <c r="CUR248"/>
      <c r="CUS248"/>
      <c r="CUT248"/>
      <c r="CUU248"/>
      <c r="CUV248"/>
      <c r="CUW248"/>
      <c r="CUX248"/>
      <c r="CUY248"/>
      <c r="CUZ248"/>
      <c r="CVA248"/>
      <c r="CVB248"/>
      <c r="CVC248"/>
      <c r="CVD248"/>
      <c r="CVE248"/>
      <c r="CVF248"/>
      <c r="CVG248"/>
      <c r="CVH248"/>
      <c r="CVI248"/>
      <c r="CVJ248"/>
      <c r="CVK248"/>
      <c r="CVL248"/>
      <c r="CVM248"/>
      <c r="CVN248"/>
      <c r="CVO248"/>
      <c r="CVP248"/>
      <c r="CVQ248"/>
      <c r="CVR248"/>
      <c r="CVS248"/>
      <c r="CVT248"/>
      <c r="CVU248"/>
      <c r="CVV248"/>
      <c r="CVW248"/>
      <c r="CVX248"/>
      <c r="CVY248"/>
      <c r="CVZ248"/>
      <c r="CWA248"/>
      <c r="CWB248"/>
      <c r="CWC248"/>
      <c r="CWD248"/>
      <c r="CWE248"/>
      <c r="CWF248"/>
      <c r="CWG248"/>
      <c r="CWH248"/>
      <c r="CWI248"/>
      <c r="CWJ248"/>
      <c r="CWK248"/>
      <c r="CWL248"/>
      <c r="CWM248"/>
      <c r="CWN248"/>
      <c r="CWO248"/>
      <c r="CWP248"/>
      <c r="CWQ248"/>
      <c r="CWR248"/>
      <c r="CWS248"/>
      <c r="CWT248"/>
      <c r="CWU248"/>
      <c r="CWV248"/>
      <c r="CWW248"/>
      <c r="CWX248"/>
      <c r="CWY248"/>
      <c r="CWZ248"/>
      <c r="CXA248"/>
      <c r="CXB248"/>
      <c r="CXC248"/>
      <c r="CXD248"/>
      <c r="CXE248"/>
      <c r="CXF248"/>
      <c r="CXG248"/>
      <c r="CXH248"/>
      <c r="CXI248"/>
      <c r="CXJ248"/>
      <c r="CXK248"/>
      <c r="CXL248"/>
      <c r="CXM248"/>
      <c r="CXN248"/>
      <c r="CXO248"/>
      <c r="CXP248"/>
      <c r="CXQ248"/>
      <c r="CXR248"/>
      <c r="CXS248"/>
      <c r="CXT248"/>
      <c r="CXU248"/>
      <c r="CXV248"/>
      <c r="CXW248"/>
      <c r="CXX248"/>
      <c r="CXY248"/>
      <c r="CXZ248"/>
      <c r="CYA248"/>
      <c r="CYB248"/>
      <c r="CYC248"/>
      <c r="CYD248"/>
      <c r="CYE248"/>
      <c r="CYF248"/>
      <c r="CYG248"/>
      <c r="CYH248"/>
      <c r="CYI248"/>
      <c r="CYJ248"/>
      <c r="CYK248"/>
      <c r="CYL248"/>
      <c r="CYM248"/>
      <c r="CYN248"/>
      <c r="CYO248"/>
      <c r="CYP248"/>
      <c r="CYQ248"/>
      <c r="CYR248"/>
      <c r="CYS248"/>
      <c r="CYT248"/>
      <c r="CYU248"/>
      <c r="CYV248"/>
      <c r="CYW248"/>
      <c r="CYX248"/>
      <c r="CYY248"/>
      <c r="CYZ248"/>
      <c r="CZA248"/>
      <c r="CZB248"/>
      <c r="CZC248"/>
      <c r="CZD248"/>
      <c r="CZE248"/>
      <c r="CZF248"/>
      <c r="CZG248"/>
      <c r="CZH248"/>
      <c r="CZI248"/>
      <c r="CZJ248"/>
      <c r="CZK248"/>
      <c r="CZL248"/>
      <c r="CZM248"/>
      <c r="CZN248"/>
      <c r="CZO248"/>
      <c r="CZP248"/>
      <c r="CZQ248"/>
      <c r="CZR248"/>
      <c r="CZS248"/>
      <c r="CZT248"/>
      <c r="CZU248"/>
      <c r="CZV248"/>
      <c r="CZW248"/>
      <c r="CZX248"/>
      <c r="CZY248"/>
      <c r="CZZ248"/>
      <c r="DAA248"/>
      <c r="DAB248"/>
      <c r="DAC248"/>
      <c r="DAD248"/>
      <c r="DAE248"/>
      <c r="DAF248"/>
      <c r="DAG248"/>
      <c r="DAH248"/>
      <c r="DAI248"/>
      <c r="DAJ248"/>
      <c r="DAK248"/>
      <c r="DAL248"/>
      <c r="DAM248"/>
      <c r="DAN248"/>
      <c r="DAO248"/>
      <c r="DAP248"/>
      <c r="DAQ248"/>
      <c r="DAR248"/>
      <c r="DAS248"/>
      <c r="DAT248"/>
      <c r="DAU248"/>
      <c r="DAV248"/>
      <c r="DAW248"/>
      <c r="DAX248"/>
      <c r="DAY248"/>
      <c r="DAZ248"/>
      <c r="DBA248"/>
      <c r="DBB248"/>
      <c r="DBC248"/>
      <c r="DBD248"/>
      <c r="DBE248"/>
      <c r="DBF248"/>
      <c r="DBG248"/>
      <c r="DBH248"/>
      <c r="DBI248"/>
      <c r="DBJ248"/>
      <c r="DBK248"/>
      <c r="DBL248"/>
      <c r="DBM248"/>
      <c r="DBN248"/>
      <c r="DBO248"/>
      <c r="DBP248"/>
      <c r="DBQ248"/>
      <c r="DBR248"/>
      <c r="DBS248"/>
      <c r="DBT248"/>
      <c r="DBU248"/>
      <c r="DBV248"/>
      <c r="DBW248"/>
      <c r="DBX248"/>
      <c r="DBY248"/>
      <c r="DBZ248"/>
      <c r="DCA248"/>
      <c r="DCB248"/>
      <c r="DCC248"/>
      <c r="DCD248"/>
      <c r="DCE248"/>
      <c r="DCF248"/>
      <c r="DCG248"/>
      <c r="DCH248"/>
      <c r="DCI248"/>
      <c r="DCJ248"/>
      <c r="DCK248"/>
      <c r="DCL248"/>
      <c r="DCM248"/>
      <c r="DCN248"/>
      <c r="DCO248"/>
      <c r="DCP248"/>
      <c r="DCQ248"/>
      <c r="DCR248"/>
      <c r="DCS248"/>
      <c r="DCT248"/>
      <c r="DCU248"/>
      <c r="DCV248"/>
      <c r="DCW248"/>
      <c r="DCX248"/>
      <c r="DCY248"/>
      <c r="DCZ248"/>
      <c r="DDA248"/>
      <c r="DDB248"/>
      <c r="DDC248"/>
      <c r="DDD248"/>
      <c r="DDE248"/>
      <c r="DDF248"/>
      <c r="DDG248"/>
      <c r="DDH248"/>
      <c r="DDI248"/>
      <c r="DDJ248"/>
      <c r="DDK248"/>
      <c r="DDL248"/>
      <c r="DDM248"/>
      <c r="DDN248"/>
      <c r="DDO248"/>
      <c r="DDP248"/>
      <c r="DDQ248"/>
      <c r="DDR248"/>
      <c r="DDS248"/>
      <c r="DDT248"/>
      <c r="DDU248"/>
      <c r="DDV248"/>
      <c r="DDW248"/>
      <c r="DDX248"/>
      <c r="DDY248"/>
      <c r="DDZ248"/>
      <c r="DEA248"/>
      <c r="DEB248"/>
      <c r="DEC248"/>
      <c r="DED248"/>
      <c r="DEE248"/>
      <c r="DEF248"/>
      <c r="DEG248"/>
      <c r="DEH248"/>
      <c r="DEI248"/>
      <c r="DEJ248"/>
      <c r="DEK248"/>
      <c r="DEL248"/>
      <c r="DEM248"/>
      <c r="DEN248"/>
      <c r="DEO248"/>
      <c r="DEP248"/>
      <c r="DEQ248"/>
      <c r="DER248"/>
      <c r="DES248"/>
      <c r="DET248"/>
      <c r="DEU248"/>
      <c r="DEV248"/>
      <c r="DEW248"/>
      <c r="DEX248"/>
      <c r="DEY248"/>
      <c r="DEZ248"/>
      <c r="DFA248"/>
      <c r="DFB248"/>
      <c r="DFC248"/>
      <c r="DFD248"/>
      <c r="DFE248"/>
      <c r="DFF248"/>
      <c r="DFG248"/>
      <c r="DFH248"/>
      <c r="DFI248"/>
      <c r="DFJ248"/>
      <c r="DFK248"/>
      <c r="DFL248"/>
      <c r="DFM248"/>
      <c r="DFN248"/>
      <c r="DFO248"/>
      <c r="DFP248"/>
      <c r="DFQ248"/>
      <c r="DFR248"/>
      <c r="DFS248"/>
      <c r="DFT248"/>
      <c r="DFU248"/>
      <c r="DFV248"/>
      <c r="DFW248"/>
      <c r="DFX248"/>
      <c r="DFY248"/>
      <c r="DFZ248"/>
      <c r="DGA248"/>
      <c r="DGB248"/>
      <c r="DGC248"/>
      <c r="DGD248"/>
      <c r="DGE248"/>
      <c r="DGF248"/>
      <c r="DGG248"/>
      <c r="DGH248"/>
      <c r="DGI248"/>
      <c r="DGJ248"/>
      <c r="DGK248"/>
      <c r="DGL248"/>
      <c r="DGM248"/>
      <c r="DGN248"/>
      <c r="DGO248"/>
      <c r="DGP248"/>
      <c r="DGQ248"/>
      <c r="DGR248"/>
      <c r="DGS248"/>
      <c r="DGT248"/>
      <c r="DGU248"/>
      <c r="DGV248"/>
      <c r="DGW248"/>
      <c r="DGX248"/>
      <c r="DGY248"/>
      <c r="DGZ248"/>
      <c r="DHA248"/>
      <c r="DHB248"/>
      <c r="DHC248"/>
      <c r="DHD248"/>
      <c r="DHE248"/>
      <c r="DHF248"/>
      <c r="DHG248"/>
      <c r="DHH248"/>
      <c r="DHI248"/>
      <c r="DHJ248"/>
      <c r="DHK248"/>
      <c r="DHL248"/>
      <c r="DHM248"/>
      <c r="DHN248"/>
      <c r="DHO248"/>
      <c r="DHP248"/>
      <c r="DHQ248"/>
      <c r="DHR248"/>
      <c r="DHS248"/>
      <c r="DHT248"/>
      <c r="DHU248"/>
      <c r="DHV248"/>
      <c r="DHW248"/>
      <c r="DHX248"/>
      <c r="DHY248"/>
      <c r="DHZ248"/>
      <c r="DIA248"/>
      <c r="DIB248"/>
      <c r="DIC248"/>
      <c r="DID248"/>
      <c r="DIE248"/>
      <c r="DIF248"/>
      <c r="DIG248"/>
      <c r="DIH248"/>
      <c r="DII248"/>
      <c r="DIJ248"/>
      <c r="DIK248"/>
      <c r="DIL248"/>
      <c r="DIM248"/>
      <c r="DIN248"/>
      <c r="DIO248"/>
      <c r="DIP248"/>
      <c r="DIQ248"/>
      <c r="DIR248"/>
      <c r="DIS248"/>
      <c r="DIT248"/>
      <c r="DIU248"/>
      <c r="DIV248"/>
      <c r="DIW248"/>
      <c r="DIX248"/>
      <c r="DIY248"/>
      <c r="DIZ248"/>
      <c r="DJA248"/>
      <c r="DJB248"/>
      <c r="DJC248"/>
      <c r="DJD248"/>
      <c r="DJE248"/>
      <c r="DJF248"/>
      <c r="DJG248"/>
      <c r="DJH248"/>
      <c r="DJI248"/>
      <c r="DJJ248"/>
      <c r="DJK248"/>
      <c r="DJL248"/>
      <c r="DJM248"/>
      <c r="DJN248"/>
      <c r="DJO248"/>
      <c r="DJP248"/>
      <c r="DJQ248"/>
      <c r="DJR248"/>
      <c r="DJS248"/>
      <c r="DJT248"/>
      <c r="DJU248"/>
      <c r="DJV248"/>
      <c r="DJW248"/>
      <c r="DJX248"/>
      <c r="DJY248"/>
      <c r="DJZ248"/>
      <c r="DKA248"/>
      <c r="DKB248"/>
      <c r="DKC248"/>
      <c r="DKD248"/>
      <c r="DKE248"/>
      <c r="DKF248"/>
      <c r="DKG248"/>
      <c r="DKH248"/>
      <c r="DKI248"/>
      <c r="DKJ248"/>
      <c r="DKK248"/>
      <c r="DKL248"/>
      <c r="DKM248"/>
      <c r="DKN248"/>
      <c r="DKO248"/>
      <c r="DKP248"/>
      <c r="DKQ248"/>
      <c r="DKR248"/>
      <c r="DKS248"/>
      <c r="DKT248"/>
      <c r="DKU248"/>
      <c r="DKV248"/>
      <c r="DKW248"/>
      <c r="DKX248"/>
      <c r="DKY248"/>
      <c r="DKZ248"/>
      <c r="DLA248"/>
      <c r="DLB248"/>
      <c r="DLC248"/>
      <c r="DLD248"/>
      <c r="DLE248"/>
      <c r="DLF248"/>
      <c r="DLG248"/>
      <c r="DLH248"/>
      <c r="DLI248"/>
      <c r="DLJ248"/>
      <c r="DLK248"/>
      <c r="DLL248"/>
      <c r="DLM248"/>
      <c r="DLN248"/>
      <c r="DLO248"/>
      <c r="DLP248"/>
      <c r="DLQ248"/>
      <c r="DLR248"/>
      <c r="DLS248"/>
      <c r="DLT248"/>
      <c r="DLU248"/>
      <c r="DLV248"/>
      <c r="DLW248"/>
      <c r="DLX248"/>
      <c r="DLY248"/>
      <c r="DLZ248"/>
      <c r="DMA248"/>
      <c r="DMB248"/>
      <c r="DMC248"/>
      <c r="DMD248"/>
      <c r="DME248"/>
      <c r="DMF248"/>
      <c r="DMG248"/>
      <c r="DMH248"/>
      <c r="DMI248"/>
      <c r="DMJ248"/>
      <c r="DMK248"/>
      <c r="DML248"/>
      <c r="DMM248"/>
      <c r="DMN248"/>
      <c r="DMO248"/>
      <c r="DMP248"/>
      <c r="DMQ248"/>
      <c r="DMR248"/>
      <c r="DMS248"/>
      <c r="DMT248"/>
      <c r="DMU248"/>
      <c r="DMV248"/>
      <c r="DMW248"/>
      <c r="DMX248"/>
      <c r="DMY248"/>
      <c r="DMZ248"/>
      <c r="DNA248"/>
      <c r="DNB248"/>
      <c r="DNC248"/>
      <c r="DND248"/>
      <c r="DNE248"/>
      <c r="DNF248"/>
      <c r="DNG248"/>
      <c r="DNH248"/>
      <c r="DNI248"/>
      <c r="DNJ248"/>
      <c r="DNK248"/>
      <c r="DNL248"/>
      <c r="DNM248"/>
      <c r="DNN248"/>
      <c r="DNO248"/>
      <c r="DNP248"/>
      <c r="DNQ248"/>
      <c r="DNR248"/>
      <c r="DNS248"/>
      <c r="DNT248"/>
      <c r="DNU248"/>
      <c r="DNV248"/>
      <c r="DNW248"/>
      <c r="DNX248"/>
      <c r="DNY248"/>
      <c r="DNZ248"/>
      <c r="DOA248"/>
      <c r="DOB248"/>
      <c r="DOC248"/>
      <c r="DOD248"/>
      <c r="DOE248"/>
      <c r="DOF248"/>
      <c r="DOG248"/>
      <c r="DOH248"/>
      <c r="DOI248"/>
      <c r="DOJ248"/>
      <c r="DOK248"/>
      <c r="DOL248"/>
      <c r="DOM248"/>
      <c r="DON248"/>
      <c r="DOO248"/>
      <c r="DOP248"/>
      <c r="DOQ248"/>
      <c r="DOR248"/>
      <c r="DOS248"/>
      <c r="DOT248"/>
      <c r="DOU248"/>
      <c r="DOV248"/>
      <c r="DOW248"/>
      <c r="DOX248"/>
      <c r="DOY248"/>
      <c r="DOZ248"/>
      <c r="DPA248"/>
      <c r="DPB248"/>
      <c r="DPC248"/>
      <c r="DPD248"/>
      <c r="DPE248"/>
      <c r="DPF248"/>
      <c r="DPG248"/>
      <c r="DPH248"/>
      <c r="DPI248"/>
      <c r="DPJ248"/>
      <c r="DPK248"/>
      <c r="DPL248"/>
      <c r="DPM248"/>
      <c r="DPN248"/>
      <c r="DPO248"/>
      <c r="DPP248"/>
      <c r="DPQ248"/>
      <c r="DPR248"/>
      <c r="DPS248"/>
      <c r="DPT248"/>
      <c r="DPU248"/>
      <c r="DPV248"/>
      <c r="DPW248"/>
      <c r="DPX248"/>
      <c r="DPY248"/>
      <c r="DPZ248"/>
      <c r="DQA248"/>
      <c r="DQB248"/>
      <c r="DQC248"/>
      <c r="DQD248"/>
      <c r="DQE248"/>
      <c r="DQF248"/>
      <c r="DQG248"/>
      <c r="DQH248"/>
      <c r="DQI248"/>
      <c r="DQJ248"/>
      <c r="DQK248"/>
      <c r="DQL248"/>
      <c r="DQM248"/>
      <c r="DQN248"/>
      <c r="DQO248"/>
      <c r="DQP248"/>
      <c r="DQQ248"/>
      <c r="DQR248"/>
      <c r="DQS248"/>
      <c r="DQT248"/>
      <c r="DQU248"/>
      <c r="DQV248"/>
      <c r="DQW248"/>
      <c r="DQX248"/>
      <c r="DQY248"/>
      <c r="DQZ248"/>
      <c r="DRA248"/>
      <c r="DRB248"/>
      <c r="DRC248"/>
      <c r="DRD248"/>
      <c r="DRE248"/>
      <c r="DRF248"/>
      <c r="DRG248"/>
      <c r="DRH248"/>
      <c r="DRI248"/>
      <c r="DRJ248"/>
      <c r="DRK248"/>
      <c r="DRL248"/>
      <c r="DRM248"/>
      <c r="DRN248"/>
      <c r="DRO248"/>
      <c r="DRP248"/>
      <c r="DRQ248"/>
      <c r="DRR248"/>
      <c r="DRS248"/>
      <c r="DRT248"/>
      <c r="DRU248"/>
      <c r="DRV248"/>
      <c r="DRW248"/>
      <c r="DRX248"/>
      <c r="DRY248"/>
      <c r="DRZ248"/>
      <c r="DSA248"/>
      <c r="DSB248"/>
      <c r="DSC248"/>
      <c r="DSD248"/>
      <c r="DSE248"/>
      <c r="DSF248"/>
      <c r="DSG248"/>
      <c r="DSH248"/>
      <c r="DSI248"/>
      <c r="DSJ248"/>
      <c r="DSK248"/>
      <c r="DSL248"/>
      <c r="DSM248"/>
      <c r="DSN248"/>
      <c r="DSO248"/>
      <c r="DSP248"/>
      <c r="DSQ248"/>
      <c r="DSR248"/>
      <c r="DSS248"/>
      <c r="DST248"/>
      <c r="DSU248"/>
      <c r="DSV248"/>
      <c r="DSW248"/>
      <c r="DSX248"/>
      <c r="DSY248"/>
      <c r="DSZ248"/>
      <c r="DTA248"/>
      <c r="DTB248"/>
      <c r="DTC248"/>
      <c r="DTD248"/>
      <c r="DTE248"/>
      <c r="DTF248"/>
      <c r="DTG248"/>
      <c r="DTH248"/>
      <c r="DTI248"/>
      <c r="DTJ248"/>
      <c r="DTK248"/>
      <c r="DTL248"/>
    </row>
    <row r="249" spans="1:3236" ht="46.5" x14ac:dyDescent="0.7">
      <c r="A249" s="66">
        <v>44833</v>
      </c>
      <c r="B249" s="66">
        <v>44833</v>
      </c>
      <c r="C249" s="62" t="s">
        <v>21</v>
      </c>
      <c r="D249" s="62">
        <v>53131608</v>
      </c>
      <c r="E249" s="63" t="s">
        <v>217</v>
      </c>
      <c r="F249" s="62" t="s">
        <v>28</v>
      </c>
      <c r="G249" s="64">
        <v>752</v>
      </c>
      <c r="H249" s="64">
        <f>+K249*G249</f>
        <v>49632</v>
      </c>
      <c r="I249" s="62">
        <v>96</v>
      </c>
      <c r="J249" s="62">
        <v>30</v>
      </c>
      <c r="K249" s="65">
        <v>66</v>
      </c>
      <c r="L249" s="35"/>
      <c r="M249" s="31"/>
      <c r="N249" s="32">
        <f t="shared" si="12"/>
        <v>66</v>
      </c>
      <c r="O249" s="33"/>
      <c r="P249" s="34">
        <f t="shared" si="13"/>
        <v>66</v>
      </c>
      <c r="Q249" s="10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  <c r="IH249" s="7"/>
      <c r="II249" s="7"/>
      <c r="IJ249" s="7"/>
      <c r="IK249" s="7"/>
      <c r="IL249" s="7"/>
      <c r="IM249" s="7"/>
      <c r="IN249" s="7"/>
      <c r="IO249" s="7"/>
      <c r="IP249" s="7"/>
      <c r="IQ249" s="7"/>
      <c r="IR249" s="7"/>
      <c r="IS249" s="7"/>
      <c r="IT249" s="7"/>
      <c r="IU249" s="7"/>
      <c r="IV249" s="7"/>
      <c r="IW249" s="7"/>
      <c r="IX249" s="7"/>
      <c r="IY249" s="7"/>
      <c r="IZ249" s="7"/>
      <c r="JA249" s="7"/>
      <c r="JB249" s="7"/>
      <c r="JC249" s="7"/>
      <c r="JD249" s="7"/>
      <c r="JE249" s="7"/>
      <c r="JF249" s="7"/>
      <c r="JG249" s="7"/>
      <c r="JH249" s="7"/>
      <c r="JI249" s="7"/>
      <c r="JJ249" s="7"/>
      <c r="JK249" s="7"/>
      <c r="JL249" s="7"/>
      <c r="JM249" s="7"/>
      <c r="JN249" s="7"/>
      <c r="JO249" s="7"/>
      <c r="JP249" s="7"/>
      <c r="JQ249" s="7"/>
      <c r="JR249" s="7"/>
      <c r="JS249" s="7"/>
      <c r="JT249" s="7"/>
      <c r="JU249" s="7"/>
      <c r="JV249" s="7"/>
      <c r="JW249" s="7"/>
      <c r="JX249" s="7"/>
      <c r="JY249" s="7"/>
      <c r="JZ249" s="7"/>
      <c r="KA249" s="7"/>
      <c r="KB249" s="7"/>
      <c r="KC249" s="7"/>
      <c r="KD249" s="7"/>
      <c r="KE249" s="7"/>
      <c r="KF249" s="7"/>
      <c r="KG249" s="7"/>
      <c r="KH249" s="7"/>
      <c r="KI249" s="7"/>
      <c r="KJ249" s="7"/>
      <c r="KK249" s="7"/>
      <c r="KL249" s="7"/>
      <c r="KM249" s="7"/>
      <c r="KN249" s="7"/>
      <c r="KO249" s="7"/>
      <c r="KP249" s="7"/>
      <c r="KQ249" s="7"/>
      <c r="KR249" s="7"/>
      <c r="KS249" s="7"/>
      <c r="KT249" s="7"/>
      <c r="KU249" s="7"/>
      <c r="KV249" s="7"/>
      <c r="KW249" s="7"/>
      <c r="KX249" s="7"/>
      <c r="KY249" s="7"/>
      <c r="KZ249" s="7"/>
      <c r="LA249" s="7"/>
      <c r="LB249" s="7"/>
      <c r="LC249" s="7"/>
      <c r="LD249" s="7"/>
      <c r="LE249" s="7"/>
      <c r="LF249" s="7"/>
      <c r="LG249" s="7"/>
      <c r="LH249" s="7"/>
      <c r="LI249" s="7"/>
      <c r="LJ249" s="7"/>
      <c r="LK249" s="7"/>
      <c r="LL249" s="7"/>
      <c r="LM249" s="7"/>
      <c r="LN249" s="7"/>
      <c r="LO249" s="7"/>
      <c r="LP249" s="7"/>
      <c r="LQ249" s="7"/>
      <c r="LR249" s="7"/>
      <c r="LS249" s="7"/>
      <c r="LT249" s="7"/>
      <c r="LU249" s="7"/>
      <c r="LV249" s="7"/>
      <c r="LW249" s="7"/>
      <c r="LX249" s="7"/>
      <c r="LY249" s="7"/>
      <c r="LZ249" s="7"/>
      <c r="MA249" s="7"/>
      <c r="MB249" s="7"/>
      <c r="MC249" s="7"/>
      <c r="MD249" s="7"/>
      <c r="ME249" s="7"/>
      <c r="MF249" s="7"/>
      <c r="MG249" s="7"/>
      <c r="MH249" s="7"/>
      <c r="MI249" s="7"/>
      <c r="MJ249" s="7"/>
      <c r="MK249" s="7"/>
      <c r="ML249" s="7"/>
      <c r="MM249" s="7"/>
      <c r="MN249" s="7"/>
      <c r="MO249" s="7"/>
      <c r="MP249" s="7"/>
      <c r="MQ249" s="7"/>
      <c r="MR249" s="7"/>
      <c r="MS249" s="7"/>
      <c r="MT249" s="7"/>
      <c r="MU249" s="7"/>
      <c r="MV249" s="7"/>
      <c r="MW249" s="7"/>
      <c r="MX249" s="7"/>
      <c r="MY249" s="7"/>
      <c r="MZ249" s="7"/>
      <c r="NA249" s="7"/>
      <c r="NB249" s="7"/>
      <c r="NC249" s="7"/>
      <c r="ND249" s="7"/>
      <c r="NE249" s="7"/>
      <c r="NF249" s="7"/>
      <c r="NG249" s="7"/>
      <c r="NH249" s="7"/>
      <c r="NI249" s="7"/>
      <c r="NJ249" s="7"/>
      <c r="NK249" s="7"/>
      <c r="NL249" s="7"/>
      <c r="NM249" s="7"/>
      <c r="NN249" s="7"/>
      <c r="NO249" s="7"/>
      <c r="NP249" s="7"/>
      <c r="NQ249" s="7"/>
      <c r="NR249" s="7"/>
      <c r="NS249" s="7"/>
      <c r="NT249" s="7"/>
      <c r="NU249" s="7"/>
      <c r="NV249" s="7"/>
      <c r="NW249" s="7"/>
      <c r="NX249" s="7"/>
      <c r="NY249" s="7"/>
      <c r="NZ249" s="7"/>
      <c r="OA249" s="7"/>
      <c r="OB249" s="7"/>
      <c r="OC249" s="7"/>
      <c r="OD249" s="7"/>
      <c r="OE249" s="7"/>
      <c r="OF249" s="7"/>
      <c r="OG249" s="7"/>
      <c r="OH249" s="7"/>
      <c r="OI249" s="7"/>
      <c r="OJ249" s="7"/>
      <c r="OK249" s="7"/>
      <c r="OL249" s="7"/>
      <c r="OM249" s="7"/>
      <c r="ON249" s="7"/>
      <c r="OO249" s="7"/>
      <c r="OP249" s="7"/>
      <c r="OQ249" s="7"/>
      <c r="OR249" s="7"/>
      <c r="OS249" s="7"/>
      <c r="OT249" s="7"/>
      <c r="OU249" s="7"/>
      <c r="OV249" s="7"/>
      <c r="OW249" s="7"/>
      <c r="OX249" s="7"/>
      <c r="OY249" s="7"/>
      <c r="OZ249" s="7"/>
      <c r="PA249" s="7"/>
      <c r="PB249" s="7"/>
      <c r="PC249" s="7"/>
      <c r="PD249" s="7"/>
      <c r="PE249" s="7"/>
      <c r="PF249" s="7"/>
      <c r="PG249" s="7"/>
      <c r="PH249" s="7"/>
      <c r="PI249" s="7"/>
      <c r="PJ249" s="7"/>
      <c r="PK249" s="7"/>
      <c r="PL249" s="7"/>
      <c r="PM249" s="7"/>
      <c r="PN249" s="7"/>
      <c r="PO249" s="7"/>
      <c r="PP249" s="7"/>
      <c r="PQ249" s="7"/>
      <c r="PR249" s="7"/>
      <c r="PS249" s="7"/>
      <c r="PT249" s="7"/>
      <c r="PU249" s="7"/>
      <c r="PV249" s="7"/>
      <c r="PW249" s="7"/>
      <c r="PX249" s="7"/>
      <c r="PY249" s="7"/>
      <c r="PZ249" s="7"/>
      <c r="QA249" s="7"/>
      <c r="QB249" s="7"/>
      <c r="QC249" s="7"/>
      <c r="QD249" s="7"/>
      <c r="QE249" s="7"/>
      <c r="QF249" s="7"/>
      <c r="QG249" s="7"/>
      <c r="QH249" s="7"/>
      <c r="QI249" s="7"/>
      <c r="QJ249" s="7"/>
      <c r="QK249" s="7"/>
      <c r="QL249" s="7"/>
      <c r="QM249" s="7"/>
      <c r="QN249" s="7"/>
      <c r="QO249" s="7"/>
      <c r="QP249" s="7"/>
      <c r="QQ249" s="7"/>
      <c r="QR249" s="7"/>
      <c r="QS249" s="7"/>
      <c r="QT249" s="7"/>
      <c r="QU249" s="7"/>
      <c r="QV249" s="7"/>
      <c r="QW249" s="7"/>
      <c r="QX249" s="7"/>
      <c r="QY249" s="7"/>
      <c r="QZ249" s="7"/>
      <c r="RA249" s="7"/>
      <c r="RB249" s="7"/>
      <c r="RC249" s="7"/>
      <c r="RD249" s="7"/>
      <c r="RE249" s="7"/>
      <c r="RF249" s="7"/>
      <c r="RG249" s="7"/>
      <c r="RH249" s="7"/>
      <c r="RI249" s="7"/>
      <c r="RJ249" s="7"/>
      <c r="RK249" s="7"/>
      <c r="RL249" s="7"/>
      <c r="RM249" s="7"/>
      <c r="RN249" s="7"/>
      <c r="RO249" s="7"/>
      <c r="RP249" s="7"/>
      <c r="RQ249" s="7"/>
      <c r="RR249" s="7"/>
      <c r="RS249" s="7"/>
      <c r="RT249" s="7"/>
      <c r="RU249" s="7"/>
      <c r="RV249" s="7"/>
      <c r="RW249" s="7"/>
      <c r="RX249" s="7"/>
      <c r="RY249" s="7"/>
      <c r="RZ249" s="7"/>
      <c r="SA249" s="7"/>
      <c r="SB249" s="7"/>
      <c r="SC249" s="7"/>
      <c r="SD249" s="7"/>
      <c r="SE249" s="7"/>
      <c r="SF249" s="7"/>
      <c r="SG249" s="7"/>
      <c r="SH249" s="7"/>
      <c r="SI249" s="7"/>
      <c r="SJ249" s="7"/>
      <c r="SK249" s="7"/>
      <c r="SL249" s="7"/>
      <c r="SM249" s="7"/>
      <c r="SN249" s="7"/>
      <c r="SO249" s="7"/>
      <c r="SP249" s="7"/>
      <c r="SQ249" s="7"/>
      <c r="SR249" s="7"/>
      <c r="SS249" s="7"/>
      <c r="ST249" s="7"/>
      <c r="SU249" s="7"/>
      <c r="SV249" s="7"/>
      <c r="SW249" s="7"/>
      <c r="SX249" s="7"/>
      <c r="SY249" s="7"/>
      <c r="SZ249" s="7"/>
      <c r="TA249" s="7"/>
      <c r="TB249" s="7"/>
      <c r="TC249" s="7"/>
      <c r="TD249" s="7"/>
      <c r="TE249" s="7"/>
      <c r="TF249" s="7"/>
      <c r="TG249" s="7"/>
      <c r="TH249" s="7"/>
      <c r="TI249" s="7"/>
      <c r="TJ249" s="7"/>
      <c r="TK249" s="7"/>
      <c r="TL249" s="7"/>
      <c r="TM249" s="7"/>
      <c r="TN249" s="7"/>
      <c r="TO249" s="7"/>
      <c r="TP249" s="7"/>
      <c r="TQ249" s="7"/>
      <c r="TR249" s="7"/>
      <c r="TS249" s="7"/>
      <c r="TT249" s="7"/>
      <c r="TU249" s="7"/>
      <c r="TV249" s="7"/>
      <c r="TW249" s="7"/>
      <c r="TX249" s="7"/>
      <c r="TY249" s="7"/>
      <c r="TZ249" s="7"/>
      <c r="UA249" s="7"/>
      <c r="UB249" s="7"/>
      <c r="UC249" s="7"/>
      <c r="UD249" s="7"/>
      <c r="UE249" s="7"/>
      <c r="UF249" s="7"/>
      <c r="UG249" s="7"/>
      <c r="UH249" s="7"/>
      <c r="UI249" s="7"/>
      <c r="UJ249" s="7"/>
      <c r="UK249" s="7"/>
      <c r="UL249" s="7"/>
      <c r="UM249" s="7"/>
      <c r="UN249" s="7"/>
      <c r="UO249" s="7"/>
      <c r="UP249" s="7"/>
      <c r="UQ249" s="7"/>
      <c r="UR249" s="7"/>
      <c r="US249" s="7"/>
      <c r="UT249" s="7"/>
      <c r="UU249" s="7"/>
      <c r="UV249" s="7"/>
      <c r="UW249" s="7"/>
      <c r="UX249" s="7"/>
      <c r="UY249" s="7"/>
      <c r="UZ249" s="7"/>
      <c r="VA249" s="7"/>
      <c r="VB249" s="7"/>
      <c r="VC249" s="7"/>
      <c r="VD249" s="7"/>
      <c r="VE249" s="7"/>
      <c r="VF249" s="7"/>
      <c r="VG249" s="7"/>
      <c r="VH249" s="7"/>
      <c r="VI249" s="7"/>
      <c r="VJ249" s="7"/>
      <c r="VK249" s="7"/>
      <c r="VL249" s="7"/>
      <c r="VM249" s="7"/>
      <c r="VN249" s="7"/>
      <c r="VO249" s="7"/>
      <c r="VP249" s="7"/>
      <c r="VQ249" s="7"/>
      <c r="VR249" s="7"/>
      <c r="VS249" s="7"/>
      <c r="VT249" s="7"/>
      <c r="VU249" s="7"/>
      <c r="VV249" s="7"/>
      <c r="VW249" s="7"/>
      <c r="VX249" s="7"/>
      <c r="VY249" s="7"/>
      <c r="VZ249" s="7"/>
      <c r="WA249" s="7"/>
      <c r="WB249" s="7"/>
      <c r="WC249" s="7"/>
      <c r="WD249" s="7"/>
      <c r="WE249" s="7"/>
      <c r="WF249" s="7"/>
      <c r="WG249" s="7"/>
      <c r="WH249" s="7"/>
      <c r="WI249" s="7"/>
      <c r="WJ249" s="7"/>
      <c r="WK249" s="7"/>
      <c r="WL249" s="7"/>
      <c r="WM249" s="7"/>
      <c r="WN249" s="7"/>
      <c r="WO249" s="7"/>
      <c r="WP249" s="7"/>
      <c r="WQ249" s="7"/>
      <c r="WR249" s="7"/>
      <c r="WS249" s="7"/>
      <c r="WT249" s="7"/>
      <c r="WU249" s="7"/>
      <c r="WV249" s="7"/>
      <c r="WW249" s="7"/>
      <c r="WX249" s="7"/>
      <c r="WY249" s="7"/>
      <c r="WZ249" s="7"/>
      <c r="XA249" s="7"/>
      <c r="XB249" s="7"/>
      <c r="XC249" s="7"/>
      <c r="XD249" s="7"/>
      <c r="XE249" s="7"/>
      <c r="XF249" s="7"/>
      <c r="XG249" s="7"/>
      <c r="XH249" s="7"/>
      <c r="XI249" s="7"/>
      <c r="XJ249" s="7"/>
      <c r="XK249" s="7"/>
      <c r="XL249" s="7"/>
      <c r="XM249" s="7"/>
      <c r="XN249" s="7"/>
      <c r="XO249" s="7"/>
      <c r="XP249" s="7"/>
      <c r="XQ249" s="7"/>
      <c r="XR249" s="7"/>
      <c r="XS249" s="7"/>
      <c r="XT249" s="7"/>
      <c r="XU249" s="7"/>
      <c r="XV249" s="7"/>
      <c r="XW249" s="7"/>
      <c r="XX249" s="7"/>
      <c r="XY249" s="7"/>
      <c r="XZ249" s="7"/>
      <c r="YA249" s="7"/>
      <c r="YB249" s="7"/>
      <c r="YC249" s="7"/>
      <c r="YD249" s="7"/>
      <c r="YE249" s="7"/>
      <c r="YF249" s="7"/>
      <c r="YG249" s="7"/>
      <c r="YH249" s="7"/>
      <c r="YI249" s="7"/>
      <c r="YJ249" s="7"/>
      <c r="YK249" s="7"/>
      <c r="YL249" s="7"/>
      <c r="YM249" s="7"/>
      <c r="YN249" s="7"/>
      <c r="YO249" s="7"/>
      <c r="YP249" s="7"/>
      <c r="YQ249" s="7"/>
      <c r="YR249" s="7"/>
      <c r="YS249" s="7"/>
      <c r="YT249" s="7"/>
      <c r="YU249" s="7"/>
      <c r="YV249" s="7"/>
      <c r="YW249" s="7"/>
      <c r="YX249" s="7"/>
      <c r="YY249" s="7"/>
      <c r="YZ249" s="7"/>
      <c r="ZA249" s="7"/>
      <c r="ZB249" s="7"/>
      <c r="ZC249" s="7"/>
      <c r="ZD249" s="7"/>
      <c r="ZE249" s="7"/>
      <c r="ZF249" s="7"/>
      <c r="ZG249" s="7"/>
      <c r="ZH249" s="7"/>
      <c r="ZI249" s="7"/>
      <c r="ZJ249" s="7"/>
      <c r="ZK249" s="7"/>
      <c r="ZL249" s="7"/>
      <c r="ZM249" s="7"/>
      <c r="ZN249" s="7"/>
      <c r="ZO249" s="7"/>
      <c r="ZP249" s="7"/>
      <c r="ZQ249" s="7"/>
      <c r="ZR249" s="7"/>
      <c r="ZS249" s="7"/>
      <c r="ZT249" s="7"/>
      <c r="ZU249" s="7"/>
      <c r="ZV249" s="7"/>
      <c r="ZW249" s="7"/>
      <c r="ZX249" s="7"/>
      <c r="ZY249" s="7"/>
      <c r="ZZ249" s="7"/>
      <c r="AAA249" s="7"/>
      <c r="AAB249" s="7"/>
      <c r="AAC249" s="7"/>
      <c r="AAD249" s="7"/>
      <c r="AAE249" s="7"/>
      <c r="AAF249" s="7"/>
      <c r="AAG249" s="7"/>
      <c r="AAH249" s="7"/>
      <c r="AAI249" s="7"/>
      <c r="AAJ249" s="7"/>
      <c r="AAK249" s="7"/>
      <c r="AAL249" s="7"/>
      <c r="AAM249" s="7"/>
      <c r="AAN249" s="7"/>
      <c r="AAO249" s="7"/>
      <c r="AAP249" s="7"/>
      <c r="AAQ249" s="7"/>
      <c r="AAR249" s="7"/>
      <c r="AAS249" s="7"/>
      <c r="AAT249" s="7"/>
      <c r="AAU249" s="7"/>
      <c r="AAV249" s="7"/>
      <c r="AAW249" s="7"/>
      <c r="AAX249" s="7"/>
      <c r="AAY249" s="7"/>
      <c r="AAZ249" s="7"/>
      <c r="ABA249" s="7"/>
      <c r="ABB249" s="7"/>
      <c r="ABC249" s="7"/>
      <c r="ABD249" s="7"/>
      <c r="ABE249" s="7"/>
      <c r="ABF249" s="7"/>
      <c r="ABG249" s="7"/>
      <c r="ABH249" s="7"/>
      <c r="ABI249" s="7"/>
      <c r="ABJ249" s="7"/>
      <c r="ABK249" s="7"/>
      <c r="ABL249" s="7"/>
      <c r="ABM249" s="7"/>
      <c r="ABN249" s="7"/>
      <c r="ABO249" s="7"/>
      <c r="ABP249" s="7"/>
      <c r="ABQ249" s="7"/>
      <c r="ABR249" s="7"/>
      <c r="ABS249" s="7"/>
      <c r="ABT249" s="7"/>
      <c r="ABU249" s="7"/>
      <c r="ABV249" s="7"/>
      <c r="ABW249" s="7"/>
      <c r="ABX249" s="7"/>
      <c r="ABY249" s="7"/>
      <c r="ABZ249" s="7"/>
      <c r="ACA249" s="7"/>
      <c r="ACB249" s="7"/>
      <c r="ACC249" s="7"/>
      <c r="ACD249" s="7"/>
      <c r="ACE249" s="7"/>
      <c r="ACF249" s="7"/>
      <c r="ACG249" s="7"/>
      <c r="ACH249" s="7"/>
      <c r="ACI249" s="7"/>
      <c r="ACJ249" s="7"/>
      <c r="ACK249" s="7"/>
      <c r="ACL249" s="7"/>
      <c r="ACM249" s="7"/>
      <c r="ACN249" s="7"/>
      <c r="ACO249" s="7"/>
      <c r="ACP249" s="7"/>
      <c r="ACQ249" s="7"/>
      <c r="ACR249" s="7"/>
      <c r="ACS249" s="7"/>
      <c r="ACT249" s="7"/>
      <c r="ACU249" s="7"/>
      <c r="ACV249" s="7"/>
      <c r="ACW249" s="7"/>
      <c r="ACX249" s="7"/>
      <c r="ACY249" s="7"/>
      <c r="ACZ249" s="7"/>
      <c r="ADA249" s="7"/>
      <c r="ADB249" s="7"/>
      <c r="ADC249" s="7"/>
      <c r="ADD249" s="7"/>
      <c r="ADE249" s="7"/>
      <c r="ADF249" s="7"/>
      <c r="ADG249" s="7"/>
      <c r="ADH249" s="7"/>
      <c r="ADI249" s="7"/>
      <c r="ADJ249" s="7"/>
      <c r="ADK249" s="7"/>
      <c r="ADL249" s="7"/>
      <c r="ADM249" s="7"/>
      <c r="ADN249" s="7"/>
      <c r="ADO249" s="7"/>
      <c r="ADP249" s="7"/>
      <c r="ADQ249" s="7"/>
      <c r="ADR249" s="7"/>
      <c r="ADS249" s="7"/>
      <c r="ADT249" s="7"/>
      <c r="ADU249" s="7"/>
      <c r="ADV249" s="7"/>
      <c r="ADW249" s="7"/>
      <c r="ADX249" s="7"/>
      <c r="ADY249" s="7"/>
      <c r="ADZ249" s="7"/>
      <c r="AEA249" s="7"/>
      <c r="AEB249" s="7"/>
      <c r="AEC249" s="7"/>
      <c r="AED249" s="7"/>
      <c r="AEE249" s="7"/>
      <c r="AEF249" s="7"/>
      <c r="AEG249" s="7"/>
      <c r="AEH249" s="7"/>
      <c r="AEI249" s="7"/>
      <c r="AEJ249" s="7"/>
      <c r="AEK249" s="7"/>
      <c r="AEL249" s="7"/>
      <c r="AEM249" s="7"/>
      <c r="AEN249" s="7"/>
      <c r="AEO249" s="7"/>
      <c r="AEP249" s="7"/>
      <c r="AEQ249" s="7"/>
      <c r="AER249" s="7"/>
      <c r="AES249" s="7"/>
      <c r="AET249" s="7"/>
      <c r="AEU249" s="7"/>
      <c r="AEV249" s="7"/>
      <c r="AEW249" s="7"/>
      <c r="AEX249" s="7"/>
      <c r="AEY249" s="7"/>
      <c r="AEZ249" s="7"/>
      <c r="AFA249" s="7"/>
      <c r="AFB249" s="7"/>
      <c r="AFC249" s="7"/>
      <c r="AFD249" s="7"/>
      <c r="AFE249" s="7"/>
      <c r="AFF249" s="7"/>
      <c r="AFG249" s="7"/>
      <c r="AFH249" s="7"/>
      <c r="AFI249" s="7"/>
      <c r="AFJ249" s="7"/>
      <c r="AFK249" s="7"/>
      <c r="AFL249" s="7"/>
      <c r="AFM249" s="7"/>
      <c r="AFN249" s="7"/>
      <c r="AFO249" s="7"/>
      <c r="AFP249" s="7"/>
      <c r="AFQ249" s="7"/>
      <c r="AFR249" s="7"/>
      <c r="AFS249" s="7"/>
      <c r="AFT249" s="7"/>
      <c r="AFU249" s="7"/>
      <c r="AFV249" s="7"/>
      <c r="AFW249" s="7"/>
      <c r="AFX249" s="7"/>
      <c r="AFY249" s="7"/>
      <c r="AFZ249" s="7"/>
      <c r="AGA249" s="7"/>
      <c r="AGB249" s="7"/>
      <c r="AGC249" s="7"/>
      <c r="AGD249" s="7"/>
      <c r="AGE249" s="7"/>
      <c r="AGF249" s="7"/>
      <c r="AGG249" s="7"/>
      <c r="AGH249" s="7"/>
      <c r="AGI249" s="7"/>
      <c r="AGJ249" s="7"/>
      <c r="AGK249" s="7"/>
      <c r="AGL249" s="7"/>
      <c r="AGM249" s="7"/>
      <c r="AGN249" s="7"/>
      <c r="AGO249" s="7"/>
      <c r="AGP249" s="7"/>
      <c r="AGQ249" s="7"/>
      <c r="AGR249" s="7"/>
      <c r="AGS249" s="7"/>
      <c r="AGT249" s="7"/>
      <c r="AGU249" s="7"/>
      <c r="AGV249" s="7"/>
      <c r="AGW249" s="7"/>
      <c r="AGX249" s="7"/>
      <c r="AGY249" s="7"/>
      <c r="AGZ249" s="7"/>
      <c r="AHA249" s="7"/>
      <c r="AHB249" s="7"/>
      <c r="AHC249" s="7"/>
      <c r="AHD249" s="7"/>
      <c r="AHE249" s="7"/>
      <c r="AHF249" s="7"/>
      <c r="AHG249" s="7"/>
      <c r="AHH249" s="7"/>
      <c r="AHI249" s="7"/>
      <c r="AHJ249" s="7"/>
      <c r="AHK249" s="7"/>
      <c r="AHL249" s="7"/>
      <c r="AHM249" s="7"/>
      <c r="AHN249" s="7"/>
      <c r="AHO249" s="7"/>
      <c r="AHP249" s="7"/>
      <c r="AHQ249" s="7"/>
      <c r="AHR249" s="7"/>
      <c r="AHS249" s="7"/>
      <c r="AHT249" s="7"/>
      <c r="AHU249" s="7"/>
      <c r="AHV249" s="7"/>
      <c r="AHW249" s="7"/>
      <c r="AHX249" s="7"/>
      <c r="AHY249" s="7"/>
      <c r="AHZ249" s="7"/>
      <c r="AIA249" s="7"/>
      <c r="AIB249" s="7"/>
      <c r="AIC249" s="7"/>
      <c r="AID249" s="7"/>
      <c r="AIE249" s="7"/>
      <c r="AIF249" s="7"/>
      <c r="AIG249" s="7"/>
      <c r="AIH249" s="7"/>
      <c r="AII249" s="7"/>
      <c r="AIJ249" s="7"/>
      <c r="AIK249" s="7"/>
      <c r="AIL249" s="7"/>
      <c r="AIM249" s="7"/>
      <c r="AIN249" s="7"/>
      <c r="AIO249" s="7"/>
      <c r="AIP249" s="7"/>
      <c r="AIQ249" s="7"/>
      <c r="AIR249" s="7"/>
      <c r="AIS249" s="7"/>
      <c r="AIT249" s="7"/>
      <c r="AIU249" s="7"/>
      <c r="AIV249" s="7"/>
      <c r="AIW249" s="7"/>
      <c r="AIX249" s="7"/>
      <c r="AIY249" s="7"/>
      <c r="AIZ249" s="7"/>
      <c r="AJA249" s="7"/>
      <c r="AJB249" s="7"/>
      <c r="AJC249" s="7"/>
      <c r="AJD249" s="7"/>
      <c r="AJE249" s="7"/>
      <c r="AJF249" s="7"/>
      <c r="AJG249" s="7"/>
      <c r="AJH249" s="7"/>
      <c r="AJI249" s="7"/>
      <c r="AJJ249" s="7"/>
      <c r="AJK249" s="7"/>
      <c r="AJL249" s="7"/>
      <c r="AJM249" s="7"/>
      <c r="AJN249" s="7"/>
      <c r="AJO249" s="7"/>
      <c r="AJP249" s="7"/>
      <c r="AJQ249" s="7"/>
      <c r="AJR249" s="7"/>
      <c r="AJS249" s="7"/>
      <c r="AJT249" s="7"/>
      <c r="AJU249" s="7"/>
      <c r="AJV249" s="7"/>
      <c r="AJW249" s="7"/>
      <c r="AJX249" s="7"/>
      <c r="AJY249" s="7"/>
      <c r="AJZ249" s="7"/>
      <c r="AKA249" s="7"/>
      <c r="AKB249" s="7"/>
      <c r="AKC249" s="7"/>
      <c r="AKD249" s="7"/>
      <c r="AKE249" s="7"/>
      <c r="AKF249" s="7"/>
      <c r="AKG249" s="7"/>
      <c r="AKH249" s="7"/>
      <c r="AKI249" s="7"/>
      <c r="AKJ249" s="7"/>
      <c r="AKK249" s="7"/>
      <c r="AKL249" s="7"/>
      <c r="AKM249" s="7"/>
      <c r="AKN249" s="7"/>
      <c r="AKO249" s="7"/>
      <c r="AKP249" s="7"/>
      <c r="AKQ249" s="7"/>
      <c r="AKR249" s="7"/>
      <c r="AKS249" s="7"/>
      <c r="AKT249" s="7"/>
      <c r="AKU249" s="7"/>
      <c r="AKV249" s="7"/>
      <c r="AKW249" s="7"/>
      <c r="AKX249" s="7"/>
      <c r="AKY249" s="7"/>
      <c r="AKZ249" s="7"/>
      <c r="ALA249" s="7"/>
      <c r="ALB249" s="7"/>
      <c r="ALC249" s="7"/>
      <c r="ALD249" s="7"/>
      <c r="ALE249" s="7"/>
      <c r="ALF249" s="7"/>
      <c r="ALG249" s="7"/>
      <c r="ALH249" s="7"/>
      <c r="ALI249" s="7"/>
      <c r="ALJ249" s="7"/>
      <c r="ALK249" s="7"/>
      <c r="ALL249" s="7"/>
      <c r="ALM249" s="7"/>
      <c r="ALN249" s="7"/>
      <c r="ALO249" s="7"/>
      <c r="ALP249" s="7"/>
      <c r="ALQ249" s="7"/>
      <c r="ALR249" s="7"/>
      <c r="ALS249" s="7"/>
      <c r="ALT249" s="7"/>
      <c r="ALU249" s="7"/>
      <c r="ALV249" s="7"/>
      <c r="ALW249" s="7"/>
      <c r="ALX249" s="7"/>
      <c r="ALY249" s="7"/>
      <c r="ALZ249" s="7"/>
      <c r="AMA249" s="7"/>
      <c r="AMB249" s="7"/>
      <c r="AMC249" s="7"/>
      <c r="AMD249" s="7"/>
      <c r="AME249" s="7"/>
      <c r="AMF249" s="7"/>
      <c r="AMG249" s="7"/>
      <c r="AMH249" s="7"/>
      <c r="AMI249" s="7"/>
      <c r="AMJ249" s="7"/>
      <c r="AMK249" s="7"/>
      <c r="AML249" s="7"/>
      <c r="AMM249" s="7"/>
      <c r="AMN249" s="7"/>
      <c r="AMO249" s="7"/>
      <c r="AMP249" s="7"/>
      <c r="AMQ249" s="7"/>
      <c r="AMR249" s="7"/>
      <c r="AMS249" s="7"/>
      <c r="AMT249" s="7"/>
      <c r="AMU249" s="7"/>
      <c r="AMV249" s="7"/>
      <c r="AMW249" s="7"/>
      <c r="AMX249" s="7"/>
      <c r="AMY249" s="7"/>
      <c r="AMZ249" s="7"/>
      <c r="ANA249" s="7"/>
      <c r="ANB249" s="7"/>
      <c r="ANC249" s="7"/>
      <c r="AND249" s="7"/>
      <c r="ANE249" s="7"/>
      <c r="ANF249" s="7"/>
      <c r="ANG249" s="7"/>
      <c r="ANH249" s="7"/>
      <c r="ANI249" s="7"/>
      <c r="ANJ249" s="7"/>
      <c r="ANK249" s="7"/>
      <c r="ANL249" s="7"/>
      <c r="ANM249" s="7"/>
      <c r="ANN249" s="7"/>
      <c r="ANO249" s="7"/>
      <c r="ANP249" s="7"/>
      <c r="ANQ249" s="7"/>
      <c r="ANR249" s="7"/>
      <c r="ANS249" s="7"/>
      <c r="ANT249" s="7"/>
      <c r="ANU249" s="7"/>
      <c r="ANV249" s="7"/>
      <c r="ANW249" s="7"/>
      <c r="ANX249" s="7"/>
      <c r="ANY249" s="7"/>
      <c r="ANZ249" s="7"/>
      <c r="AOA249" s="7"/>
      <c r="AOB249" s="7"/>
      <c r="AOC249" s="7"/>
      <c r="AOD249" s="7"/>
      <c r="AOE249" s="7"/>
      <c r="AOF249" s="7"/>
      <c r="AOG249" s="7"/>
      <c r="AOH249" s="7"/>
      <c r="AOI249" s="7"/>
      <c r="AOJ249" s="7"/>
      <c r="AOK249" s="7"/>
      <c r="AOL249" s="7"/>
      <c r="AOM249" s="7"/>
      <c r="AON249" s="7"/>
      <c r="AOO249" s="7"/>
      <c r="AOP249" s="7"/>
      <c r="AOQ249" s="7"/>
      <c r="AOR249" s="7"/>
      <c r="AOS249" s="7"/>
      <c r="AOT249" s="7"/>
      <c r="AOU249" s="7"/>
      <c r="AOV249" s="7"/>
      <c r="AOW249" s="7"/>
      <c r="AOX249" s="7"/>
      <c r="AOY249" s="7"/>
      <c r="AOZ249" s="7"/>
      <c r="APA249" s="7"/>
      <c r="APB249" s="7"/>
      <c r="APC249" s="7"/>
      <c r="APD249" s="7"/>
      <c r="APE249" s="7"/>
      <c r="APF249" s="7"/>
      <c r="APG249" s="7"/>
      <c r="APH249" s="7"/>
      <c r="API249" s="7"/>
      <c r="APJ249" s="7"/>
      <c r="APK249" s="7"/>
      <c r="APL249" s="7"/>
      <c r="APM249" s="7"/>
      <c r="APN249" s="7"/>
      <c r="APO249" s="7"/>
      <c r="APP249" s="7"/>
      <c r="APQ249" s="7"/>
      <c r="APR249" s="7"/>
      <c r="APS249" s="7"/>
      <c r="APT249" s="7"/>
      <c r="APU249" s="7"/>
      <c r="APV249" s="7"/>
      <c r="APW249" s="7"/>
      <c r="APX249" s="7"/>
      <c r="APY249" s="7"/>
      <c r="APZ249" s="7"/>
      <c r="AQA249" s="7"/>
      <c r="AQB249" s="7"/>
      <c r="AQC249" s="7"/>
      <c r="AQD249" s="7"/>
      <c r="AQE249" s="7"/>
      <c r="AQF249" s="7"/>
      <c r="AQG249" s="7"/>
      <c r="AQH249" s="7"/>
      <c r="AQI249" s="7"/>
      <c r="AQJ249" s="7"/>
      <c r="AQK249" s="7"/>
      <c r="AQL249" s="7"/>
      <c r="AQM249" s="7"/>
      <c r="AQN249" s="7"/>
      <c r="AQO249" s="7"/>
      <c r="AQP249" s="7"/>
      <c r="AQQ249" s="7"/>
      <c r="AQR249" s="7"/>
      <c r="AQS249" s="7"/>
      <c r="AQT249" s="7"/>
      <c r="AQU249" s="7"/>
      <c r="AQV249" s="7"/>
      <c r="AQW249" s="7"/>
      <c r="AQX249" s="7"/>
      <c r="AQY249" s="7"/>
      <c r="AQZ249" s="7"/>
      <c r="ARA249" s="7"/>
      <c r="ARB249" s="7"/>
      <c r="ARC249" s="7"/>
      <c r="ARD249" s="7"/>
      <c r="ARE249" s="7"/>
      <c r="ARF249" s="7"/>
      <c r="ARG249" s="7"/>
      <c r="ARH249" s="7"/>
      <c r="ARI249" s="7"/>
      <c r="ARJ249" s="7"/>
      <c r="ARK249" s="7"/>
      <c r="ARL249" s="7"/>
      <c r="ARM249" s="7"/>
      <c r="ARN249" s="7"/>
      <c r="ARO249" s="7"/>
      <c r="ARP249" s="7"/>
      <c r="ARQ249" s="7"/>
      <c r="ARR249" s="7"/>
      <c r="ARS249" s="7"/>
      <c r="ART249" s="7"/>
      <c r="ARU249" s="7"/>
      <c r="ARV249" s="7"/>
      <c r="ARW249" s="7"/>
      <c r="ARX249" s="7"/>
      <c r="ARY249" s="7"/>
      <c r="ARZ249" s="7"/>
      <c r="ASA249" s="7"/>
      <c r="ASB249" s="7"/>
      <c r="ASC249" s="7"/>
      <c r="ASD249" s="7"/>
      <c r="ASE249" s="7"/>
      <c r="ASF249" s="7"/>
      <c r="ASG249" s="7"/>
      <c r="ASH249" s="7"/>
      <c r="ASI249" s="7"/>
      <c r="ASJ249" s="7"/>
      <c r="ASK249" s="7"/>
      <c r="ASL249" s="7"/>
      <c r="ASM249" s="7"/>
      <c r="ASN249" s="7"/>
      <c r="ASO249" s="7"/>
      <c r="ASP249" s="7"/>
      <c r="ASQ249" s="7"/>
      <c r="ASR249" s="7"/>
      <c r="ASS249" s="7"/>
      <c r="AST249" s="7"/>
      <c r="ASU249" s="7"/>
      <c r="ASV249" s="7"/>
      <c r="ASW249" s="7"/>
      <c r="ASX249" s="7"/>
      <c r="ASY249" s="7"/>
      <c r="ASZ249" s="7"/>
      <c r="ATA249" s="7"/>
      <c r="ATB249" s="7"/>
      <c r="ATC249" s="7"/>
      <c r="ATD249" s="7"/>
      <c r="ATE249" s="7"/>
      <c r="ATF249" s="7"/>
      <c r="ATG249" s="7"/>
      <c r="ATH249" s="7"/>
      <c r="ATI249" s="7"/>
      <c r="ATJ249" s="7"/>
      <c r="ATK249" s="7"/>
      <c r="ATL249" s="7"/>
      <c r="ATM249" s="7"/>
      <c r="ATN249" s="7"/>
      <c r="ATO249" s="7"/>
      <c r="ATP249" s="7"/>
      <c r="ATQ249" s="7"/>
      <c r="ATR249" s="7"/>
      <c r="ATS249" s="7"/>
      <c r="ATT249" s="7"/>
      <c r="ATU249" s="7"/>
      <c r="ATV249" s="7"/>
      <c r="ATW249" s="7"/>
      <c r="ATX249" s="7"/>
      <c r="ATY249" s="7"/>
      <c r="ATZ249" s="7"/>
      <c r="AUA249" s="7"/>
      <c r="AUB249" s="7"/>
      <c r="AUC249" s="7"/>
      <c r="AUD249" s="7"/>
      <c r="AUE249" s="7"/>
      <c r="AUF249" s="7"/>
      <c r="AUG249" s="7"/>
      <c r="AUH249" s="7"/>
      <c r="AUI249" s="7"/>
      <c r="AUJ249" s="7"/>
      <c r="AUK249" s="7"/>
      <c r="AUL249" s="7"/>
      <c r="AUM249" s="7"/>
      <c r="AUN249" s="7"/>
      <c r="AUO249" s="7"/>
      <c r="AUP249" s="7"/>
      <c r="AUQ249" s="7"/>
      <c r="AUR249" s="7"/>
      <c r="AUS249" s="7"/>
      <c r="AUT249" s="7"/>
      <c r="AUU249" s="7"/>
      <c r="AUV249" s="7"/>
      <c r="AUW249" s="7"/>
      <c r="AUX249" s="7"/>
      <c r="AUY249" s="7"/>
      <c r="AUZ249" s="7"/>
      <c r="AVA249" s="7"/>
      <c r="AVB249" s="7"/>
      <c r="AVC249" s="7"/>
      <c r="AVD249" s="7"/>
      <c r="AVE249" s="7"/>
      <c r="AVF249" s="7"/>
      <c r="AVG249" s="7"/>
      <c r="AVH249" s="7"/>
      <c r="AVI249" s="7"/>
      <c r="AVJ249" s="7"/>
      <c r="AVK249" s="7"/>
      <c r="AVL249" s="7"/>
      <c r="AVM249" s="7"/>
      <c r="AVN249" s="7"/>
      <c r="AVO249" s="7"/>
      <c r="AVP249" s="7"/>
      <c r="AVQ249" s="7"/>
      <c r="AVR249" s="7"/>
      <c r="AVS249" s="7"/>
      <c r="AVT249" s="7"/>
      <c r="AVU249" s="7"/>
      <c r="AVV249" s="7"/>
      <c r="AVW249" s="7"/>
      <c r="AVX249" s="7"/>
      <c r="AVY249" s="7"/>
      <c r="AVZ249" s="7"/>
      <c r="AWA249" s="7"/>
      <c r="AWB249" s="7"/>
      <c r="AWC249" s="7"/>
      <c r="AWD249" s="7"/>
      <c r="AWE249" s="7"/>
      <c r="AWF249" s="7"/>
      <c r="AWG249" s="7"/>
      <c r="AWH249" s="7"/>
      <c r="AWI249" s="7"/>
      <c r="AWJ249" s="7"/>
      <c r="AWK249" s="7"/>
      <c r="AWL249" s="7"/>
      <c r="AWM249" s="7"/>
      <c r="AWN249" s="7"/>
      <c r="AWO249" s="7"/>
      <c r="AWP249" s="7"/>
      <c r="AWQ249" s="7"/>
      <c r="AWR249" s="7"/>
      <c r="AWS249" s="7"/>
      <c r="AWT249" s="7"/>
      <c r="AWU249" s="7"/>
      <c r="AWV249" s="7"/>
      <c r="AWW249" s="7"/>
      <c r="AWX249" s="7"/>
      <c r="AWY249" s="7"/>
      <c r="AWZ249" s="7"/>
      <c r="AXA249" s="7"/>
      <c r="AXB249" s="7"/>
      <c r="AXC249" s="7"/>
      <c r="AXD249" s="7"/>
      <c r="AXE249" s="7"/>
      <c r="AXF249" s="7"/>
      <c r="AXG249" s="7"/>
      <c r="AXH249" s="7"/>
      <c r="AXI249" s="7"/>
      <c r="AXJ249" s="7"/>
      <c r="AXK249" s="7"/>
      <c r="AXL249" s="7"/>
      <c r="AXM249" s="7"/>
      <c r="AXN249" s="7"/>
      <c r="AXO249" s="7"/>
      <c r="AXP249" s="7"/>
      <c r="AXQ249" s="7"/>
      <c r="AXR249" s="7"/>
      <c r="AXS249" s="7"/>
      <c r="AXT249" s="7"/>
      <c r="AXU249" s="7"/>
      <c r="AXV249" s="7"/>
      <c r="AXW249" s="7"/>
      <c r="AXX249" s="7"/>
      <c r="AXY249" s="7"/>
      <c r="AXZ249" s="7"/>
      <c r="AYA249" s="7"/>
      <c r="AYB249" s="7"/>
      <c r="AYC249" s="7"/>
      <c r="AYD249" s="7"/>
      <c r="AYE249" s="7"/>
      <c r="AYF249" s="7"/>
      <c r="AYG249" s="7"/>
      <c r="AYH249" s="7"/>
      <c r="AYI249" s="7"/>
      <c r="AYJ249" s="7"/>
      <c r="AYK249" s="7"/>
      <c r="AYL249" s="7"/>
      <c r="AYM249" s="7"/>
      <c r="AYN249" s="7"/>
      <c r="AYO249" s="7"/>
      <c r="AYP249" s="7"/>
      <c r="AYQ249" s="7"/>
      <c r="AYR249" s="7"/>
      <c r="AYS249" s="7"/>
      <c r="AYT249" s="7"/>
      <c r="AYU249" s="7"/>
      <c r="AYV249" s="7"/>
      <c r="AYW249" s="7"/>
      <c r="AYX249" s="7"/>
      <c r="AYY249" s="7"/>
      <c r="AYZ249" s="7"/>
      <c r="AZA249" s="7"/>
      <c r="AZB249" s="7"/>
      <c r="AZC249" s="7"/>
      <c r="AZD249" s="7"/>
      <c r="AZE249" s="7"/>
      <c r="AZF249" s="7"/>
      <c r="AZG249" s="7"/>
      <c r="AZH249" s="7"/>
      <c r="AZI249" s="7"/>
      <c r="AZJ249" s="7"/>
      <c r="AZK249" s="7"/>
      <c r="AZL249" s="7"/>
      <c r="AZM249" s="7"/>
      <c r="AZN249" s="7"/>
      <c r="AZO249" s="7"/>
      <c r="AZP249" s="7"/>
      <c r="AZQ249" s="7"/>
      <c r="AZR249" s="7"/>
      <c r="AZS249" s="7"/>
      <c r="AZT249" s="7"/>
      <c r="AZU249" s="7"/>
      <c r="AZV249" s="7"/>
      <c r="AZW249" s="7"/>
      <c r="AZX249" s="7"/>
      <c r="AZY249" s="7"/>
      <c r="AZZ249" s="7"/>
      <c r="BAA249" s="7"/>
      <c r="BAB249" s="7"/>
      <c r="BAC249" s="7"/>
      <c r="BAD249" s="7"/>
      <c r="BAE249" s="7"/>
      <c r="BAF249" s="7"/>
      <c r="BAG249" s="7"/>
      <c r="BAH249" s="7"/>
      <c r="BAI249" s="7"/>
      <c r="BAJ249" s="7"/>
      <c r="BAK249" s="7"/>
      <c r="BAL249" s="7"/>
      <c r="BAM249" s="7"/>
      <c r="BAN249" s="7"/>
      <c r="BAO249" s="7"/>
      <c r="BAP249" s="7"/>
      <c r="BAQ249" s="7"/>
      <c r="BAR249" s="7"/>
      <c r="BAS249" s="7"/>
      <c r="BAT249" s="7"/>
      <c r="BAU249" s="7"/>
      <c r="BAV249" s="7"/>
      <c r="BAW249" s="7"/>
      <c r="BAX249" s="7"/>
      <c r="BAY249" s="7"/>
      <c r="BAZ249" s="7"/>
      <c r="BBA249" s="7"/>
      <c r="BBB249" s="7"/>
      <c r="BBC249" s="7"/>
      <c r="BBD249" s="7"/>
      <c r="BBE249" s="7"/>
      <c r="BBF249" s="7"/>
      <c r="BBG249" s="7"/>
      <c r="BBH249" s="7"/>
      <c r="BBI249" s="7"/>
      <c r="BBJ249" s="7"/>
      <c r="BBK249" s="7"/>
      <c r="BBL249" s="7"/>
      <c r="BBM249" s="7"/>
      <c r="BBN249" s="7"/>
      <c r="BBO249" s="7"/>
      <c r="BBP249" s="7"/>
      <c r="BBQ249" s="7"/>
      <c r="BBR249" s="7"/>
      <c r="BBS249" s="7"/>
      <c r="BBT249" s="7"/>
      <c r="BBU249" s="7"/>
      <c r="BBV249" s="7"/>
      <c r="BBW249" s="7"/>
      <c r="BBX249" s="7"/>
      <c r="BBY249" s="7"/>
      <c r="BBZ249" s="7"/>
      <c r="BCA249" s="7"/>
      <c r="BCB249" s="7"/>
      <c r="BCC249" s="7"/>
      <c r="BCD249" s="7"/>
      <c r="BCE249" s="7"/>
      <c r="BCF249" s="7"/>
      <c r="BCG249" s="7"/>
      <c r="BCH249" s="7"/>
      <c r="BCI249" s="7"/>
      <c r="BCJ249" s="7"/>
      <c r="BCK249" s="7"/>
      <c r="BCL249" s="7"/>
      <c r="BCM249" s="7"/>
      <c r="BCN249" s="7"/>
      <c r="BCO249" s="7"/>
      <c r="BCP249" s="7"/>
      <c r="BCQ249" s="7"/>
      <c r="BCR249" s="7"/>
      <c r="BCS249" s="7"/>
      <c r="BCT249" s="7"/>
      <c r="BCU249" s="7"/>
      <c r="BCV249" s="7"/>
      <c r="BCW249" s="7"/>
      <c r="BCX249" s="7"/>
      <c r="BCY249" s="7"/>
      <c r="BCZ249" s="7"/>
      <c r="BDA249" s="7"/>
      <c r="BDB249" s="7"/>
      <c r="BDC249" s="7"/>
      <c r="BDD249" s="7"/>
      <c r="BDE249" s="7"/>
      <c r="BDF249" s="7"/>
      <c r="BDG249" s="7"/>
      <c r="BDH249" s="7"/>
      <c r="BDI249" s="7"/>
      <c r="BDJ249" s="7"/>
      <c r="BDK249" s="7"/>
      <c r="BDL249" s="7"/>
      <c r="BDM249" s="7"/>
      <c r="BDN249" s="7"/>
      <c r="BDO249" s="7"/>
      <c r="BDP249" s="7"/>
      <c r="BDQ249" s="7"/>
      <c r="BDR249" s="7"/>
      <c r="BDS249" s="7"/>
      <c r="BDT249" s="7"/>
      <c r="BDU249" s="7"/>
      <c r="BDV249" s="7"/>
      <c r="BDW249" s="7"/>
      <c r="BDX249" s="7"/>
      <c r="BDY249" s="7"/>
      <c r="BDZ249" s="7"/>
      <c r="BEA249" s="7"/>
      <c r="BEB249" s="7"/>
      <c r="BEC249" s="7"/>
      <c r="BED249" s="7"/>
      <c r="BEE249" s="7"/>
      <c r="BEF249" s="7"/>
      <c r="BEG249" s="7"/>
      <c r="BEH249" s="7"/>
      <c r="BEI249" s="7"/>
      <c r="BEJ249" s="7"/>
      <c r="BEK249" s="7"/>
      <c r="BEL249" s="7"/>
      <c r="BEM249" s="7"/>
      <c r="BEN249" s="7"/>
      <c r="BEO249" s="7"/>
      <c r="BEP249" s="7"/>
      <c r="BEQ249" s="7"/>
      <c r="BER249" s="7"/>
      <c r="BES249" s="7"/>
      <c r="BET249" s="7"/>
      <c r="BEU249" s="7"/>
      <c r="BEV249" s="7"/>
      <c r="BEW249" s="7"/>
      <c r="BEX249" s="7"/>
      <c r="BEY249" s="7"/>
      <c r="BEZ249" s="7"/>
      <c r="BFA249" s="7"/>
      <c r="BFB249" s="7"/>
      <c r="BFC249" s="7"/>
      <c r="BFD249" s="7"/>
      <c r="BFE249" s="7"/>
      <c r="BFF249" s="7"/>
      <c r="BFG249" s="7"/>
      <c r="BFH249" s="7"/>
      <c r="BFI249" s="7"/>
      <c r="BFJ249" s="7"/>
      <c r="BFK249" s="7"/>
      <c r="BFL249" s="7"/>
      <c r="BFM249" s="7"/>
      <c r="BFN249" s="7"/>
      <c r="BFO249" s="7"/>
      <c r="BFP249" s="7"/>
      <c r="BFQ249" s="7"/>
      <c r="BFR249" s="7"/>
      <c r="BFS249" s="7"/>
      <c r="BFT249" s="7"/>
      <c r="BFU249" s="7"/>
      <c r="BFV249" s="7"/>
      <c r="BFW249" s="7"/>
      <c r="BFX249" s="7"/>
      <c r="BFY249" s="7"/>
      <c r="BFZ249" s="7"/>
      <c r="BGA249" s="7"/>
      <c r="BGB249" s="7"/>
      <c r="BGC249" s="7"/>
      <c r="BGD249" s="7"/>
      <c r="BGE249" s="7"/>
      <c r="BGF249" s="7"/>
      <c r="BGG249" s="7"/>
      <c r="BGH249" s="7"/>
      <c r="BGI249" s="7"/>
      <c r="BGJ249" s="7"/>
      <c r="BGK249" s="7"/>
      <c r="BGL249" s="7"/>
      <c r="BGM249" s="7"/>
      <c r="BGN249" s="7"/>
      <c r="BGO249" s="7"/>
      <c r="BGP249" s="7"/>
      <c r="BGQ249" s="7"/>
      <c r="BGR249" s="7"/>
      <c r="BGS249" s="7"/>
      <c r="BGT249" s="7"/>
      <c r="BGU249" s="7"/>
      <c r="BGV249" s="7"/>
      <c r="BGW249" s="7"/>
      <c r="BGX249" s="7"/>
      <c r="BGY249" s="7"/>
      <c r="BGZ249" s="7"/>
      <c r="BHA249" s="7"/>
      <c r="BHB249" s="7"/>
      <c r="BHC249" s="7"/>
      <c r="BHD249" s="7"/>
      <c r="BHE249" s="7"/>
      <c r="BHF249" s="7"/>
      <c r="BHG249" s="7"/>
      <c r="BHH249" s="7"/>
      <c r="BHI249" s="7"/>
      <c r="BHJ249" s="7"/>
      <c r="BHK249" s="7"/>
      <c r="BHL249" s="7"/>
      <c r="BHM249" s="7"/>
      <c r="BHN249" s="7"/>
      <c r="BHO249" s="7"/>
      <c r="BHP249" s="7"/>
      <c r="BHQ249" s="7"/>
      <c r="BHR249" s="7"/>
      <c r="BHS249" s="7"/>
      <c r="BHT249" s="7"/>
      <c r="BHU249" s="7"/>
      <c r="BHV249" s="7"/>
      <c r="BHW249" s="7"/>
      <c r="BHX249" s="7"/>
      <c r="BHY249" s="7"/>
      <c r="BHZ249" s="7"/>
      <c r="BIA249" s="7"/>
      <c r="BIB249" s="7"/>
      <c r="BIC249" s="7"/>
      <c r="BID249" s="7"/>
      <c r="BIE249" s="7"/>
      <c r="BIF249" s="7"/>
      <c r="BIG249" s="7"/>
      <c r="BIH249" s="7"/>
      <c r="BII249" s="7"/>
      <c r="BIJ249" s="7"/>
      <c r="BIK249" s="7"/>
      <c r="BIL249" s="7"/>
      <c r="BIM249" s="7"/>
      <c r="BIN249" s="7"/>
      <c r="BIO249" s="7"/>
      <c r="BIP249" s="7"/>
      <c r="BIQ249" s="7"/>
      <c r="BIR249" s="7"/>
      <c r="BIS249" s="7"/>
      <c r="BIT249" s="7"/>
      <c r="BIU249" s="7"/>
      <c r="BIV249" s="7"/>
      <c r="BIW249" s="7"/>
      <c r="BIX249" s="7"/>
      <c r="BIY249" s="7"/>
      <c r="BIZ249" s="7"/>
      <c r="BJA249" s="7"/>
      <c r="BJB249" s="7"/>
      <c r="BJC249" s="7"/>
      <c r="BJD249" s="7"/>
      <c r="BJE249" s="7"/>
      <c r="BJF249" s="7"/>
      <c r="BJG249" s="7"/>
      <c r="BJH249" s="7"/>
      <c r="BJI249" s="7"/>
      <c r="BJJ249" s="7"/>
      <c r="BJK249" s="7"/>
      <c r="BJL249" s="7"/>
      <c r="BJM249" s="7"/>
      <c r="BJN249" s="7"/>
      <c r="BJO249" s="7"/>
      <c r="BJP249" s="7"/>
      <c r="BJQ249" s="7"/>
      <c r="BJR249" s="7"/>
      <c r="BJS249" s="7"/>
      <c r="BJT249" s="7"/>
      <c r="BJU249" s="7"/>
      <c r="BJV249" s="7"/>
      <c r="BJW249" s="7"/>
      <c r="BJX249" s="7"/>
      <c r="BJY249" s="7"/>
      <c r="BJZ249" s="7"/>
      <c r="BKA249" s="7"/>
      <c r="BKB249" s="7"/>
      <c r="BKC249" s="7"/>
      <c r="BKD249" s="7"/>
      <c r="BKE249" s="7"/>
      <c r="BKF249" s="7"/>
      <c r="BKG249" s="7"/>
      <c r="BKH249" s="7"/>
      <c r="BKI249" s="7"/>
      <c r="BKJ249" s="7"/>
      <c r="BKK249" s="7"/>
      <c r="BKL249" s="7"/>
      <c r="BKM249" s="7"/>
      <c r="BKN249" s="7"/>
      <c r="BKO249" s="7"/>
      <c r="BKP249" s="7"/>
      <c r="BKQ249" s="7"/>
      <c r="BKR249" s="7"/>
      <c r="BKS249" s="7"/>
      <c r="BKT249" s="7"/>
      <c r="BKU249" s="7"/>
      <c r="BKV249" s="7"/>
      <c r="BKW249" s="7"/>
      <c r="BKX249" s="7"/>
      <c r="BKY249" s="7"/>
      <c r="BKZ249" s="7"/>
      <c r="BLA249" s="7"/>
      <c r="BLB249" s="7"/>
      <c r="BLC249" s="7"/>
      <c r="BLD249" s="7"/>
      <c r="BLE249" s="7"/>
      <c r="BLF249" s="7"/>
      <c r="BLG249" s="7"/>
      <c r="BLH249" s="7"/>
      <c r="BLI249" s="7"/>
      <c r="BLJ249" s="7"/>
      <c r="BLK249" s="7"/>
      <c r="BLL249" s="7"/>
      <c r="BLM249" s="7"/>
      <c r="BLN249" s="7"/>
      <c r="BLO249" s="7"/>
      <c r="BLP249" s="7"/>
      <c r="BLQ249" s="7"/>
      <c r="BLR249" s="7"/>
      <c r="BLS249" s="7"/>
      <c r="BLT249" s="7"/>
      <c r="BLU249" s="7"/>
      <c r="BLV249" s="7"/>
      <c r="BLW249" s="7"/>
      <c r="BLX249" s="7"/>
      <c r="BLY249" s="7"/>
      <c r="BLZ249" s="7"/>
      <c r="BMA249" s="7"/>
      <c r="BMB249" s="7"/>
      <c r="BMC249" s="7"/>
      <c r="BMD249" s="7"/>
      <c r="BME249" s="7"/>
      <c r="BMF249" s="7"/>
      <c r="BMG249" s="7"/>
      <c r="BMH249" s="7"/>
      <c r="BMI249" s="7"/>
      <c r="BMJ249" s="7"/>
      <c r="BMK249" s="7"/>
      <c r="BML249" s="7"/>
      <c r="BMM249" s="7"/>
      <c r="BMN249" s="7"/>
      <c r="BMO249" s="7"/>
      <c r="BMP249" s="7"/>
      <c r="BMQ249" s="7"/>
      <c r="BMR249" s="7"/>
      <c r="BMS249" s="7"/>
      <c r="BMT249" s="7"/>
      <c r="BMU249" s="7"/>
      <c r="BMV249" s="7"/>
      <c r="BMW249" s="7"/>
      <c r="BMX249" s="7"/>
      <c r="BMY249" s="7"/>
      <c r="BMZ249" s="7"/>
      <c r="BNA249" s="7"/>
      <c r="BNB249" s="7"/>
      <c r="BNC249" s="7"/>
      <c r="BND249" s="7"/>
      <c r="BNE249" s="7"/>
      <c r="BNF249" s="7"/>
      <c r="BNG249" s="7"/>
      <c r="BNH249" s="7"/>
      <c r="BNI249" s="7"/>
      <c r="BNJ249" s="7"/>
      <c r="BNK249" s="7"/>
      <c r="BNL249" s="7"/>
      <c r="BNM249" s="7"/>
      <c r="BNN249" s="7"/>
      <c r="BNO249" s="7"/>
      <c r="BNP249" s="7"/>
      <c r="BNQ249" s="7"/>
      <c r="BNR249" s="7"/>
      <c r="BNS249" s="7"/>
      <c r="BNT249" s="7"/>
      <c r="BNU249" s="7"/>
      <c r="BNV249" s="7"/>
      <c r="BNW249" s="7"/>
      <c r="BNX249" s="7"/>
      <c r="BNY249" s="7"/>
      <c r="BNZ249" s="7"/>
      <c r="BOA249" s="7"/>
      <c r="BOB249" s="7"/>
      <c r="BOC249" s="7"/>
      <c r="BOD249" s="7"/>
      <c r="BOE249" s="7"/>
      <c r="BOF249" s="7"/>
      <c r="BOG249" s="7"/>
      <c r="BOH249" s="7"/>
      <c r="BOI249" s="7"/>
      <c r="BOJ249" s="7"/>
      <c r="BOK249" s="7"/>
      <c r="BOL249" s="7"/>
      <c r="BOM249" s="7"/>
      <c r="BON249" s="7"/>
      <c r="BOO249" s="7"/>
      <c r="BOP249" s="7"/>
      <c r="BOQ249" s="7"/>
      <c r="BOR249" s="7"/>
      <c r="BOS249" s="7"/>
      <c r="BOT249" s="7"/>
      <c r="BOU249" s="7"/>
      <c r="BOV249" s="7"/>
      <c r="BOW249" s="7"/>
      <c r="BOX249" s="7"/>
      <c r="BOY249" s="7"/>
      <c r="BOZ249" s="7"/>
      <c r="BPA249" s="7"/>
      <c r="BPB249" s="7"/>
      <c r="BPC249" s="7"/>
      <c r="BPD249" s="7"/>
      <c r="BPE249" s="7"/>
      <c r="BPF249" s="7"/>
      <c r="BPG249" s="7"/>
      <c r="BPH249" s="7"/>
      <c r="BPI249" s="7"/>
      <c r="BPJ249" s="7"/>
      <c r="BPK249" s="7"/>
      <c r="BPL249" s="7"/>
      <c r="BPM249" s="7"/>
      <c r="BPN249" s="7"/>
      <c r="BPO249" s="7"/>
      <c r="BPP249" s="7"/>
      <c r="BPQ249" s="7"/>
      <c r="BPR249" s="7"/>
      <c r="BPS249" s="7"/>
      <c r="BPT249" s="7"/>
      <c r="BPU249" s="7"/>
      <c r="BPV249" s="7"/>
      <c r="BPW249" s="7"/>
      <c r="BPX249" s="7"/>
      <c r="BPY249" s="7"/>
      <c r="BPZ249" s="7"/>
      <c r="BQA249" s="7"/>
      <c r="BQB249" s="7"/>
      <c r="BQC249" s="7"/>
      <c r="BQD249" s="7"/>
      <c r="BQE249" s="7"/>
      <c r="BQF249" s="7"/>
      <c r="BQG249" s="7"/>
      <c r="BQH249" s="7"/>
      <c r="BQI249" s="7"/>
      <c r="BQJ249" s="7"/>
      <c r="BQK249" s="7"/>
      <c r="BQL249" s="7"/>
      <c r="BQM249" s="7"/>
      <c r="BQN249" s="7"/>
      <c r="BQO249" s="7"/>
      <c r="BQP249" s="7"/>
      <c r="BQQ249" s="7"/>
      <c r="BQR249" s="7"/>
      <c r="BQS249" s="7"/>
      <c r="BQT249" s="7"/>
      <c r="BQU249" s="7"/>
      <c r="BQV249" s="7"/>
      <c r="BQW249" s="7"/>
      <c r="BQX249" s="7"/>
      <c r="BQY249" s="7"/>
      <c r="BQZ249" s="7"/>
      <c r="BRA249" s="7"/>
      <c r="BRB249" s="7"/>
      <c r="BRC249" s="7"/>
      <c r="BRD249" s="7"/>
      <c r="BRE249" s="7"/>
      <c r="BRF249" s="7"/>
      <c r="BRG249" s="7"/>
      <c r="BRH249" s="7"/>
      <c r="BRI249" s="7"/>
      <c r="BRJ249" s="7"/>
      <c r="BRK249" s="7"/>
      <c r="BRL249" s="7"/>
      <c r="BRM249" s="7"/>
      <c r="BRN249" s="7"/>
      <c r="BRO249" s="7"/>
      <c r="BRP249" s="7"/>
      <c r="BRQ249" s="7"/>
      <c r="BRR249" s="7"/>
      <c r="BRS249" s="7"/>
      <c r="BRT249" s="7"/>
      <c r="BRU249" s="7"/>
      <c r="BRV249" s="7"/>
      <c r="BRW249" s="7"/>
      <c r="BRX249" s="7"/>
      <c r="BRY249" s="7"/>
      <c r="BRZ249" s="7"/>
      <c r="BSA249" s="7"/>
      <c r="BSB249" s="7"/>
      <c r="BSC249" s="7"/>
      <c r="BSD249" s="7"/>
      <c r="BSE249" s="7"/>
      <c r="BSF249" s="7"/>
      <c r="BSG249" s="7"/>
      <c r="BSH249" s="7"/>
      <c r="BSI249" s="7"/>
      <c r="BSJ249" s="7"/>
      <c r="BSK249" s="7"/>
      <c r="BSL249" s="7"/>
      <c r="BSM249" s="7"/>
      <c r="BSN249" s="7"/>
      <c r="BSO249" s="7"/>
      <c r="BSP249" s="7"/>
      <c r="BSQ249" s="7"/>
      <c r="BSR249" s="7"/>
      <c r="BSS249" s="7"/>
      <c r="BST249" s="7"/>
      <c r="BSU249" s="7"/>
      <c r="BSV249" s="7"/>
      <c r="BSW249" s="7"/>
      <c r="BSX249" s="7"/>
      <c r="BSY249" s="7"/>
      <c r="BSZ249" s="7"/>
      <c r="BTA249" s="7"/>
      <c r="BTB249" s="7"/>
      <c r="BTC249" s="7"/>
      <c r="BTD249" s="7"/>
      <c r="BTE249" s="7"/>
      <c r="BTF249" s="7"/>
      <c r="BTG249" s="7"/>
      <c r="BTH249" s="7"/>
      <c r="BTI249" s="7"/>
      <c r="BTJ249" s="7"/>
      <c r="BTK249" s="7"/>
      <c r="BTL249" s="7"/>
      <c r="BTM249" s="7"/>
      <c r="BTN249" s="7"/>
      <c r="BTO249" s="7"/>
      <c r="BTP249" s="7"/>
      <c r="BTQ249" s="7"/>
      <c r="BTR249" s="7"/>
      <c r="BTS249" s="7"/>
      <c r="BTT249" s="7"/>
      <c r="BTU249" s="7"/>
      <c r="BTV249" s="7"/>
      <c r="BTW249" s="7"/>
      <c r="BTX249" s="7"/>
      <c r="BTY249" s="7"/>
      <c r="BTZ249" s="7"/>
      <c r="BUA249" s="7"/>
      <c r="BUB249" s="7"/>
      <c r="BUC249" s="7"/>
      <c r="BUD249" s="7"/>
      <c r="BUE249" s="7"/>
      <c r="BUF249" s="7"/>
      <c r="BUG249" s="7"/>
      <c r="BUH249" s="7"/>
      <c r="BUI249" s="7"/>
      <c r="BUJ249" s="7"/>
      <c r="BUK249" s="7"/>
      <c r="BUL249" s="7"/>
      <c r="BUM249" s="7"/>
      <c r="BUN249" s="7"/>
      <c r="BUO249" s="7"/>
      <c r="BUP249" s="7"/>
      <c r="BUQ249" s="7"/>
      <c r="BUR249" s="7"/>
      <c r="BUS249" s="7"/>
      <c r="BUT249" s="7"/>
      <c r="BUU249" s="7"/>
      <c r="BUV249" s="7"/>
      <c r="BUW249" s="7"/>
      <c r="BUX249" s="7"/>
      <c r="BUY249" s="7"/>
      <c r="BUZ249" s="7"/>
      <c r="BVA249" s="7"/>
      <c r="BVB249" s="7"/>
      <c r="BVC249" s="7"/>
      <c r="BVD249" s="7"/>
      <c r="BVE249" s="7"/>
      <c r="BVF249" s="7"/>
      <c r="BVG249" s="7"/>
      <c r="BVH249" s="7"/>
      <c r="BVI249" s="7"/>
      <c r="BVJ249" s="7"/>
      <c r="BVK249" s="7"/>
      <c r="BVL249" s="7"/>
      <c r="BVM249" s="7"/>
      <c r="BVN249" s="7"/>
      <c r="BVO249" s="7"/>
      <c r="BVP249" s="7"/>
      <c r="BVQ249" s="7"/>
      <c r="BVR249" s="7"/>
      <c r="BVS249" s="7"/>
      <c r="BVT249" s="7"/>
      <c r="BVU249" s="7"/>
      <c r="BVV249" s="7"/>
      <c r="BVW249" s="7"/>
      <c r="BVX249" s="7"/>
      <c r="BVY249" s="7"/>
      <c r="BVZ249" s="7"/>
      <c r="BWA249" s="7"/>
      <c r="BWB249" s="7"/>
      <c r="BWC249" s="7"/>
      <c r="BWD249" s="7"/>
      <c r="BWE249" s="7"/>
      <c r="BWF249" s="7"/>
      <c r="BWG249" s="7"/>
      <c r="BWH249" s="7"/>
      <c r="BWI249" s="7"/>
      <c r="BWJ249" s="7"/>
      <c r="BWK249" s="7"/>
      <c r="BWL249" s="7"/>
      <c r="BWM249" s="7"/>
      <c r="BWN249" s="7"/>
      <c r="BWO249" s="7"/>
      <c r="BWP249" s="7"/>
      <c r="BWQ249" s="7"/>
      <c r="BWR249" s="7"/>
      <c r="BWS249" s="7"/>
      <c r="BWT249" s="7"/>
      <c r="BWU249" s="7"/>
      <c r="BWV249" s="7"/>
      <c r="BWW249" s="7"/>
      <c r="BWX249" s="7"/>
      <c r="BWY249" s="7"/>
      <c r="BWZ249" s="7"/>
      <c r="BXA249" s="7"/>
      <c r="BXB249" s="7"/>
      <c r="BXC249" s="7"/>
      <c r="BXD249" s="7"/>
      <c r="BXE249" s="7"/>
      <c r="BXF249" s="7"/>
      <c r="BXG249" s="7"/>
      <c r="BXH249" s="7"/>
      <c r="BXI249" s="7"/>
      <c r="BXJ249" s="7"/>
      <c r="BXK249" s="7"/>
      <c r="BXL249" s="7"/>
      <c r="BXM249" s="7"/>
      <c r="BXN249" s="7"/>
      <c r="BXO249" s="7"/>
      <c r="BXP249" s="7"/>
      <c r="BXQ249" s="7"/>
      <c r="BXR249" s="7"/>
      <c r="BXS249" s="7"/>
      <c r="BXT249" s="7"/>
      <c r="BXU249" s="7"/>
      <c r="BXV249" s="7"/>
      <c r="BXW249" s="7"/>
      <c r="BXX249" s="7"/>
      <c r="BXY249" s="7"/>
      <c r="BXZ249" s="7"/>
      <c r="BYA249" s="7"/>
      <c r="BYB249" s="7"/>
      <c r="BYC249" s="7"/>
      <c r="BYD249" s="7"/>
      <c r="BYE249" s="7"/>
      <c r="BYF249" s="7"/>
      <c r="BYG249" s="7"/>
      <c r="BYH249" s="7"/>
      <c r="BYI249" s="7"/>
      <c r="BYJ249" s="7"/>
      <c r="BYK249" s="7"/>
      <c r="BYL249" s="7"/>
      <c r="BYM249" s="7"/>
      <c r="BYN249" s="7"/>
      <c r="BYO249" s="7"/>
      <c r="BYP249" s="7"/>
      <c r="BYQ249" s="7"/>
      <c r="BYR249" s="7"/>
      <c r="BYS249" s="7"/>
      <c r="BYT249" s="7"/>
      <c r="BYU249" s="7"/>
      <c r="BYV249" s="7"/>
      <c r="BYW249" s="7"/>
      <c r="BYX249" s="7"/>
      <c r="BYY249" s="7"/>
      <c r="BYZ249" s="7"/>
      <c r="BZA249" s="7"/>
      <c r="BZB249" s="7"/>
      <c r="BZC249" s="7"/>
      <c r="BZD249" s="7"/>
      <c r="BZE249" s="7"/>
      <c r="BZF249" s="7"/>
      <c r="BZG249" s="7"/>
      <c r="BZH249" s="7"/>
      <c r="BZI249" s="7"/>
      <c r="BZJ249" s="7"/>
      <c r="BZK249" s="7"/>
      <c r="BZL249" s="7"/>
      <c r="BZM249" s="7"/>
      <c r="BZN249" s="7"/>
      <c r="BZO249" s="7"/>
      <c r="BZP249" s="7"/>
      <c r="BZQ249" s="7"/>
      <c r="BZR249" s="7"/>
      <c r="BZS249" s="7"/>
      <c r="BZT249" s="7"/>
      <c r="BZU249" s="7"/>
      <c r="BZV249" s="7"/>
      <c r="BZW249" s="7"/>
      <c r="BZX249" s="7"/>
      <c r="BZY249" s="7"/>
      <c r="BZZ249" s="7"/>
      <c r="CAA249" s="7"/>
      <c r="CAB249" s="7"/>
      <c r="CAC249" s="7"/>
      <c r="CAD249" s="7"/>
      <c r="CAE249" s="7"/>
      <c r="CAF249" s="7"/>
      <c r="CAG249" s="7"/>
      <c r="CAH249" s="7"/>
      <c r="CAI249" s="7"/>
      <c r="CAJ249" s="7"/>
      <c r="CAK249" s="7"/>
      <c r="CAL249" s="7"/>
      <c r="CAM249" s="7"/>
      <c r="CAN249" s="7"/>
      <c r="CAO249" s="7"/>
      <c r="CAP249" s="7"/>
      <c r="CAQ249" s="7"/>
      <c r="CAR249" s="7"/>
      <c r="CAS249" s="7"/>
      <c r="CAT249" s="7"/>
      <c r="CAU249" s="7"/>
      <c r="CAV249" s="7"/>
      <c r="CAW249" s="7"/>
      <c r="CAX249" s="7"/>
      <c r="CAY249" s="7"/>
      <c r="CAZ249" s="7"/>
      <c r="CBA249" s="7"/>
      <c r="CBB249" s="7"/>
      <c r="CBC249" s="7"/>
      <c r="CBD249" s="7"/>
      <c r="CBE249" s="7"/>
      <c r="CBF249" s="7"/>
      <c r="CBG249" s="7"/>
      <c r="CBH249" s="7"/>
      <c r="CBI249" s="7"/>
      <c r="CBJ249" s="7"/>
      <c r="CBK249" s="7"/>
      <c r="CBL249" s="7"/>
      <c r="CBM249" s="7"/>
      <c r="CBN249" s="7"/>
      <c r="CBO249" s="7"/>
      <c r="CBP249" s="7"/>
      <c r="CBQ249" s="7"/>
      <c r="CBR249" s="7"/>
      <c r="CBS249" s="7"/>
      <c r="CBT249" s="7"/>
      <c r="CBU249" s="7"/>
      <c r="CBV249" s="7"/>
      <c r="CBW249" s="7"/>
      <c r="CBX249" s="7"/>
      <c r="CBY249" s="7"/>
      <c r="CBZ249" s="7"/>
      <c r="CCA249" s="7"/>
      <c r="CCB249" s="7"/>
      <c r="CCC249" s="7"/>
      <c r="CCD249" s="7"/>
      <c r="CCE249" s="7"/>
      <c r="CCF249" s="7"/>
      <c r="CCG249" s="7"/>
      <c r="CCH249" s="7"/>
      <c r="CCI249" s="7"/>
      <c r="CCJ249" s="7"/>
      <c r="CCK249" s="7"/>
      <c r="CCL249" s="7"/>
      <c r="CCM249" s="7"/>
      <c r="CCN249" s="7"/>
      <c r="CCO249" s="7"/>
      <c r="CCP249" s="7"/>
      <c r="CCQ249" s="7"/>
      <c r="CCR249" s="7"/>
      <c r="CCS249" s="7"/>
      <c r="CCT249" s="7"/>
      <c r="CCU249" s="7"/>
      <c r="CCV249" s="7"/>
      <c r="CCW249" s="7"/>
      <c r="CCX249" s="7"/>
      <c r="CCY249" s="7"/>
      <c r="CCZ249" s="7"/>
      <c r="CDA249" s="7"/>
      <c r="CDB249" s="7"/>
      <c r="CDC249" s="7"/>
      <c r="CDD249" s="7"/>
      <c r="CDE249" s="7"/>
      <c r="CDF249" s="7"/>
      <c r="CDG249" s="7"/>
      <c r="CDH249" s="7"/>
      <c r="CDI249" s="7"/>
      <c r="CDJ249" s="7"/>
      <c r="CDK249" s="7"/>
      <c r="CDL249" s="7"/>
      <c r="CDM249" s="7"/>
      <c r="CDN249" s="7"/>
      <c r="CDO249" s="7"/>
      <c r="CDP249" s="7"/>
      <c r="CDQ249" s="7"/>
      <c r="CDR249" s="7"/>
      <c r="CDS249" s="7"/>
      <c r="CDT249" s="7"/>
      <c r="CDU249" s="7"/>
      <c r="CDV249" s="7"/>
      <c r="CDW249" s="7"/>
      <c r="CDX249" s="7"/>
      <c r="CDY249" s="7"/>
      <c r="CDZ249" s="7"/>
      <c r="CEA249" s="7"/>
      <c r="CEB249" s="7"/>
      <c r="CEC249" s="7"/>
      <c r="CED249" s="7"/>
      <c r="CEE249" s="7"/>
      <c r="CEF249" s="7"/>
      <c r="CEG249" s="7"/>
      <c r="CEH249" s="7"/>
      <c r="CEI249" s="7"/>
      <c r="CEJ249" s="7"/>
      <c r="CEK249" s="7"/>
      <c r="CEL249" s="7"/>
      <c r="CEM249" s="7"/>
      <c r="CEN249" s="7"/>
      <c r="CEO249" s="7"/>
      <c r="CEP249" s="7"/>
      <c r="CEQ249" s="7"/>
      <c r="CER249" s="7"/>
      <c r="CES249" s="7"/>
      <c r="CET249" s="7"/>
      <c r="CEU249" s="7"/>
      <c r="CEV249" s="7"/>
      <c r="CEW249" s="7"/>
      <c r="CEX249" s="7"/>
      <c r="CEY249" s="7"/>
      <c r="CEZ249" s="7"/>
      <c r="CFA249" s="7"/>
      <c r="CFB249" s="7"/>
      <c r="CFC249" s="7"/>
      <c r="CFD249" s="7"/>
      <c r="CFE249" s="7"/>
      <c r="CFF249" s="7"/>
      <c r="CFG249" s="7"/>
      <c r="CFH249" s="7"/>
      <c r="CFI249" s="7"/>
      <c r="CFJ249" s="7"/>
      <c r="CFK249" s="7"/>
      <c r="CFL249" s="7"/>
      <c r="CFM249" s="7"/>
      <c r="CFN249" s="7"/>
      <c r="CFO249" s="7"/>
      <c r="CFP249" s="7"/>
      <c r="CFQ249" s="7"/>
      <c r="CFR249" s="7"/>
      <c r="CFS249" s="7"/>
      <c r="CFT249" s="7"/>
      <c r="CFU249" s="7"/>
      <c r="CFV249" s="7"/>
      <c r="CFW249" s="7"/>
      <c r="CFX249" s="7"/>
      <c r="CFY249" s="7"/>
      <c r="CFZ249" s="7"/>
      <c r="CGA249" s="7"/>
      <c r="CGB249" s="7"/>
      <c r="CGC249" s="7"/>
      <c r="CGD249" s="7"/>
      <c r="CGE249" s="7"/>
      <c r="CGF249" s="7"/>
      <c r="CGG249" s="7"/>
      <c r="CGH249" s="7"/>
      <c r="CGI249" s="7"/>
      <c r="CGJ249" s="7"/>
      <c r="CGK249" s="7"/>
      <c r="CGL249" s="7"/>
      <c r="CGM249" s="7"/>
      <c r="CGN249" s="7"/>
      <c r="CGO249" s="7"/>
      <c r="CGP249" s="7"/>
      <c r="CGQ249" s="7"/>
      <c r="CGR249" s="7"/>
      <c r="CGS249" s="7"/>
      <c r="CGT249" s="7"/>
      <c r="CGU249" s="7"/>
      <c r="CGV249" s="7"/>
      <c r="CGW249" s="7"/>
      <c r="CGX249" s="7"/>
      <c r="CGY249" s="7"/>
      <c r="CGZ249" s="7"/>
      <c r="CHA249" s="7"/>
      <c r="CHB249" s="7"/>
      <c r="CHC249" s="7"/>
      <c r="CHD249" s="7"/>
      <c r="CHE249" s="7"/>
      <c r="CHF249" s="7"/>
      <c r="CHG249" s="7"/>
      <c r="CHH249" s="7"/>
      <c r="CHI249" s="7"/>
      <c r="CHJ249" s="7"/>
      <c r="CHK249" s="7"/>
      <c r="CHL249" s="7"/>
      <c r="CHM249" s="7"/>
      <c r="CHN249" s="7"/>
      <c r="CHO249" s="7"/>
      <c r="CHP249" s="7"/>
      <c r="CHQ249" s="7"/>
      <c r="CHR249" s="7"/>
      <c r="CHS249" s="7"/>
      <c r="CHT249" s="7"/>
      <c r="CHU249" s="7"/>
      <c r="CHV249" s="7"/>
      <c r="CHW249" s="7"/>
      <c r="CHX249" s="7"/>
      <c r="CHY249" s="7"/>
      <c r="CHZ249" s="7"/>
      <c r="CIA249" s="7"/>
      <c r="CIB249" s="7"/>
      <c r="CIC249" s="7"/>
      <c r="CID249" s="7"/>
      <c r="CIE249" s="7"/>
      <c r="CIF249" s="7"/>
      <c r="CIG249" s="7"/>
      <c r="CIH249" s="7"/>
      <c r="CII249" s="7"/>
      <c r="CIJ249" s="7"/>
      <c r="CIK249" s="7"/>
      <c r="CIL249" s="7"/>
      <c r="CIM249" s="7"/>
      <c r="CIN249" s="7"/>
      <c r="CIO249" s="7"/>
      <c r="CIP249" s="7"/>
      <c r="CIQ249" s="7"/>
      <c r="CIR249" s="7"/>
      <c r="CIS249" s="7"/>
      <c r="CIT249" s="7"/>
      <c r="CIU249" s="7"/>
      <c r="CIV249" s="7"/>
      <c r="CIW249" s="7"/>
      <c r="CIX249" s="7"/>
      <c r="CIY249" s="7"/>
      <c r="CIZ249" s="7"/>
      <c r="CJA249" s="7"/>
      <c r="CJB249" s="7"/>
      <c r="CJC249" s="7"/>
      <c r="CJD249" s="7"/>
      <c r="CJE249" s="7"/>
      <c r="CJF249" s="7"/>
      <c r="CJG249" s="7"/>
      <c r="CJH249" s="7"/>
      <c r="CJI249" s="7"/>
      <c r="CJJ249" s="7"/>
      <c r="CJK249" s="7"/>
      <c r="CJL249" s="7"/>
      <c r="CJM249" s="7"/>
      <c r="CJN249" s="7"/>
      <c r="CJO249" s="7"/>
      <c r="CJP249" s="7"/>
      <c r="CJQ249" s="7"/>
      <c r="CJR249" s="7"/>
      <c r="CJS249" s="7"/>
      <c r="CJT249" s="7"/>
      <c r="CJU249" s="7"/>
      <c r="CJV249" s="7"/>
      <c r="CJW249" s="7"/>
      <c r="CJX249" s="7"/>
      <c r="CJY249" s="7"/>
      <c r="CJZ249" s="7"/>
      <c r="CKA249" s="7"/>
      <c r="CKB249" s="7"/>
      <c r="CKC249" s="7"/>
      <c r="CKD249" s="7"/>
      <c r="CKE249" s="7"/>
      <c r="CKF249" s="7"/>
      <c r="CKG249" s="7"/>
      <c r="CKH249" s="7"/>
      <c r="CKI249" s="7"/>
      <c r="CKJ249" s="7"/>
      <c r="CKK249" s="7"/>
      <c r="CKL249" s="7"/>
      <c r="CKM249" s="7"/>
      <c r="CKN249" s="7"/>
      <c r="CKO249" s="7"/>
      <c r="CKP249" s="7"/>
      <c r="CKQ249" s="7"/>
      <c r="CKR249" s="7"/>
      <c r="CKS249" s="7"/>
      <c r="CKT249" s="7"/>
      <c r="CKU249" s="7"/>
      <c r="CKV249" s="7"/>
      <c r="CKW249" s="7"/>
      <c r="CKX249" s="7"/>
      <c r="CKY249" s="7"/>
      <c r="CKZ249" s="7"/>
      <c r="CLA249" s="7"/>
      <c r="CLB249" s="7"/>
      <c r="CLC249" s="7"/>
      <c r="CLD249" s="7"/>
      <c r="CLE249" s="7"/>
      <c r="CLF249" s="7"/>
      <c r="CLG249" s="7"/>
      <c r="CLH249" s="7"/>
      <c r="CLI249" s="7"/>
      <c r="CLJ249" s="7"/>
      <c r="CLK249" s="7"/>
      <c r="CLL249" s="7"/>
      <c r="CLM249" s="7"/>
      <c r="CLN249" s="7"/>
      <c r="CLO249" s="7"/>
      <c r="CLP249" s="7"/>
      <c r="CLQ249" s="7"/>
      <c r="CLR249" s="7"/>
      <c r="CLS249" s="7"/>
      <c r="CLT249" s="7"/>
      <c r="CLU249" s="7"/>
      <c r="CLV249" s="7"/>
      <c r="CLW249" s="7"/>
      <c r="CLX249" s="7"/>
      <c r="CLY249" s="7"/>
      <c r="CLZ249" s="7"/>
      <c r="CMA249" s="7"/>
      <c r="CMB249" s="7"/>
      <c r="CMC249" s="7"/>
      <c r="CMD249" s="7"/>
      <c r="CME249" s="7"/>
      <c r="CMF249" s="7"/>
      <c r="CMG249" s="7"/>
      <c r="CMH249" s="7"/>
      <c r="CMI249" s="7"/>
      <c r="CMJ249" s="7"/>
      <c r="CMK249" s="7"/>
      <c r="CML249" s="7"/>
      <c r="CMM249" s="7"/>
      <c r="CMN249" s="7"/>
      <c r="CMO249" s="7"/>
      <c r="CMP249" s="7"/>
      <c r="CMQ249" s="7"/>
      <c r="CMR249" s="7"/>
      <c r="CMS249" s="7"/>
      <c r="CMT249" s="7"/>
      <c r="CMU249" s="7"/>
      <c r="CMV249" s="7"/>
      <c r="CMW249" s="7"/>
      <c r="CMX249" s="7"/>
      <c r="CMY249" s="7"/>
      <c r="CMZ249" s="7"/>
      <c r="CNA249" s="7"/>
      <c r="CNB249" s="7"/>
      <c r="CNC249" s="7"/>
      <c r="CND249" s="7"/>
      <c r="CNE249" s="7"/>
      <c r="CNF249" s="7"/>
      <c r="CNG249" s="7"/>
      <c r="CNH249" s="7"/>
      <c r="CNI249" s="7"/>
      <c r="CNJ249" s="7"/>
      <c r="CNK249" s="7"/>
      <c r="CNL249" s="7"/>
      <c r="CNM249" s="7"/>
      <c r="CNN249" s="7"/>
      <c r="CNO249" s="7"/>
      <c r="CNP249" s="7"/>
      <c r="CNQ249" s="7"/>
      <c r="CNR249" s="7"/>
      <c r="CNS249" s="7"/>
      <c r="CNT249" s="7"/>
      <c r="CNU249" s="7"/>
      <c r="CNV249" s="7"/>
      <c r="CNW249" s="7"/>
      <c r="CNX249" s="7"/>
      <c r="CNY249" s="7"/>
      <c r="CNZ249" s="7"/>
      <c r="COA249" s="7"/>
      <c r="COB249" s="7"/>
      <c r="COC249" s="7"/>
      <c r="COD249" s="7"/>
      <c r="COE249" s="7"/>
      <c r="COF249" s="7"/>
      <c r="COG249" s="7"/>
      <c r="COH249" s="7"/>
      <c r="COI249" s="7"/>
      <c r="COJ249" s="7"/>
      <c r="COK249" s="7"/>
      <c r="COL249" s="7"/>
      <c r="COM249" s="7"/>
      <c r="CON249" s="7"/>
      <c r="COO249" s="7"/>
      <c r="COP249" s="7"/>
      <c r="COQ249" s="7"/>
      <c r="COR249" s="7"/>
      <c r="COS249" s="7"/>
      <c r="COT249" s="7"/>
      <c r="COU249" s="7"/>
      <c r="COV249" s="7"/>
      <c r="COW249" s="7"/>
      <c r="COX249" s="7"/>
      <c r="COY249" s="7"/>
      <c r="COZ249" s="7"/>
      <c r="CPA249" s="7"/>
      <c r="CPB249" s="7"/>
      <c r="CPC249" s="7"/>
      <c r="CPD249" s="7"/>
      <c r="CPE249" s="7"/>
      <c r="CPF249" s="7"/>
      <c r="CPG249" s="7"/>
      <c r="CPH249" s="7"/>
      <c r="CPI249" s="7"/>
      <c r="CPJ249" s="7"/>
      <c r="CPK249" s="7"/>
      <c r="CPL249" s="7"/>
      <c r="CPM249" s="7"/>
      <c r="CPN249" s="7"/>
      <c r="CPO249" s="7"/>
      <c r="CPP249" s="7"/>
      <c r="CPQ249" s="7"/>
      <c r="CPR249" s="7"/>
      <c r="CPS249" s="7"/>
      <c r="CPT249" s="7"/>
      <c r="CPU249" s="7"/>
      <c r="CPV249" s="7"/>
      <c r="CPW249" s="7"/>
      <c r="CPX249" s="7"/>
      <c r="CPY249" s="7"/>
      <c r="CPZ249" s="7"/>
      <c r="CQA249" s="7"/>
      <c r="CQB249" s="7"/>
      <c r="CQC249" s="7"/>
      <c r="CQD249" s="7"/>
      <c r="CQE249" s="7"/>
      <c r="CQF249" s="7"/>
      <c r="CQG249" s="7"/>
      <c r="CQH249" s="7"/>
      <c r="CQI249" s="7"/>
      <c r="CQJ249" s="7"/>
      <c r="CQK249" s="7"/>
      <c r="CQL249" s="7"/>
      <c r="CQM249" s="7"/>
      <c r="CQN249" s="7"/>
      <c r="CQO249" s="7"/>
      <c r="CQP249" s="7"/>
      <c r="CQQ249" s="7"/>
      <c r="CQR249" s="7"/>
      <c r="CQS249" s="7"/>
      <c r="CQT249" s="7"/>
      <c r="CQU249" s="7"/>
      <c r="CQV249" s="7"/>
      <c r="CQW249" s="7"/>
      <c r="CQX249" s="7"/>
      <c r="CQY249" s="7"/>
      <c r="CQZ249" s="7"/>
      <c r="CRA249" s="7"/>
      <c r="CRB249" s="7"/>
      <c r="CRC249" s="7"/>
      <c r="CRD249" s="7"/>
      <c r="CRE249" s="7"/>
      <c r="CRF249" s="7"/>
      <c r="CRG249" s="7"/>
      <c r="CRH249" s="7"/>
      <c r="CRI249" s="7"/>
      <c r="CRJ249" s="7"/>
      <c r="CRK249" s="7"/>
      <c r="CRL249" s="7"/>
      <c r="CRM249" s="7"/>
      <c r="CRN249" s="7"/>
      <c r="CRO249" s="7"/>
      <c r="CRP249" s="7"/>
      <c r="CRQ249" s="7"/>
      <c r="CRR249" s="7"/>
      <c r="CRS249" s="7"/>
      <c r="CRT249" s="7"/>
      <c r="CRU249" s="7"/>
      <c r="CRV249" s="7"/>
      <c r="CRW249" s="7"/>
      <c r="CRX249" s="7"/>
      <c r="CRY249" s="7"/>
      <c r="CRZ249" s="7"/>
      <c r="CSA249" s="7"/>
      <c r="CSB249" s="7"/>
      <c r="CSC249" s="7"/>
      <c r="CSD249" s="7"/>
      <c r="CSE249" s="7"/>
      <c r="CSF249" s="7"/>
      <c r="CSG249" s="7"/>
      <c r="CSH249" s="7"/>
      <c r="CSI249" s="7"/>
      <c r="CSJ249" s="7"/>
      <c r="CSK249" s="7"/>
      <c r="CSL249" s="7"/>
      <c r="CSM249" s="7"/>
      <c r="CSN249" s="7"/>
      <c r="CSO249" s="7"/>
      <c r="CSP249" s="7"/>
      <c r="CSQ249" s="7"/>
      <c r="CSR249" s="7"/>
      <c r="CSS249" s="7"/>
      <c r="CST249" s="7"/>
      <c r="CSU249" s="7"/>
      <c r="CSV249" s="7"/>
      <c r="CSW249" s="7"/>
      <c r="CSX249" s="7"/>
      <c r="CSY249" s="7"/>
      <c r="CSZ249" s="7"/>
      <c r="CTA249" s="7"/>
      <c r="CTB249" s="7"/>
      <c r="CTC249" s="7"/>
      <c r="CTD249" s="7"/>
      <c r="CTE249" s="7"/>
      <c r="CTF249" s="7"/>
      <c r="CTG249" s="7"/>
      <c r="CTH249" s="7"/>
      <c r="CTI249" s="7"/>
      <c r="CTJ249" s="7"/>
      <c r="CTK249" s="7"/>
      <c r="CTL249" s="7"/>
      <c r="CTM249" s="7"/>
      <c r="CTN249" s="7"/>
      <c r="CTO249" s="7"/>
      <c r="CTP249" s="7"/>
      <c r="CTQ249" s="7"/>
      <c r="CTR249" s="7"/>
      <c r="CTS249" s="7"/>
      <c r="CTT249" s="7"/>
      <c r="CTU249" s="7"/>
      <c r="CTV249" s="7"/>
      <c r="CTW249" s="7"/>
      <c r="CTX249" s="7"/>
      <c r="CTY249" s="7"/>
      <c r="CTZ249" s="7"/>
      <c r="CUA249" s="7"/>
      <c r="CUB249" s="7"/>
      <c r="CUC249" s="7"/>
      <c r="CUD249" s="7"/>
      <c r="CUE249" s="7"/>
      <c r="CUF249" s="7"/>
      <c r="CUG249" s="7"/>
      <c r="CUH249" s="7"/>
      <c r="CUI249" s="7"/>
      <c r="CUJ249" s="7"/>
      <c r="CUK249" s="7"/>
      <c r="CUL249" s="7"/>
      <c r="CUM249" s="7"/>
      <c r="CUN249" s="7"/>
      <c r="CUO249" s="7"/>
      <c r="CUP249" s="7"/>
      <c r="CUQ249" s="7"/>
      <c r="CUR249" s="7"/>
      <c r="CUS249" s="7"/>
      <c r="CUT249" s="7"/>
      <c r="CUU249" s="7"/>
      <c r="CUV249" s="7"/>
      <c r="CUW249" s="7"/>
      <c r="CUX249" s="7"/>
      <c r="CUY249" s="7"/>
      <c r="CUZ249" s="7"/>
      <c r="CVA249" s="7"/>
      <c r="CVB249" s="7"/>
      <c r="CVC249" s="7"/>
      <c r="CVD249" s="7"/>
      <c r="CVE249" s="7"/>
      <c r="CVF249" s="7"/>
      <c r="CVG249" s="7"/>
      <c r="CVH249" s="7"/>
      <c r="CVI249" s="7"/>
      <c r="CVJ249" s="7"/>
      <c r="CVK249" s="7"/>
      <c r="CVL249" s="7"/>
      <c r="CVM249" s="7"/>
      <c r="CVN249" s="7"/>
      <c r="CVO249" s="7"/>
      <c r="CVP249" s="7"/>
      <c r="CVQ249" s="7"/>
      <c r="CVR249" s="7"/>
      <c r="CVS249" s="7"/>
      <c r="CVT249" s="7"/>
      <c r="CVU249" s="7"/>
      <c r="CVV249" s="7"/>
      <c r="CVW249" s="7"/>
      <c r="CVX249" s="7"/>
      <c r="CVY249" s="7"/>
      <c r="CVZ249" s="7"/>
      <c r="CWA249" s="7"/>
      <c r="CWB249" s="7"/>
      <c r="CWC249" s="7"/>
      <c r="CWD249" s="7"/>
      <c r="CWE249" s="7"/>
      <c r="CWF249" s="7"/>
      <c r="CWG249" s="7"/>
      <c r="CWH249" s="7"/>
      <c r="CWI249" s="7"/>
      <c r="CWJ249" s="7"/>
      <c r="CWK249" s="7"/>
      <c r="CWL249" s="7"/>
      <c r="CWM249" s="7"/>
      <c r="CWN249" s="7"/>
      <c r="CWO249" s="7"/>
      <c r="CWP249" s="7"/>
      <c r="CWQ249" s="7"/>
      <c r="CWR249" s="7"/>
      <c r="CWS249" s="7"/>
      <c r="CWT249" s="7"/>
      <c r="CWU249" s="7"/>
      <c r="CWV249" s="7"/>
      <c r="CWW249" s="7"/>
      <c r="CWX249" s="7"/>
      <c r="CWY249" s="7"/>
      <c r="CWZ249" s="7"/>
      <c r="CXA249" s="7"/>
      <c r="CXB249" s="7"/>
      <c r="CXC249" s="7"/>
      <c r="CXD249" s="7"/>
      <c r="CXE249" s="7"/>
      <c r="CXF249" s="7"/>
      <c r="CXG249" s="7"/>
      <c r="CXH249" s="7"/>
      <c r="CXI249" s="7"/>
      <c r="CXJ249" s="7"/>
      <c r="CXK249" s="7"/>
      <c r="CXL249" s="7"/>
      <c r="CXM249" s="7"/>
      <c r="CXN249" s="7"/>
      <c r="CXO249" s="7"/>
      <c r="CXP249" s="7"/>
      <c r="CXQ249" s="7"/>
      <c r="CXR249" s="7"/>
      <c r="CXS249" s="7"/>
      <c r="CXT249" s="7"/>
      <c r="CXU249" s="7"/>
      <c r="CXV249" s="7"/>
      <c r="CXW249" s="7"/>
      <c r="CXX249" s="7"/>
      <c r="CXY249" s="7"/>
      <c r="CXZ249" s="7"/>
      <c r="CYA249" s="7"/>
      <c r="CYB249" s="7"/>
      <c r="CYC249" s="7"/>
      <c r="CYD249" s="7"/>
      <c r="CYE249" s="7"/>
      <c r="CYF249" s="7"/>
      <c r="CYG249" s="7"/>
      <c r="CYH249" s="7"/>
      <c r="CYI249" s="7"/>
      <c r="CYJ249" s="7"/>
      <c r="CYK249" s="7"/>
      <c r="CYL249" s="7"/>
      <c r="CYM249" s="7"/>
      <c r="CYN249" s="7"/>
      <c r="CYO249" s="7"/>
      <c r="CYP249" s="7"/>
      <c r="CYQ249" s="7"/>
      <c r="CYR249" s="7"/>
      <c r="CYS249" s="7"/>
      <c r="CYT249" s="7"/>
      <c r="CYU249" s="7"/>
      <c r="CYV249" s="7"/>
      <c r="CYW249" s="7"/>
      <c r="CYX249" s="7"/>
      <c r="CYY249" s="7"/>
      <c r="CYZ249" s="7"/>
      <c r="CZA249" s="7"/>
      <c r="CZB249" s="7"/>
      <c r="CZC249" s="7"/>
      <c r="CZD249" s="7"/>
      <c r="CZE249" s="7"/>
      <c r="CZF249" s="7"/>
      <c r="CZG249" s="7"/>
      <c r="CZH249" s="7"/>
      <c r="CZI249" s="7"/>
      <c r="CZJ249" s="7"/>
      <c r="CZK249" s="7"/>
      <c r="CZL249" s="7"/>
      <c r="CZM249" s="7"/>
      <c r="CZN249" s="7"/>
      <c r="CZO249" s="7"/>
      <c r="CZP249" s="7"/>
      <c r="CZQ249" s="7"/>
      <c r="CZR249" s="7"/>
      <c r="CZS249" s="7"/>
      <c r="CZT249" s="7"/>
      <c r="CZU249" s="7"/>
      <c r="CZV249" s="7"/>
      <c r="CZW249" s="7"/>
      <c r="CZX249" s="7"/>
      <c r="CZY249" s="7"/>
      <c r="CZZ249" s="7"/>
      <c r="DAA249" s="7"/>
      <c r="DAB249" s="7"/>
      <c r="DAC249" s="7"/>
      <c r="DAD249" s="7"/>
      <c r="DAE249" s="7"/>
      <c r="DAF249" s="7"/>
      <c r="DAG249" s="7"/>
      <c r="DAH249" s="7"/>
      <c r="DAI249" s="7"/>
      <c r="DAJ249" s="7"/>
      <c r="DAK249" s="7"/>
      <c r="DAL249" s="7"/>
      <c r="DAM249" s="7"/>
      <c r="DAN249" s="7"/>
      <c r="DAO249" s="7"/>
      <c r="DAP249" s="7"/>
      <c r="DAQ249" s="7"/>
      <c r="DAR249" s="7"/>
      <c r="DAS249" s="7"/>
      <c r="DAT249" s="7"/>
      <c r="DAU249" s="7"/>
      <c r="DAV249" s="7"/>
      <c r="DAW249" s="7"/>
      <c r="DAX249" s="7"/>
      <c r="DAY249" s="7"/>
      <c r="DAZ249" s="7"/>
      <c r="DBA249" s="7"/>
      <c r="DBB249" s="7"/>
      <c r="DBC249" s="7"/>
      <c r="DBD249" s="7"/>
      <c r="DBE249" s="7"/>
      <c r="DBF249" s="7"/>
      <c r="DBG249" s="7"/>
      <c r="DBH249" s="7"/>
      <c r="DBI249" s="7"/>
      <c r="DBJ249" s="7"/>
      <c r="DBK249" s="7"/>
      <c r="DBL249" s="7"/>
      <c r="DBM249" s="7"/>
      <c r="DBN249" s="7"/>
      <c r="DBO249" s="7"/>
      <c r="DBP249" s="7"/>
      <c r="DBQ249" s="7"/>
      <c r="DBR249" s="7"/>
      <c r="DBS249" s="7"/>
      <c r="DBT249" s="7"/>
      <c r="DBU249" s="7"/>
      <c r="DBV249" s="7"/>
      <c r="DBW249" s="7"/>
      <c r="DBX249" s="7"/>
      <c r="DBY249" s="7"/>
      <c r="DBZ249" s="7"/>
      <c r="DCA249" s="7"/>
      <c r="DCB249" s="7"/>
      <c r="DCC249" s="7"/>
      <c r="DCD249" s="7"/>
      <c r="DCE249" s="7"/>
      <c r="DCF249" s="7"/>
      <c r="DCG249" s="7"/>
      <c r="DCH249" s="7"/>
      <c r="DCI249" s="7"/>
      <c r="DCJ249" s="7"/>
      <c r="DCK249" s="7"/>
      <c r="DCL249" s="7"/>
      <c r="DCM249" s="7"/>
      <c r="DCN249" s="7"/>
      <c r="DCO249" s="7"/>
      <c r="DCP249" s="7"/>
      <c r="DCQ249" s="7"/>
      <c r="DCR249" s="7"/>
      <c r="DCS249" s="7"/>
      <c r="DCT249" s="7"/>
      <c r="DCU249" s="7"/>
      <c r="DCV249" s="7"/>
      <c r="DCW249" s="7"/>
      <c r="DCX249" s="7"/>
      <c r="DCY249" s="7"/>
      <c r="DCZ249" s="7"/>
      <c r="DDA249" s="7"/>
      <c r="DDB249" s="7"/>
      <c r="DDC249" s="7"/>
      <c r="DDD249" s="7"/>
      <c r="DDE249" s="7"/>
      <c r="DDF249" s="7"/>
      <c r="DDG249" s="7"/>
      <c r="DDH249" s="7"/>
      <c r="DDI249" s="7"/>
      <c r="DDJ249" s="7"/>
      <c r="DDK249" s="7"/>
      <c r="DDL249" s="7"/>
      <c r="DDM249" s="7"/>
      <c r="DDN249" s="7"/>
      <c r="DDO249" s="7"/>
      <c r="DDP249" s="7"/>
      <c r="DDQ249" s="7"/>
      <c r="DDR249" s="7"/>
      <c r="DDS249" s="7"/>
      <c r="DDT249" s="7"/>
      <c r="DDU249" s="7"/>
      <c r="DDV249" s="7"/>
      <c r="DDW249" s="7"/>
      <c r="DDX249" s="7"/>
      <c r="DDY249" s="7"/>
      <c r="DDZ249" s="7"/>
      <c r="DEA249" s="7"/>
      <c r="DEB249" s="7"/>
      <c r="DEC249" s="7"/>
      <c r="DED249" s="7"/>
      <c r="DEE249" s="7"/>
      <c r="DEF249" s="7"/>
      <c r="DEG249" s="7"/>
      <c r="DEH249" s="7"/>
      <c r="DEI249" s="7"/>
      <c r="DEJ249" s="7"/>
      <c r="DEK249" s="7"/>
      <c r="DEL249" s="7"/>
      <c r="DEM249" s="7"/>
      <c r="DEN249" s="7"/>
      <c r="DEO249" s="7"/>
      <c r="DEP249" s="7"/>
      <c r="DEQ249" s="7"/>
      <c r="DER249" s="7"/>
      <c r="DES249" s="7"/>
      <c r="DET249" s="7"/>
      <c r="DEU249" s="7"/>
      <c r="DEV249" s="7"/>
      <c r="DEW249" s="7"/>
      <c r="DEX249" s="7"/>
      <c r="DEY249" s="7"/>
      <c r="DEZ249" s="7"/>
      <c r="DFA249" s="7"/>
      <c r="DFB249" s="7"/>
      <c r="DFC249" s="7"/>
      <c r="DFD249" s="7"/>
      <c r="DFE249" s="7"/>
      <c r="DFF249" s="7"/>
      <c r="DFG249" s="7"/>
      <c r="DFH249" s="7"/>
      <c r="DFI249" s="7"/>
      <c r="DFJ249" s="7"/>
      <c r="DFK249" s="7"/>
      <c r="DFL249" s="7"/>
      <c r="DFM249" s="7"/>
      <c r="DFN249" s="7"/>
      <c r="DFO249" s="7"/>
      <c r="DFP249" s="7"/>
      <c r="DFQ249" s="7"/>
      <c r="DFR249" s="7"/>
      <c r="DFS249" s="7"/>
      <c r="DFT249" s="7"/>
      <c r="DFU249" s="7"/>
      <c r="DFV249" s="7"/>
      <c r="DFW249" s="7"/>
      <c r="DFX249" s="7"/>
      <c r="DFY249" s="7"/>
      <c r="DFZ249" s="7"/>
      <c r="DGA249" s="7"/>
      <c r="DGB249" s="7"/>
      <c r="DGC249" s="7"/>
      <c r="DGD249" s="7"/>
      <c r="DGE249" s="7"/>
      <c r="DGF249" s="7"/>
      <c r="DGG249" s="7"/>
      <c r="DGH249" s="7"/>
      <c r="DGI249" s="7"/>
      <c r="DGJ249" s="7"/>
      <c r="DGK249" s="7"/>
      <c r="DGL249" s="7"/>
      <c r="DGM249" s="7"/>
      <c r="DGN249" s="7"/>
      <c r="DGO249" s="7"/>
      <c r="DGP249" s="7"/>
      <c r="DGQ249" s="7"/>
      <c r="DGR249" s="7"/>
      <c r="DGS249" s="7"/>
      <c r="DGT249" s="7"/>
      <c r="DGU249" s="7"/>
      <c r="DGV249" s="7"/>
      <c r="DGW249" s="7"/>
      <c r="DGX249" s="7"/>
      <c r="DGY249" s="7"/>
      <c r="DGZ249" s="7"/>
      <c r="DHA249" s="7"/>
      <c r="DHB249" s="7"/>
      <c r="DHC249" s="7"/>
      <c r="DHD249" s="7"/>
      <c r="DHE249" s="7"/>
      <c r="DHF249" s="7"/>
      <c r="DHG249" s="7"/>
      <c r="DHH249" s="7"/>
      <c r="DHI249" s="7"/>
      <c r="DHJ249" s="7"/>
      <c r="DHK249" s="7"/>
      <c r="DHL249" s="7"/>
      <c r="DHM249" s="7"/>
      <c r="DHN249" s="7"/>
      <c r="DHO249" s="7"/>
      <c r="DHP249" s="7"/>
      <c r="DHQ249" s="7"/>
      <c r="DHR249" s="7"/>
      <c r="DHS249" s="7"/>
      <c r="DHT249" s="7"/>
      <c r="DHU249" s="7"/>
      <c r="DHV249" s="7"/>
      <c r="DHW249" s="7"/>
      <c r="DHX249" s="7"/>
      <c r="DHY249" s="7"/>
      <c r="DHZ249" s="7"/>
      <c r="DIA249" s="7"/>
      <c r="DIB249" s="7"/>
      <c r="DIC249" s="7"/>
      <c r="DID249" s="7"/>
      <c r="DIE249" s="7"/>
      <c r="DIF249" s="7"/>
      <c r="DIG249" s="7"/>
      <c r="DIH249" s="7"/>
      <c r="DII249" s="7"/>
      <c r="DIJ249" s="7"/>
      <c r="DIK249" s="7"/>
      <c r="DIL249" s="7"/>
      <c r="DIM249" s="7"/>
      <c r="DIN249" s="7"/>
      <c r="DIO249" s="7"/>
      <c r="DIP249" s="7"/>
      <c r="DIQ249" s="7"/>
      <c r="DIR249" s="7"/>
      <c r="DIS249" s="7"/>
      <c r="DIT249" s="7"/>
      <c r="DIU249" s="7"/>
      <c r="DIV249" s="7"/>
      <c r="DIW249" s="7"/>
      <c r="DIX249" s="7"/>
      <c r="DIY249" s="7"/>
      <c r="DIZ249" s="7"/>
      <c r="DJA249" s="7"/>
      <c r="DJB249" s="7"/>
      <c r="DJC249" s="7"/>
      <c r="DJD249" s="7"/>
      <c r="DJE249" s="7"/>
      <c r="DJF249" s="7"/>
      <c r="DJG249" s="7"/>
      <c r="DJH249" s="7"/>
      <c r="DJI249" s="7"/>
      <c r="DJJ249" s="7"/>
      <c r="DJK249" s="7"/>
      <c r="DJL249" s="7"/>
      <c r="DJM249" s="7"/>
      <c r="DJN249" s="7"/>
      <c r="DJO249" s="7"/>
      <c r="DJP249" s="7"/>
      <c r="DJQ249" s="7"/>
      <c r="DJR249" s="7"/>
      <c r="DJS249" s="7"/>
      <c r="DJT249" s="7"/>
      <c r="DJU249" s="7"/>
      <c r="DJV249" s="7"/>
      <c r="DJW249" s="7"/>
      <c r="DJX249" s="7"/>
      <c r="DJY249" s="7"/>
      <c r="DJZ249" s="7"/>
      <c r="DKA249" s="7"/>
      <c r="DKB249" s="7"/>
      <c r="DKC249" s="7"/>
      <c r="DKD249" s="7"/>
      <c r="DKE249" s="7"/>
      <c r="DKF249" s="7"/>
      <c r="DKG249" s="7"/>
      <c r="DKH249" s="7"/>
      <c r="DKI249" s="7"/>
      <c r="DKJ249" s="7"/>
      <c r="DKK249" s="7"/>
      <c r="DKL249" s="7"/>
      <c r="DKM249" s="7"/>
      <c r="DKN249" s="7"/>
      <c r="DKO249" s="7"/>
      <c r="DKP249" s="7"/>
      <c r="DKQ249" s="7"/>
      <c r="DKR249" s="7"/>
      <c r="DKS249" s="7"/>
      <c r="DKT249" s="7"/>
      <c r="DKU249" s="7"/>
      <c r="DKV249" s="7"/>
      <c r="DKW249" s="7"/>
      <c r="DKX249" s="7"/>
      <c r="DKY249" s="7"/>
      <c r="DKZ249" s="7"/>
      <c r="DLA249" s="7"/>
      <c r="DLB249" s="7"/>
      <c r="DLC249" s="7"/>
      <c r="DLD249" s="7"/>
      <c r="DLE249" s="7"/>
      <c r="DLF249" s="7"/>
      <c r="DLG249" s="7"/>
      <c r="DLH249" s="7"/>
      <c r="DLI249" s="7"/>
      <c r="DLJ249" s="7"/>
      <c r="DLK249" s="7"/>
      <c r="DLL249" s="7"/>
      <c r="DLM249" s="7"/>
      <c r="DLN249" s="7"/>
      <c r="DLO249" s="7"/>
      <c r="DLP249" s="7"/>
      <c r="DLQ249" s="7"/>
      <c r="DLR249" s="7"/>
      <c r="DLS249" s="7"/>
      <c r="DLT249" s="7"/>
      <c r="DLU249" s="7"/>
      <c r="DLV249" s="7"/>
      <c r="DLW249" s="7"/>
      <c r="DLX249" s="7"/>
      <c r="DLY249" s="7"/>
      <c r="DLZ249" s="7"/>
      <c r="DMA249" s="7"/>
      <c r="DMB249" s="7"/>
      <c r="DMC249" s="7"/>
      <c r="DMD249" s="7"/>
      <c r="DME249" s="7"/>
      <c r="DMF249" s="7"/>
      <c r="DMG249" s="7"/>
      <c r="DMH249" s="7"/>
      <c r="DMI249" s="7"/>
      <c r="DMJ249" s="7"/>
      <c r="DMK249" s="7"/>
      <c r="DML249" s="7"/>
      <c r="DMM249" s="7"/>
      <c r="DMN249" s="7"/>
      <c r="DMO249" s="7"/>
      <c r="DMP249" s="7"/>
      <c r="DMQ249" s="7"/>
      <c r="DMR249" s="7"/>
      <c r="DMS249" s="7"/>
      <c r="DMT249" s="7"/>
      <c r="DMU249" s="7"/>
      <c r="DMV249" s="7"/>
      <c r="DMW249" s="7"/>
      <c r="DMX249" s="7"/>
      <c r="DMY249" s="7"/>
      <c r="DMZ249" s="7"/>
      <c r="DNA249" s="7"/>
      <c r="DNB249" s="7"/>
      <c r="DNC249" s="7"/>
      <c r="DND249" s="7"/>
      <c r="DNE249" s="7"/>
      <c r="DNF249" s="7"/>
      <c r="DNG249" s="7"/>
      <c r="DNH249" s="7"/>
      <c r="DNI249" s="7"/>
      <c r="DNJ249" s="7"/>
      <c r="DNK249" s="7"/>
      <c r="DNL249" s="7"/>
      <c r="DNM249" s="7"/>
      <c r="DNN249" s="7"/>
      <c r="DNO249" s="7"/>
      <c r="DNP249" s="7"/>
      <c r="DNQ249" s="7"/>
      <c r="DNR249" s="7"/>
      <c r="DNS249" s="7"/>
      <c r="DNT249" s="7"/>
      <c r="DNU249" s="7"/>
      <c r="DNV249" s="7"/>
      <c r="DNW249" s="7"/>
      <c r="DNX249" s="7"/>
      <c r="DNY249" s="7"/>
      <c r="DNZ249" s="7"/>
      <c r="DOA249" s="7"/>
      <c r="DOB249" s="7"/>
      <c r="DOC249" s="7"/>
      <c r="DOD249" s="7"/>
      <c r="DOE249" s="7"/>
      <c r="DOF249" s="7"/>
      <c r="DOG249" s="7"/>
      <c r="DOH249" s="7"/>
      <c r="DOI249" s="7"/>
      <c r="DOJ249" s="7"/>
      <c r="DOK249" s="7"/>
      <c r="DOL249" s="7"/>
      <c r="DOM249" s="7"/>
      <c r="DON249" s="7"/>
      <c r="DOO249" s="7"/>
      <c r="DOP249" s="7"/>
      <c r="DOQ249" s="7"/>
      <c r="DOR249" s="7"/>
      <c r="DOS249" s="7"/>
      <c r="DOT249" s="7"/>
      <c r="DOU249" s="7"/>
      <c r="DOV249" s="7"/>
      <c r="DOW249" s="7"/>
      <c r="DOX249" s="7"/>
      <c r="DOY249" s="7"/>
      <c r="DOZ249" s="7"/>
      <c r="DPA249" s="7"/>
      <c r="DPB249" s="7"/>
      <c r="DPC249" s="7"/>
      <c r="DPD249" s="7"/>
      <c r="DPE249" s="7"/>
      <c r="DPF249" s="7"/>
      <c r="DPG249" s="7"/>
      <c r="DPH249" s="7"/>
      <c r="DPI249" s="7"/>
      <c r="DPJ249" s="7"/>
      <c r="DPK249" s="7"/>
      <c r="DPL249" s="7"/>
      <c r="DPM249" s="7"/>
      <c r="DPN249" s="7"/>
      <c r="DPO249" s="7"/>
      <c r="DPP249" s="7"/>
      <c r="DPQ249" s="7"/>
      <c r="DPR249" s="7"/>
      <c r="DPS249" s="7"/>
      <c r="DPT249" s="7"/>
      <c r="DPU249" s="7"/>
      <c r="DPV249" s="7"/>
      <c r="DPW249" s="7"/>
      <c r="DPX249" s="7"/>
      <c r="DPY249" s="7"/>
      <c r="DPZ249" s="7"/>
      <c r="DQA249" s="7"/>
      <c r="DQB249" s="7"/>
      <c r="DQC249" s="7"/>
      <c r="DQD249" s="7"/>
      <c r="DQE249" s="7"/>
      <c r="DQF249" s="7"/>
      <c r="DQG249" s="7"/>
      <c r="DQH249" s="7"/>
      <c r="DQI249" s="7"/>
      <c r="DQJ249" s="7"/>
      <c r="DQK249" s="7"/>
      <c r="DQL249" s="7"/>
      <c r="DQM249" s="7"/>
      <c r="DQN249" s="7"/>
      <c r="DQO249" s="7"/>
      <c r="DQP249" s="7"/>
      <c r="DQQ249" s="7"/>
      <c r="DQR249" s="7"/>
      <c r="DQS249" s="7"/>
      <c r="DQT249" s="7"/>
      <c r="DQU249" s="7"/>
      <c r="DQV249" s="7"/>
      <c r="DQW249" s="7"/>
      <c r="DQX249" s="7"/>
      <c r="DQY249" s="7"/>
      <c r="DQZ249" s="7"/>
      <c r="DRA249" s="7"/>
      <c r="DRB249" s="7"/>
      <c r="DRC249" s="7"/>
      <c r="DRD249" s="7"/>
      <c r="DRE249" s="7"/>
      <c r="DRF249" s="7"/>
      <c r="DRG249" s="7"/>
      <c r="DRH249" s="7"/>
      <c r="DRI249" s="7"/>
      <c r="DRJ249" s="7"/>
      <c r="DRK249" s="7"/>
      <c r="DRL249" s="7"/>
      <c r="DRM249" s="7"/>
      <c r="DRN249" s="7"/>
      <c r="DRO249" s="7"/>
      <c r="DRP249" s="7"/>
      <c r="DRQ249" s="7"/>
      <c r="DRR249" s="7"/>
      <c r="DRS249" s="7"/>
      <c r="DRT249" s="7"/>
      <c r="DRU249" s="7"/>
      <c r="DRV249" s="7"/>
      <c r="DRW249" s="7"/>
      <c r="DRX249" s="7"/>
      <c r="DRY249" s="7"/>
      <c r="DRZ249" s="7"/>
      <c r="DSA249" s="7"/>
      <c r="DSB249" s="7"/>
      <c r="DSC249" s="7"/>
      <c r="DSD249" s="7"/>
      <c r="DSE249" s="7"/>
      <c r="DSF249" s="7"/>
      <c r="DSG249" s="7"/>
      <c r="DSH249" s="7"/>
      <c r="DSI249" s="7"/>
      <c r="DSJ249" s="7"/>
      <c r="DSK249" s="7"/>
      <c r="DSL249" s="7"/>
      <c r="DSM249" s="7"/>
      <c r="DSN249" s="7"/>
      <c r="DSO249" s="7"/>
      <c r="DSP249" s="7"/>
      <c r="DSQ249" s="7"/>
      <c r="DSR249" s="7"/>
      <c r="DSS249" s="7"/>
      <c r="DST249" s="7"/>
      <c r="DSU249" s="7"/>
      <c r="DSV249" s="7"/>
      <c r="DSW249" s="7"/>
      <c r="DSX249" s="7"/>
      <c r="DSY249" s="7"/>
      <c r="DSZ249" s="7"/>
      <c r="DTA249" s="7"/>
      <c r="DTB249" s="7"/>
      <c r="DTC249" s="7"/>
      <c r="DTD249" s="7"/>
      <c r="DTE249" s="7"/>
      <c r="DTF249" s="7"/>
      <c r="DTG249" s="7"/>
      <c r="DTH249" s="7"/>
      <c r="DTI249" s="7"/>
      <c r="DTJ249" s="7"/>
      <c r="DTK249" s="7"/>
      <c r="DTL249" s="7"/>
    </row>
    <row r="250" spans="1:3236" ht="46.5" x14ac:dyDescent="0.7">
      <c r="A250" s="66">
        <v>43819</v>
      </c>
      <c r="B250" s="66">
        <v>43819</v>
      </c>
      <c r="C250" s="62" t="s">
        <v>21</v>
      </c>
      <c r="D250" s="62">
        <v>47131805</v>
      </c>
      <c r="E250" s="63" t="s">
        <v>218</v>
      </c>
      <c r="F250" s="62" t="s">
        <v>175</v>
      </c>
      <c r="G250" s="64">
        <v>200</v>
      </c>
      <c r="H250" s="64">
        <f t="shared" si="14"/>
        <v>0</v>
      </c>
      <c r="I250" s="62">
        <v>9</v>
      </c>
      <c r="J250" s="62">
        <v>9</v>
      </c>
      <c r="K250" s="65">
        <v>0</v>
      </c>
      <c r="L250" s="35"/>
      <c r="M250" s="31"/>
      <c r="N250" s="32">
        <f t="shared" si="12"/>
        <v>0</v>
      </c>
      <c r="O250" s="33">
        <v>1</v>
      </c>
      <c r="P250" s="34">
        <v>38</v>
      </c>
      <c r="Q250" s="10"/>
    </row>
    <row r="251" spans="1:3236" s="7" customFormat="1" ht="46.5" x14ac:dyDescent="0.7">
      <c r="A251" s="61">
        <v>45222</v>
      </c>
      <c r="B251" s="61">
        <v>45222</v>
      </c>
      <c r="C251" s="62" t="s">
        <v>21</v>
      </c>
      <c r="D251" s="62">
        <v>53131608</v>
      </c>
      <c r="E251" s="63" t="s">
        <v>219</v>
      </c>
      <c r="F251" s="62" t="s">
        <v>175</v>
      </c>
      <c r="G251" s="64">
        <v>106</v>
      </c>
      <c r="H251" s="64">
        <f t="shared" si="14"/>
        <v>1060</v>
      </c>
      <c r="I251" s="62">
        <v>47</v>
      </c>
      <c r="J251" s="62">
        <v>37</v>
      </c>
      <c r="K251" s="65">
        <v>10</v>
      </c>
      <c r="L251" s="35"/>
      <c r="M251" s="31"/>
      <c r="N251" s="32">
        <f t="shared" si="12"/>
        <v>10</v>
      </c>
      <c r="O251" s="33"/>
      <c r="P251" s="34">
        <v>141</v>
      </c>
      <c r="Q251" s="10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  <c r="IZ251"/>
      <c r="JA251"/>
      <c r="JB251"/>
      <c r="JC251"/>
      <c r="JD251"/>
      <c r="JE251"/>
      <c r="JF251"/>
      <c r="JG251"/>
      <c r="JH251"/>
      <c r="JI251"/>
      <c r="JJ251"/>
      <c r="JK251"/>
      <c r="JL251"/>
      <c r="JM251"/>
      <c r="JN251"/>
      <c r="JO251"/>
      <c r="JP251"/>
      <c r="JQ251"/>
      <c r="JR251"/>
      <c r="JS251"/>
      <c r="JT251"/>
      <c r="JU251"/>
      <c r="JV251"/>
      <c r="JW251"/>
      <c r="JX251"/>
      <c r="JY251"/>
      <c r="JZ251"/>
      <c r="KA251"/>
      <c r="KB251"/>
      <c r="KC251"/>
      <c r="KD251"/>
      <c r="KE251"/>
      <c r="KF251"/>
      <c r="KG251"/>
      <c r="KH251"/>
      <c r="KI251"/>
      <c r="KJ251"/>
      <c r="KK251"/>
      <c r="KL251"/>
      <c r="KM251"/>
      <c r="KN251"/>
      <c r="KO251"/>
      <c r="KP251"/>
      <c r="KQ251"/>
      <c r="KR251"/>
      <c r="KS251"/>
      <c r="KT251"/>
      <c r="KU251"/>
      <c r="KV251"/>
      <c r="KW251"/>
      <c r="KX251"/>
      <c r="KY251"/>
      <c r="KZ251"/>
      <c r="LA251"/>
      <c r="LB251"/>
      <c r="LC251"/>
      <c r="LD251"/>
      <c r="LE251"/>
      <c r="LF251"/>
      <c r="LG251"/>
      <c r="LH251"/>
      <c r="LI251"/>
      <c r="LJ251"/>
      <c r="LK251"/>
      <c r="LL251"/>
      <c r="LM251"/>
      <c r="LN251"/>
      <c r="LO251"/>
      <c r="LP251"/>
      <c r="LQ251"/>
      <c r="LR251"/>
      <c r="LS251"/>
      <c r="LT251"/>
      <c r="LU251"/>
      <c r="LV251"/>
      <c r="LW251"/>
      <c r="LX251"/>
      <c r="LY251"/>
      <c r="LZ251"/>
      <c r="MA251"/>
      <c r="MB251"/>
      <c r="MC251"/>
      <c r="MD251"/>
      <c r="ME251"/>
      <c r="MF251"/>
      <c r="MG251"/>
      <c r="MH251"/>
      <c r="MI251"/>
      <c r="MJ251"/>
      <c r="MK251"/>
      <c r="ML251"/>
      <c r="MM251"/>
      <c r="MN251"/>
      <c r="MO251"/>
      <c r="MP251"/>
      <c r="MQ251"/>
      <c r="MR251"/>
      <c r="MS251"/>
      <c r="MT251"/>
      <c r="MU251"/>
      <c r="MV251"/>
      <c r="MW251"/>
      <c r="MX251"/>
      <c r="MY251"/>
      <c r="MZ251"/>
      <c r="NA251"/>
      <c r="NB251"/>
      <c r="NC251"/>
      <c r="ND251"/>
      <c r="NE251"/>
      <c r="NF251"/>
      <c r="NG251"/>
      <c r="NH251"/>
      <c r="NI251"/>
      <c r="NJ251"/>
      <c r="NK251"/>
      <c r="NL251"/>
      <c r="NM251"/>
      <c r="NN251"/>
      <c r="NO251"/>
      <c r="NP251"/>
      <c r="NQ251"/>
      <c r="NR251"/>
      <c r="NS251"/>
      <c r="NT251"/>
      <c r="NU251"/>
      <c r="NV251"/>
      <c r="NW251"/>
      <c r="NX251"/>
      <c r="NY251"/>
      <c r="NZ251"/>
      <c r="OA251"/>
      <c r="OB251"/>
      <c r="OC251"/>
      <c r="OD251"/>
      <c r="OE251"/>
      <c r="OF251"/>
      <c r="OG251"/>
      <c r="OH251"/>
      <c r="OI251"/>
      <c r="OJ251"/>
      <c r="OK251"/>
      <c r="OL251"/>
      <c r="OM251"/>
      <c r="ON251"/>
      <c r="OO251"/>
      <c r="OP251"/>
      <c r="OQ251"/>
      <c r="OR251"/>
      <c r="OS251"/>
      <c r="OT251"/>
      <c r="OU251"/>
      <c r="OV251"/>
      <c r="OW251"/>
      <c r="OX251"/>
      <c r="OY251"/>
      <c r="OZ251"/>
      <c r="PA251"/>
      <c r="PB251"/>
      <c r="PC251"/>
      <c r="PD251"/>
      <c r="PE251"/>
      <c r="PF251"/>
      <c r="PG251"/>
      <c r="PH251"/>
      <c r="PI251"/>
      <c r="PJ251"/>
      <c r="PK251"/>
      <c r="PL251"/>
      <c r="PM251"/>
      <c r="PN251"/>
      <c r="PO251"/>
      <c r="PP251"/>
      <c r="PQ251"/>
      <c r="PR251"/>
      <c r="PS251"/>
      <c r="PT251"/>
      <c r="PU251"/>
      <c r="PV251"/>
      <c r="PW251"/>
      <c r="PX251"/>
      <c r="PY251"/>
      <c r="PZ251"/>
      <c r="QA251"/>
      <c r="QB251"/>
      <c r="QC251"/>
      <c r="QD251"/>
      <c r="QE251"/>
      <c r="QF251"/>
      <c r="QG251"/>
      <c r="QH251"/>
      <c r="QI251"/>
      <c r="QJ251"/>
      <c r="QK251"/>
      <c r="QL251"/>
      <c r="QM251"/>
      <c r="QN251"/>
      <c r="QO251"/>
      <c r="QP251"/>
      <c r="QQ251"/>
      <c r="QR251"/>
      <c r="QS251"/>
      <c r="QT251"/>
      <c r="QU251"/>
      <c r="QV251"/>
      <c r="QW251"/>
      <c r="QX251"/>
      <c r="QY251"/>
      <c r="QZ251"/>
      <c r="RA251"/>
      <c r="RB251"/>
      <c r="RC251"/>
      <c r="RD251"/>
      <c r="RE251"/>
      <c r="RF251"/>
      <c r="RG251"/>
      <c r="RH251"/>
      <c r="RI251"/>
      <c r="RJ251"/>
      <c r="RK251"/>
      <c r="RL251"/>
      <c r="RM251"/>
      <c r="RN251"/>
      <c r="RO251"/>
      <c r="RP251"/>
      <c r="RQ251"/>
      <c r="RR251"/>
      <c r="RS251"/>
      <c r="RT251"/>
      <c r="RU251"/>
      <c r="RV251"/>
      <c r="RW251"/>
      <c r="RX251"/>
      <c r="RY251"/>
      <c r="RZ251"/>
      <c r="SA251"/>
      <c r="SB251"/>
      <c r="SC251"/>
      <c r="SD251"/>
      <c r="SE251"/>
      <c r="SF251"/>
      <c r="SG251"/>
      <c r="SH251"/>
      <c r="SI251"/>
      <c r="SJ251"/>
      <c r="SK251"/>
      <c r="SL251"/>
      <c r="SM251"/>
      <c r="SN251"/>
      <c r="SO251"/>
      <c r="SP251"/>
      <c r="SQ251"/>
      <c r="SR251"/>
      <c r="SS251"/>
      <c r="ST251"/>
      <c r="SU251"/>
      <c r="SV251"/>
      <c r="SW251"/>
      <c r="SX251"/>
      <c r="SY251"/>
      <c r="SZ251"/>
      <c r="TA251"/>
      <c r="TB251"/>
      <c r="TC251"/>
      <c r="TD251"/>
      <c r="TE251"/>
      <c r="TF251"/>
      <c r="TG251"/>
      <c r="TH251"/>
      <c r="TI251"/>
      <c r="TJ251"/>
      <c r="TK251"/>
      <c r="TL251"/>
      <c r="TM251"/>
      <c r="TN251"/>
      <c r="TO251"/>
      <c r="TP251"/>
      <c r="TQ251"/>
      <c r="TR251"/>
      <c r="TS251"/>
      <c r="TT251"/>
      <c r="TU251"/>
      <c r="TV251"/>
      <c r="TW251"/>
      <c r="TX251"/>
      <c r="TY251"/>
      <c r="TZ251"/>
      <c r="UA251"/>
      <c r="UB251"/>
      <c r="UC251"/>
      <c r="UD251"/>
      <c r="UE251"/>
      <c r="UF251"/>
      <c r="UG251"/>
      <c r="UH251"/>
      <c r="UI251"/>
      <c r="UJ251"/>
      <c r="UK251"/>
      <c r="UL251"/>
      <c r="UM251"/>
      <c r="UN251"/>
      <c r="UO251"/>
      <c r="UP251"/>
      <c r="UQ251"/>
      <c r="UR251"/>
      <c r="US251"/>
      <c r="UT251"/>
      <c r="UU251"/>
      <c r="UV251"/>
      <c r="UW251"/>
      <c r="UX251"/>
      <c r="UY251"/>
      <c r="UZ251"/>
      <c r="VA251"/>
      <c r="VB251"/>
      <c r="VC251"/>
      <c r="VD251"/>
      <c r="VE251"/>
      <c r="VF251"/>
      <c r="VG251"/>
      <c r="VH251"/>
      <c r="VI251"/>
      <c r="VJ251"/>
      <c r="VK251"/>
      <c r="VL251"/>
      <c r="VM251"/>
      <c r="VN251"/>
      <c r="VO251"/>
      <c r="VP251"/>
      <c r="VQ251"/>
      <c r="VR251"/>
      <c r="VS251"/>
      <c r="VT251"/>
      <c r="VU251"/>
      <c r="VV251"/>
      <c r="VW251"/>
      <c r="VX251"/>
      <c r="VY251"/>
      <c r="VZ251"/>
      <c r="WA251"/>
      <c r="WB251"/>
      <c r="WC251"/>
      <c r="WD251"/>
      <c r="WE251"/>
      <c r="WF251"/>
      <c r="WG251"/>
      <c r="WH251"/>
      <c r="WI251"/>
      <c r="WJ251"/>
      <c r="WK251"/>
      <c r="WL251"/>
      <c r="WM251"/>
      <c r="WN251"/>
      <c r="WO251"/>
      <c r="WP251"/>
      <c r="WQ251"/>
      <c r="WR251"/>
      <c r="WS251"/>
      <c r="WT251"/>
      <c r="WU251"/>
      <c r="WV251"/>
      <c r="WW251"/>
      <c r="WX251"/>
      <c r="WY251"/>
      <c r="WZ251"/>
      <c r="XA251"/>
      <c r="XB251"/>
      <c r="XC251"/>
      <c r="XD251"/>
      <c r="XE251"/>
      <c r="XF251"/>
      <c r="XG251"/>
      <c r="XH251"/>
      <c r="XI251"/>
      <c r="XJ251"/>
      <c r="XK251"/>
      <c r="XL251"/>
      <c r="XM251"/>
      <c r="XN251"/>
      <c r="XO251"/>
      <c r="XP251"/>
      <c r="XQ251"/>
      <c r="XR251"/>
      <c r="XS251"/>
      <c r="XT251"/>
      <c r="XU251"/>
      <c r="XV251"/>
      <c r="XW251"/>
      <c r="XX251"/>
      <c r="XY251"/>
      <c r="XZ251"/>
      <c r="YA251"/>
      <c r="YB251"/>
      <c r="YC251"/>
      <c r="YD251"/>
      <c r="YE251"/>
      <c r="YF251"/>
      <c r="YG251"/>
      <c r="YH251"/>
      <c r="YI251"/>
      <c r="YJ251"/>
      <c r="YK251"/>
      <c r="YL251"/>
      <c r="YM251"/>
      <c r="YN251"/>
      <c r="YO251"/>
      <c r="YP251"/>
      <c r="YQ251"/>
      <c r="YR251"/>
      <c r="YS251"/>
      <c r="YT251"/>
      <c r="YU251"/>
      <c r="YV251"/>
      <c r="YW251"/>
      <c r="YX251"/>
      <c r="YY251"/>
      <c r="YZ251"/>
      <c r="ZA251"/>
      <c r="ZB251"/>
      <c r="ZC251"/>
      <c r="ZD251"/>
      <c r="ZE251"/>
      <c r="ZF251"/>
      <c r="ZG251"/>
      <c r="ZH251"/>
      <c r="ZI251"/>
      <c r="ZJ251"/>
      <c r="ZK251"/>
      <c r="ZL251"/>
      <c r="ZM251"/>
      <c r="ZN251"/>
      <c r="ZO251"/>
      <c r="ZP251"/>
      <c r="ZQ251"/>
      <c r="ZR251"/>
      <c r="ZS251"/>
      <c r="ZT251"/>
      <c r="ZU251"/>
      <c r="ZV251"/>
      <c r="ZW251"/>
      <c r="ZX251"/>
      <c r="ZY251"/>
      <c r="ZZ251"/>
      <c r="AAA251"/>
      <c r="AAB251"/>
      <c r="AAC251"/>
      <c r="AAD251"/>
      <c r="AAE251"/>
      <c r="AAF251"/>
      <c r="AAG251"/>
      <c r="AAH251"/>
      <c r="AAI251"/>
      <c r="AAJ251"/>
      <c r="AAK251"/>
      <c r="AAL251"/>
      <c r="AAM251"/>
      <c r="AAN251"/>
      <c r="AAO251"/>
      <c r="AAP251"/>
      <c r="AAQ251"/>
      <c r="AAR251"/>
      <c r="AAS251"/>
      <c r="AAT251"/>
      <c r="AAU251"/>
      <c r="AAV251"/>
      <c r="AAW251"/>
      <c r="AAX251"/>
      <c r="AAY251"/>
      <c r="AAZ251"/>
      <c r="ABA251"/>
      <c r="ABB251"/>
      <c r="ABC251"/>
      <c r="ABD251"/>
      <c r="ABE251"/>
      <c r="ABF251"/>
      <c r="ABG251"/>
      <c r="ABH251"/>
      <c r="ABI251"/>
      <c r="ABJ251"/>
      <c r="ABK251"/>
      <c r="ABL251"/>
      <c r="ABM251"/>
      <c r="ABN251"/>
      <c r="ABO251"/>
      <c r="ABP251"/>
      <c r="ABQ251"/>
      <c r="ABR251"/>
      <c r="ABS251"/>
      <c r="ABT251"/>
      <c r="ABU251"/>
      <c r="ABV251"/>
      <c r="ABW251"/>
      <c r="ABX251"/>
      <c r="ABY251"/>
      <c r="ABZ251"/>
      <c r="ACA251"/>
      <c r="ACB251"/>
      <c r="ACC251"/>
      <c r="ACD251"/>
      <c r="ACE251"/>
      <c r="ACF251"/>
      <c r="ACG251"/>
      <c r="ACH251"/>
      <c r="ACI251"/>
      <c r="ACJ251"/>
      <c r="ACK251"/>
      <c r="ACL251"/>
      <c r="ACM251"/>
      <c r="ACN251"/>
      <c r="ACO251"/>
      <c r="ACP251"/>
      <c r="ACQ251"/>
      <c r="ACR251"/>
      <c r="ACS251"/>
      <c r="ACT251"/>
      <c r="ACU251"/>
      <c r="ACV251"/>
      <c r="ACW251"/>
      <c r="ACX251"/>
      <c r="ACY251"/>
      <c r="ACZ251"/>
      <c r="ADA251"/>
      <c r="ADB251"/>
      <c r="ADC251"/>
      <c r="ADD251"/>
      <c r="ADE251"/>
      <c r="ADF251"/>
      <c r="ADG251"/>
      <c r="ADH251"/>
      <c r="ADI251"/>
      <c r="ADJ251"/>
      <c r="ADK251"/>
      <c r="ADL251"/>
      <c r="ADM251"/>
      <c r="ADN251"/>
      <c r="ADO251"/>
      <c r="ADP251"/>
      <c r="ADQ251"/>
      <c r="ADR251"/>
      <c r="ADS251"/>
      <c r="ADT251"/>
      <c r="ADU251"/>
      <c r="ADV251"/>
      <c r="ADW251"/>
      <c r="ADX251"/>
      <c r="ADY251"/>
      <c r="ADZ251"/>
      <c r="AEA251"/>
      <c r="AEB251"/>
      <c r="AEC251"/>
      <c r="AED251"/>
      <c r="AEE251"/>
      <c r="AEF251"/>
      <c r="AEG251"/>
      <c r="AEH251"/>
      <c r="AEI251"/>
      <c r="AEJ251"/>
      <c r="AEK251"/>
      <c r="AEL251"/>
      <c r="AEM251"/>
      <c r="AEN251"/>
      <c r="AEO251"/>
      <c r="AEP251"/>
      <c r="AEQ251"/>
      <c r="AER251"/>
      <c r="AES251"/>
      <c r="AET251"/>
      <c r="AEU251"/>
      <c r="AEV251"/>
      <c r="AEW251"/>
      <c r="AEX251"/>
      <c r="AEY251"/>
      <c r="AEZ251"/>
      <c r="AFA251"/>
      <c r="AFB251"/>
      <c r="AFC251"/>
      <c r="AFD251"/>
      <c r="AFE251"/>
      <c r="AFF251"/>
      <c r="AFG251"/>
      <c r="AFH251"/>
      <c r="AFI251"/>
      <c r="AFJ251"/>
      <c r="AFK251"/>
      <c r="AFL251"/>
      <c r="AFM251"/>
      <c r="AFN251"/>
      <c r="AFO251"/>
      <c r="AFP251"/>
      <c r="AFQ251"/>
      <c r="AFR251"/>
      <c r="AFS251"/>
      <c r="AFT251"/>
      <c r="AFU251"/>
      <c r="AFV251"/>
      <c r="AFW251"/>
      <c r="AFX251"/>
      <c r="AFY251"/>
      <c r="AFZ251"/>
      <c r="AGA251"/>
      <c r="AGB251"/>
      <c r="AGC251"/>
      <c r="AGD251"/>
      <c r="AGE251"/>
      <c r="AGF251"/>
      <c r="AGG251"/>
      <c r="AGH251"/>
      <c r="AGI251"/>
      <c r="AGJ251"/>
      <c r="AGK251"/>
      <c r="AGL251"/>
      <c r="AGM251"/>
      <c r="AGN251"/>
      <c r="AGO251"/>
      <c r="AGP251"/>
      <c r="AGQ251"/>
      <c r="AGR251"/>
      <c r="AGS251"/>
      <c r="AGT251"/>
      <c r="AGU251"/>
      <c r="AGV251"/>
      <c r="AGW251"/>
      <c r="AGX251"/>
      <c r="AGY251"/>
      <c r="AGZ251"/>
      <c r="AHA251"/>
      <c r="AHB251"/>
      <c r="AHC251"/>
      <c r="AHD251"/>
      <c r="AHE251"/>
      <c r="AHF251"/>
      <c r="AHG251"/>
      <c r="AHH251"/>
      <c r="AHI251"/>
      <c r="AHJ251"/>
      <c r="AHK251"/>
      <c r="AHL251"/>
      <c r="AHM251"/>
      <c r="AHN251"/>
      <c r="AHO251"/>
      <c r="AHP251"/>
      <c r="AHQ251"/>
      <c r="AHR251"/>
      <c r="AHS251"/>
      <c r="AHT251"/>
      <c r="AHU251"/>
      <c r="AHV251"/>
      <c r="AHW251"/>
      <c r="AHX251"/>
      <c r="AHY251"/>
      <c r="AHZ251"/>
      <c r="AIA251"/>
      <c r="AIB251"/>
      <c r="AIC251"/>
      <c r="AID251"/>
      <c r="AIE251"/>
      <c r="AIF251"/>
      <c r="AIG251"/>
      <c r="AIH251"/>
      <c r="AII251"/>
      <c r="AIJ251"/>
      <c r="AIK251"/>
      <c r="AIL251"/>
      <c r="AIM251"/>
      <c r="AIN251"/>
      <c r="AIO251"/>
      <c r="AIP251"/>
      <c r="AIQ251"/>
      <c r="AIR251"/>
      <c r="AIS251"/>
      <c r="AIT251"/>
      <c r="AIU251"/>
      <c r="AIV251"/>
      <c r="AIW251"/>
      <c r="AIX251"/>
      <c r="AIY251"/>
      <c r="AIZ251"/>
      <c r="AJA251"/>
      <c r="AJB251"/>
      <c r="AJC251"/>
      <c r="AJD251"/>
      <c r="AJE251"/>
      <c r="AJF251"/>
      <c r="AJG251"/>
      <c r="AJH251"/>
      <c r="AJI251"/>
      <c r="AJJ251"/>
      <c r="AJK251"/>
      <c r="AJL251"/>
      <c r="AJM251"/>
      <c r="AJN251"/>
      <c r="AJO251"/>
      <c r="AJP251"/>
      <c r="AJQ251"/>
      <c r="AJR251"/>
      <c r="AJS251"/>
      <c r="AJT251"/>
      <c r="AJU251"/>
      <c r="AJV251"/>
      <c r="AJW251"/>
      <c r="AJX251"/>
      <c r="AJY251"/>
      <c r="AJZ251"/>
      <c r="AKA251"/>
      <c r="AKB251"/>
      <c r="AKC251"/>
      <c r="AKD251"/>
      <c r="AKE251"/>
      <c r="AKF251"/>
      <c r="AKG251"/>
      <c r="AKH251"/>
      <c r="AKI251"/>
      <c r="AKJ251"/>
      <c r="AKK251"/>
      <c r="AKL251"/>
      <c r="AKM251"/>
      <c r="AKN251"/>
      <c r="AKO251"/>
      <c r="AKP251"/>
      <c r="AKQ251"/>
      <c r="AKR251"/>
      <c r="AKS251"/>
      <c r="AKT251"/>
      <c r="AKU251"/>
      <c r="AKV251"/>
      <c r="AKW251"/>
      <c r="AKX251"/>
      <c r="AKY251"/>
      <c r="AKZ251"/>
      <c r="ALA251"/>
      <c r="ALB251"/>
      <c r="ALC251"/>
      <c r="ALD251"/>
      <c r="ALE251"/>
      <c r="ALF251"/>
      <c r="ALG251"/>
      <c r="ALH251"/>
      <c r="ALI251"/>
      <c r="ALJ251"/>
      <c r="ALK251"/>
      <c r="ALL251"/>
      <c r="ALM251"/>
      <c r="ALN251"/>
      <c r="ALO251"/>
      <c r="ALP251"/>
      <c r="ALQ251"/>
      <c r="ALR251"/>
      <c r="ALS251"/>
      <c r="ALT251"/>
      <c r="ALU251"/>
      <c r="ALV251"/>
      <c r="ALW251"/>
      <c r="ALX251"/>
      <c r="ALY251"/>
      <c r="ALZ251"/>
      <c r="AMA251"/>
      <c r="AMB251"/>
      <c r="AMC251"/>
      <c r="AMD251"/>
      <c r="AME251"/>
      <c r="AMF251"/>
      <c r="AMG251"/>
      <c r="AMH251"/>
      <c r="AMI251"/>
      <c r="AMJ251"/>
      <c r="AMK251"/>
      <c r="AML251"/>
      <c r="AMM251"/>
      <c r="AMN251"/>
      <c r="AMO251"/>
      <c r="AMP251"/>
      <c r="AMQ251"/>
      <c r="AMR251"/>
      <c r="AMS251"/>
      <c r="AMT251"/>
      <c r="AMU251"/>
      <c r="AMV251"/>
      <c r="AMW251"/>
      <c r="AMX251"/>
      <c r="AMY251"/>
      <c r="AMZ251"/>
      <c r="ANA251"/>
      <c r="ANB251"/>
      <c r="ANC251"/>
      <c r="AND251"/>
      <c r="ANE251"/>
      <c r="ANF251"/>
      <c r="ANG251"/>
      <c r="ANH251"/>
      <c r="ANI251"/>
      <c r="ANJ251"/>
      <c r="ANK251"/>
      <c r="ANL251"/>
      <c r="ANM251"/>
      <c r="ANN251"/>
      <c r="ANO251"/>
      <c r="ANP251"/>
      <c r="ANQ251"/>
      <c r="ANR251"/>
      <c r="ANS251"/>
      <c r="ANT251"/>
      <c r="ANU251"/>
      <c r="ANV251"/>
      <c r="ANW251"/>
      <c r="ANX251"/>
      <c r="ANY251"/>
      <c r="ANZ251"/>
      <c r="AOA251"/>
      <c r="AOB251"/>
      <c r="AOC251"/>
      <c r="AOD251"/>
      <c r="AOE251"/>
      <c r="AOF251"/>
      <c r="AOG251"/>
      <c r="AOH251"/>
      <c r="AOI251"/>
      <c r="AOJ251"/>
      <c r="AOK251"/>
      <c r="AOL251"/>
      <c r="AOM251"/>
      <c r="AON251"/>
      <c r="AOO251"/>
      <c r="AOP251"/>
      <c r="AOQ251"/>
      <c r="AOR251"/>
      <c r="AOS251"/>
      <c r="AOT251"/>
      <c r="AOU251"/>
      <c r="AOV251"/>
      <c r="AOW251"/>
      <c r="AOX251"/>
      <c r="AOY251"/>
      <c r="AOZ251"/>
      <c r="APA251"/>
      <c r="APB251"/>
      <c r="APC251"/>
      <c r="APD251"/>
      <c r="APE251"/>
      <c r="APF251"/>
      <c r="APG251"/>
      <c r="APH251"/>
      <c r="API251"/>
      <c r="APJ251"/>
      <c r="APK251"/>
      <c r="APL251"/>
      <c r="APM251"/>
      <c r="APN251"/>
      <c r="APO251"/>
      <c r="APP251"/>
      <c r="APQ251"/>
      <c r="APR251"/>
      <c r="APS251"/>
      <c r="APT251"/>
      <c r="APU251"/>
      <c r="APV251"/>
      <c r="APW251"/>
      <c r="APX251"/>
      <c r="APY251"/>
      <c r="APZ251"/>
      <c r="AQA251"/>
      <c r="AQB251"/>
      <c r="AQC251"/>
      <c r="AQD251"/>
      <c r="AQE251"/>
      <c r="AQF251"/>
      <c r="AQG251"/>
      <c r="AQH251"/>
      <c r="AQI251"/>
      <c r="AQJ251"/>
      <c r="AQK251"/>
      <c r="AQL251"/>
      <c r="AQM251"/>
      <c r="AQN251"/>
      <c r="AQO251"/>
      <c r="AQP251"/>
      <c r="AQQ251"/>
      <c r="AQR251"/>
      <c r="AQS251"/>
      <c r="AQT251"/>
      <c r="AQU251"/>
      <c r="AQV251"/>
      <c r="AQW251"/>
      <c r="AQX251"/>
      <c r="AQY251"/>
      <c r="AQZ251"/>
      <c r="ARA251"/>
      <c r="ARB251"/>
      <c r="ARC251"/>
      <c r="ARD251"/>
      <c r="ARE251"/>
      <c r="ARF251"/>
      <c r="ARG251"/>
      <c r="ARH251"/>
      <c r="ARI251"/>
      <c r="ARJ251"/>
      <c r="ARK251"/>
      <c r="ARL251"/>
      <c r="ARM251"/>
      <c r="ARN251"/>
      <c r="ARO251"/>
      <c r="ARP251"/>
      <c r="ARQ251"/>
      <c r="ARR251"/>
      <c r="ARS251"/>
      <c r="ART251"/>
      <c r="ARU251"/>
      <c r="ARV251"/>
      <c r="ARW251"/>
      <c r="ARX251"/>
      <c r="ARY251"/>
      <c r="ARZ251"/>
      <c r="ASA251"/>
      <c r="ASB251"/>
      <c r="ASC251"/>
      <c r="ASD251"/>
      <c r="ASE251"/>
      <c r="ASF251"/>
      <c r="ASG251"/>
      <c r="ASH251"/>
      <c r="ASI251"/>
      <c r="ASJ251"/>
      <c r="ASK251"/>
      <c r="ASL251"/>
      <c r="ASM251"/>
      <c r="ASN251"/>
      <c r="ASO251"/>
      <c r="ASP251"/>
      <c r="ASQ251"/>
      <c r="ASR251"/>
      <c r="ASS251"/>
      <c r="AST251"/>
      <c r="ASU251"/>
      <c r="ASV251"/>
      <c r="ASW251"/>
      <c r="ASX251"/>
      <c r="ASY251"/>
      <c r="ASZ251"/>
      <c r="ATA251"/>
      <c r="ATB251"/>
      <c r="ATC251"/>
      <c r="ATD251"/>
      <c r="ATE251"/>
      <c r="ATF251"/>
      <c r="ATG251"/>
      <c r="ATH251"/>
      <c r="ATI251"/>
      <c r="ATJ251"/>
      <c r="ATK251"/>
      <c r="ATL251"/>
      <c r="ATM251"/>
      <c r="ATN251"/>
      <c r="ATO251"/>
      <c r="ATP251"/>
      <c r="ATQ251"/>
      <c r="ATR251"/>
      <c r="ATS251"/>
      <c r="ATT251"/>
      <c r="ATU251"/>
      <c r="ATV251"/>
      <c r="ATW251"/>
      <c r="ATX251"/>
      <c r="ATY251"/>
      <c r="ATZ251"/>
      <c r="AUA251"/>
      <c r="AUB251"/>
      <c r="AUC251"/>
      <c r="AUD251"/>
      <c r="AUE251"/>
      <c r="AUF251"/>
      <c r="AUG251"/>
      <c r="AUH251"/>
      <c r="AUI251"/>
      <c r="AUJ251"/>
      <c r="AUK251"/>
      <c r="AUL251"/>
      <c r="AUM251"/>
      <c r="AUN251"/>
      <c r="AUO251"/>
      <c r="AUP251"/>
      <c r="AUQ251"/>
      <c r="AUR251"/>
      <c r="AUS251"/>
      <c r="AUT251"/>
      <c r="AUU251"/>
      <c r="AUV251"/>
      <c r="AUW251"/>
      <c r="AUX251"/>
      <c r="AUY251"/>
      <c r="AUZ251"/>
      <c r="AVA251"/>
      <c r="AVB251"/>
      <c r="AVC251"/>
      <c r="AVD251"/>
      <c r="AVE251"/>
      <c r="AVF251"/>
      <c r="AVG251"/>
      <c r="AVH251"/>
      <c r="AVI251"/>
      <c r="AVJ251"/>
      <c r="AVK251"/>
      <c r="AVL251"/>
      <c r="AVM251"/>
      <c r="AVN251"/>
      <c r="AVO251"/>
      <c r="AVP251"/>
      <c r="AVQ251"/>
      <c r="AVR251"/>
      <c r="AVS251"/>
      <c r="AVT251"/>
      <c r="AVU251"/>
      <c r="AVV251"/>
      <c r="AVW251"/>
      <c r="AVX251"/>
      <c r="AVY251"/>
      <c r="AVZ251"/>
      <c r="AWA251"/>
      <c r="AWB251"/>
      <c r="AWC251"/>
      <c r="AWD251"/>
      <c r="AWE251"/>
      <c r="AWF251"/>
      <c r="AWG251"/>
      <c r="AWH251"/>
      <c r="AWI251"/>
      <c r="AWJ251"/>
      <c r="AWK251"/>
      <c r="AWL251"/>
      <c r="AWM251"/>
      <c r="AWN251"/>
      <c r="AWO251"/>
      <c r="AWP251"/>
      <c r="AWQ251"/>
      <c r="AWR251"/>
      <c r="AWS251"/>
      <c r="AWT251"/>
      <c r="AWU251"/>
      <c r="AWV251"/>
      <c r="AWW251"/>
      <c r="AWX251"/>
      <c r="AWY251"/>
      <c r="AWZ251"/>
      <c r="AXA251"/>
      <c r="AXB251"/>
      <c r="AXC251"/>
      <c r="AXD251"/>
      <c r="AXE251"/>
      <c r="AXF251"/>
      <c r="AXG251"/>
      <c r="AXH251"/>
      <c r="AXI251"/>
      <c r="AXJ251"/>
      <c r="AXK251"/>
      <c r="AXL251"/>
      <c r="AXM251"/>
      <c r="AXN251"/>
      <c r="AXO251"/>
      <c r="AXP251"/>
      <c r="AXQ251"/>
      <c r="AXR251"/>
      <c r="AXS251"/>
      <c r="AXT251"/>
      <c r="AXU251"/>
      <c r="AXV251"/>
      <c r="AXW251"/>
      <c r="AXX251"/>
      <c r="AXY251"/>
      <c r="AXZ251"/>
      <c r="AYA251"/>
      <c r="AYB251"/>
      <c r="AYC251"/>
      <c r="AYD251"/>
      <c r="AYE251"/>
      <c r="AYF251"/>
      <c r="AYG251"/>
      <c r="AYH251"/>
      <c r="AYI251"/>
      <c r="AYJ251"/>
      <c r="AYK251"/>
      <c r="AYL251"/>
      <c r="AYM251"/>
      <c r="AYN251"/>
      <c r="AYO251"/>
      <c r="AYP251"/>
      <c r="AYQ251"/>
      <c r="AYR251"/>
      <c r="AYS251"/>
      <c r="AYT251"/>
      <c r="AYU251"/>
      <c r="AYV251"/>
      <c r="AYW251"/>
      <c r="AYX251"/>
      <c r="AYY251"/>
      <c r="AYZ251"/>
      <c r="AZA251"/>
      <c r="AZB251"/>
      <c r="AZC251"/>
      <c r="AZD251"/>
      <c r="AZE251"/>
      <c r="AZF251"/>
      <c r="AZG251"/>
      <c r="AZH251"/>
      <c r="AZI251"/>
      <c r="AZJ251"/>
      <c r="AZK251"/>
      <c r="AZL251"/>
      <c r="AZM251"/>
      <c r="AZN251"/>
      <c r="AZO251"/>
      <c r="AZP251"/>
      <c r="AZQ251"/>
      <c r="AZR251"/>
      <c r="AZS251"/>
      <c r="AZT251"/>
      <c r="AZU251"/>
      <c r="AZV251"/>
      <c r="AZW251"/>
      <c r="AZX251"/>
      <c r="AZY251"/>
      <c r="AZZ251"/>
      <c r="BAA251"/>
      <c r="BAB251"/>
      <c r="BAC251"/>
      <c r="BAD251"/>
      <c r="BAE251"/>
      <c r="BAF251"/>
      <c r="BAG251"/>
      <c r="BAH251"/>
      <c r="BAI251"/>
      <c r="BAJ251"/>
      <c r="BAK251"/>
      <c r="BAL251"/>
      <c r="BAM251"/>
      <c r="BAN251"/>
      <c r="BAO251"/>
      <c r="BAP251"/>
      <c r="BAQ251"/>
      <c r="BAR251"/>
      <c r="BAS251"/>
      <c r="BAT251"/>
      <c r="BAU251"/>
      <c r="BAV251"/>
      <c r="BAW251"/>
      <c r="BAX251"/>
      <c r="BAY251"/>
      <c r="BAZ251"/>
      <c r="BBA251"/>
      <c r="BBB251"/>
      <c r="BBC251"/>
      <c r="BBD251"/>
      <c r="BBE251"/>
      <c r="BBF251"/>
      <c r="BBG251"/>
      <c r="BBH251"/>
      <c r="BBI251"/>
      <c r="BBJ251"/>
      <c r="BBK251"/>
      <c r="BBL251"/>
      <c r="BBM251"/>
      <c r="BBN251"/>
      <c r="BBO251"/>
      <c r="BBP251"/>
      <c r="BBQ251"/>
      <c r="BBR251"/>
      <c r="BBS251"/>
      <c r="BBT251"/>
      <c r="BBU251"/>
      <c r="BBV251"/>
      <c r="BBW251"/>
      <c r="BBX251"/>
      <c r="BBY251"/>
      <c r="BBZ251"/>
      <c r="BCA251"/>
      <c r="BCB251"/>
      <c r="BCC251"/>
      <c r="BCD251"/>
      <c r="BCE251"/>
      <c r="BCF251"/>
      <c r="BCG251"/>
      <c r="BCH251"/>
      <c r="BCI251"/>
      <c r="BCJ251"/>
      <c r="BCK251"/>
      <c r="BCL251"/>
      <c r="BCM251"/>
      <c r="BCN251"/>
      <c r="BCO251"/>
      <c r="BCP251"/>
      <c r="BCQ251"/>
      <c r="BCR251"/>
      <c r="BCS251"/>
      <c r="BCT251"/>
      <c r="BCU251"/>
      <c r="BCV251"/>
      <c r="BCW251"/>
      <c r="BCX251"/>
      <c r="BCY251"/>
      <c r="BCZ251"/>
      <c r="BDA251"/>
      <c r="BDB251"/>
      <c r="BDC251"/>
      <c r="BDD251"/>
      <c r="BDE251"/>
      <c r="BDF251"/>
      <c r="BDG251"/>
      <c r="BDH251"/>
      <c r="BDI251"/>
      <c r="BDJ251"/>
      <c r="BDK251"/>
      <c r="BDL251"/>
      <c r="BDM251"/>
      <c r="BDN251"/>
      <c r="BDO251"/>
      <c r="BDP251"/>
      <c r="BDQ251"/>
      <c r="BDR251"/>
      <c r="BDS251"/>
      <c r="BDT251"/>
      <c r="BDU251"/>
      <c r="BDV251"/>
      <c r="BDW251"/>
      <c r="BDX251"/>
      <c r="BDY251"/>
      <c r="BDZ251"/>
      <c r="BEA251"/>
      <c r="BEB251"/>
      <c r="BEC251"/>
      <c r="BED251"/>
      <c r="BEE251"/>
      <c r="BEF251"/>
      <c r="BEG251"/>
      <c r="BEH251"/>
      <c r="BEI251"/>
      <c r="BEJ251"/>
      <c r="BEK251"/>
      <c r="BEL251"/>
      <c r="BEM251"/>
      <c r="BEN251"/>
      <c r="BEO251"/>
      <c r="BEP251"/>
      <c r="BEQ251"/>
      <c r="BER251"/>
      <c r="BES251"/>
      <c r="BET251"/>
      <c r="BEU251"/>
      <c r="BEV251"/>
      <c r="BEW251"/>
      <c r="BEX251"/>
      <c r="BEY251"/>
      <c r="BEZ251"/>
      <c r="BFA251"/>
      <c r="BFB251"/>
      <c r="BFC251"/>
      <c r="BFD251"/>
      <c r="BFE251"/>
      <c r="BFF251"/>
      <c r="BFG251"/>
      <c r="BFH251"/>
      <c r="BFI251"/>
      <c r="BFJ251"/>
      <c r="BFK251"/>
      <c r="BFL251"/>
      <c r="BFM251"/>
      <c r="BFN251"/>
      <c r="BFO251"/>
      <c r="BFP251"/>
      <c r="BFQ251"/>
      <c r="BFR251"/>
      <c r="BFS251"/>
      <c r="BFT251"/>
      <c r="BFU251"/>
      <c r="BFV251"/>
      <c r="BFW251"/>
      <c r="BFX251"/>
      <c r="BFY251"/>
      <c r="BFZ251"/>
      <c r="BGA251"/>
      <c r="BGB251"/>
      <c r="BGC251"/>
      <c r="BGD251"/>
      <c r="BGE251"/>
      <c r="BGF251"/>
      <c r="BGG251"/>
      <c r="BGH251"/>
      <c r="BGI251"/>
      <c r="BGJ251"/>
      <c r="BGK251"/>
      <c r="BGL251"/>
      <c r="BGM251"/>
      <c r="BGN251"/>
      <c r="BGO251"/>
      <c r="BGP251"/>
      <c r="BGQ251"/>
      <c r="BGR251"/>
      <c r="BGS251"/>
      <c r="BGT251"/>
      <c r="BGU251"/>
      <c r="BGV251"/>
      <c r="BGW251"/>
      <c r="BGX251"/>
      <c r="BGY251"/>
      <c r="BGZ251"/>
      <c r="BHA251"/>
      <c r="BHB251"/>
      <c r="BHC251"/>
      <c r="BHD251"/>
      <c r="BHE251"/>
      <c r="BHF251"/>
      <c r="BHG251"/>
      <c r="BHH251"/>
      <c r="BHI251"/>
      <c r="BHJ251"/>
      <c r="BHK251"/>
      <c r="BHL251"/>
      <c r="BHM251"/>
      <c r="BHN251"/>
      <c r="BHO251"/>
      <c r="BHP251"/>
      <c r="BHQ251"/>
      <c r="BHR251"/>
      <c r="BHS251"/>
      <c r="BHT251"/>
      <c r="BHU251"/>
      <c r="BHV251"/>
      <c r="BHW251"/>
      <c r="BHX251"/>
      <c r="BHY251"/>
      <c r="BHZ251"/>
      <c r="BIA251"/>
      <c r="BIB251"/>
      <c r="BIC251"/>
      <c r="BID251"/>
      <c r="BIE251"/>
      <c r="BIF251"/>
      <c r="BIG251"/>
      <c r="BIH251"/>
      <c r="BII251"/>
      <c r="BIJ251"/>
      <c r="BIK251"/>
      <c r="BIL251"/>
      <c r="BIM251"/>
      <c r="BIN251"/>
      <c r="BIO251"/>
      <c r="BIP251"/>
      <c r="BIQ251"/>
      <c r="BIR251"/>
      <c r="BIS251"/>
      <c r="BIT251"/>
      <c r="BIU251"/>
      <c r="BIV251"/>
      <c r="BIW251"/>
      <c r="BIX251"/>
      <c r="BIY251"/>
      <c r="BIZ251"/>
      <c r="BJA251"/>
      <c r="BJB251"/>
      <c r="BJC251"/>
      <c r="BJD251"/>
      <c r="BJE251"/>
      <c r="BJF251"/>
      <c r="BJG251"/>
      <c r="BJH251"/>
      <c r="BJI251"/>
      <c r="BJJ251"/>
      <c r="BJK251"/>
      <c r="BJL251"/>
      <c r="BJM251"/>
      <c r="BJN251"/>
      <c r="BJO251"/>
      <c r="BJP251"/>
      <c r="BJQ251"/>
      <c r="BJR251"/>
      <c r="BJS251"/>
      <c r="BJT251"/>
      <c r="BJU251"/>
      <c r="BJV251"/>
      <c r="BJW251"/>
      <c r="BJX251"/>
      <c r="BJY251"/>
      <c r="BJZ251"/>
      <c r="BKA251"/>
      <c r="BKB251"/>
      <c r="BKC251"/>
      <c r="BKD251"/>
      <c r="BKE251"/>
      <c r="BKF251"/>
      <c r="BKG251"/>
      <c r="BKH251"/>
      <c r="BKI251"/>
      <c r="BKJ251"/>
      <c r="BKK251"/>
      <c r="BKL251"/>
      <c r="BKM251"/>
      <c r="BKN251"/>
      <c r="BKO251"/>
      <c r="BKP251"/>
      <c r="BKQ251"/>
      <c r="BKR251"/>
      <c r="BKS251"/>
      <c r="BKT251"/>
      <c r="BKU251"/>
      <c r="BKV251"/>
      <c r="BKW251"/>
      <c r="BKX251"/>
      <c r="BKY251"/>
      <c r="BKZ251"/>
      <c r="BLA251"/>
      <c r="BLB251"/>
      <c r="BLC251"/>
      <c r="BLD251"/>
      <c r="BLE251"/>
      <c r="BLF251"/>
      <c r="BLG251"/>
      <c r="BLH251"/>
      <c r="BLI251"/>
      <c r="BLJ251"/>
      <c r="BLK251"/>
      <c r="BLL251"/>
      <c r="BLM251"/>
      <c r="BLN251"/>
      <c r="BLO251"/>
      <c r="BLP251"/>
      <c r="BLQ251"/>
      <c r="BLR251"/>
      <c r="BLS251"/>
      <c r="BLT251"/>
      <c r="BLU251"/>
      <c r="BLV251"/>
      <c r="BLW251"/>
      <c r="BLX251"/>
      <c r="BLY251"/>
      <c r="BLZ251"/>
      <c r="BMA251"/>
      <c r="BMB251"/>
      <c r="BMC251"/>
      <c r="BMD251"/>
      <c r="BME251"/>
      <c r="BMF251"/>
      <c r="BMG251"/>
      <c r="BMH251"/>
      <c r="BMI251"/>
      <c r="BMJ251"/>
      <c r="BMK251"/>
      <c r="BML251"/>
      <c r="BMM251"/>
      <c r="BMN251"/>
      <c r="BMO251"/>
      <c r="BMP251"/>
      <c r="BMQ251"/>
      <c r="BMR251"/>
      <c r="BMS251"/>
      <c r="BMT251"/>
      <c r="BMU251"/>
      <c r="BMV251"/>
      <c r="BMW251"/>
      <c r="BMX251"/>
      <c r="BMY251"/>
      <c r="BMZ251"/>
      <c r="BNA251"/>
      <c r="BNB251"/>
      <c r="BNC251"/>
      <c r="BND251"/>
      <c r="BNE251"/>
      <c r="BNF251"/>
      <c r="BNG251"/>
      <c r="BNH251"/>
      <c r="BNI251"/>
      <c r="BNJ251"/>
      <c r="BNK251"/>
      <c r="BNL251"/>
      <c r="BNM251"/>
      <c r="BNN251"/>
      <c r="BNO251"/>
      <c r="BNP251"/>
      <c r="BNQ251"/>
      <c r="BNR251"/>
      <c r="BNS251"/>
      <c r="BNT251"/>
      <c r="BNU251"/>
      <c r="BNV251"/>
      <c r="BNW251"/>
      <c r="BNX251"/>
      <c r="BNY251"/>
      <c r="BNZ251"/>
      <c r="BOA251"/>
      <c r="BOB251"/>
      <c r="BOC251"/>
      <c r="BOD251"/>
      <c r="BOE251"/>
      <c r="BOF251"/>
      <c r="BOG251"/>
      <c r="BOH251"/>
      <c r="BOI251"/>
      <c r="BOJ251"/>
      <c r="BOK251"/>
      <c r="BOL251"/>
      <c r="BOM251"/>
      <c r="BON251"/>
      <c r="BOO251"/>
      <c r="BOP251"/>
      <c r="BOQ251"/>
      <c r="BOR251"/>
      <c r="BOS251"/>
      <c r="BOT251"/>
      <c r="BOU251"/>
      <c r="BOV251"/>
      <c r="BOW251"/>
      <c r="BOX251"/>
      <c r="BOY251"/>
      <c r="BOZ251"/>
      <c r="BPA251"/>
      <c r="BPB251"/>
      <c r="BPC251"/>
      <c r="BPD251"/>
      <c r="BPE251"/>
      <c r="BPF251"/>
      <c r="BPG251"/>
      <c r="BPH251"/>
      <c r="BPI251"/>
      <c r="BPJ251"/>
      <c r="BPK251"/>
      <c r="BPL251"/>
      <c r="BPM251"/>
      <c r="BPN251"/>
      <c r="BPO251"/>
      <c r="BPP251"/>
      <c r="BPQ251"/>
      <c r="BPR251"/>
      <c r="BPS251"/>
      <c r="BPT251"/>
      <c r="BPU251"/>
      <c r="BPV251"/>
      <c r="BPW251"/>
      <c r="BPX251"/>
      <c r="BPY251"/>
      <c r="BPZ251"/>
      <c r="BQA251"/>
      <c r="BQB251"/>
      <c r="BQC251"/>
      <c r="BQD251"/>
      <c r="BQE251"/>
      <c r="BQF251"/>
      <c r="BQG251"/>
      <c r="BQH251"/>
      <c r="BQI251"/>
      <c r="BQJ251"/>
      <c r="BQK251"/>
      <c r="BQL251"/>
      <c r="BQM251"/>
      <c r="BQN251"/>
      <c r="BQO251"/>
      <c r="BQP251"/>
      <c r="BQQ251"/>
      <c r="BQR251"/>
      <c r="BQS251"/>
      <c r="BQT251"/>
      <c r="BQU251"/>
      <c r="BQV251"/>
      <c r="BQW251"/>
      <c r="BQX251"/>
      <c r="BQY251"/>
      <c r="BQZ251"/>
      <c r="BRA251"/>
      <c r="BRB251"/>
      <c r="BRC251"/>
      <c r="BRD251"/>
      <c r="BRE251"/>
      <c r="BRF251"/>
      <c r="BRG251"/>
      <c r="BRH251"/>
      <c r="BRI251"/>
      <c r="BRJ251"/>
      <c r="BRK251"/>
      <c r="BRL251"/>
      <c r="BRM251"/>
      <c r="BRN251"/>
      <c r="BRO251"/>
      <c r="BRP251"/>
      <c r="BRQ251"/>
      <c r="BRR251"/>
      <c r="BRS251"/>
      <c r="BRT251"/>
      <c r="BRU251"/>
      <c r="BRV251"/>
      <c r="BRW251"/>
      <c r="BRX251"/>
      <c r="BRY251"/>
      <c r="BRZ251"/>
      <c r="BSA251"/>
      <c r="BSB251"/>
      <c r="BSC251"/>
      <c r="BSD251"/>
      <c r="BSE251"/>
      <c r="BSF251"/>
      <c r="BSG251"/>
      <c r="BSH251"/>
      <c r="BSI251"/>
      <c r="BSJ251"/>
      <c r="BSK251"/>
      <c r="BSL251"/>
      <c r="BSM251"/>
      <c r="BSN251"/>
      <c r="BSO251"/>
      <c r="BSP251"/>
      <c r="BSQ251"/>
      <c r="BSR251"/>
      <c r="BSS251"/>
      <c r="BST251"/>
      <c r="BSU251"/>
      <c r="BSV251"/>
      <c r="BSW251"/>
      <c r="BSX251"/>
      <c r="BSY251"/>
      <c r="BSZ251"/>
      <c r="BTA251"/>
      <c r="BTB251"/>
      <c r="BTC251"/>
      <c r="BTD251"/>
      <c r="BTE251"/>
      <c r="BTF251"/>
      <c r="BTG251"/>
      <c r="BTH251"/>
      <c r="BTI251"/>
      <c r="BTJ251"/>
      <c r="BTK251"/>
      <c r="BTL251"/>
      <c r="BTM251"/>
      <c r="BTN251"/>
      <c r="BTO251"/>
      <c r="BTP251"/>
      <c r="BTQ251"/>
      <c r="BTR251"/>
      <c r="BTS251"/>
      <c r="BTT251"/>
      <c r="BTU251"/>
      <c r="BTV251"/>
      <c r="BTW251"/>
      <c r="BTX251"/>
      <c r="BTY251"/>
      <c r="BTZ251"/>
      <c r="BUA251"/>
      <c r="BUB251"/>
      <c r="BUC251"/>
      <c r="BUD251"/>
      <c r="BUE251"/>
      <c r="BUF251"/>
      <c r="BUG251"/>
      <c r="BUH251"/>
      <c r="BUI251"/>
      <c r="BUJ251"/>
      <c r="BUK251"/>
      <c r="BUL251"/>
      <c r="BUM251"/>
      <c r="BUN251"/>
      <c r="BUO251"/>
      <c r="BUP251"/>
      <c r="BUQ251"/>
      <c r="BUR251"/>
      <c r="BUS251"/>
      <c r="BUT251"/>
      <c r="BUU251"/>
      <c r="BUV251"/>
      <c r="BUW251"/>
      <c r="BUX251"/>
      <c r="BUY251"/>
      <c r="BUZ251"/>
      <c r="BVA251"/>
      <c r="BVB251"/>
      <c r="BVC251"/>
      <c r="BVD251"/>
      <c r="BVE251"/>
      <c r="BVF251"/>
      <c r="BVG251"/>
      <c r="BVH251"/>
      <c r="BVI251"/>
      <c r="BVJ251"/>
      <c r="BVK251"/>
      <c r="BVL251"/>
      <c r="BVM251"/>
      <c r="BVN251"/>
      <c r="BVO251"/>
      <c r="BVP251"/>
      <c r="BVQ251"/>
      <c r="BVR251"/>
      <c r="BVS251"/>
      <c r="BVT251"/>
      <c r="BVU251"/>
      <c r="BVV251"/>
      <c r="BVW251"/>
      <c r="BVX251"/>
      <c r="BVY251"/>
      <c r="BVZ251"/>
      <c r="BWA251"/>
      <c r="BWB251"/>
      <c r="BWC251"/>
      <c r="BWD251"/>
      <c r="BWE251"/>
      <c r="BWF251"/>
      <c r="BWG251"/>
      <c r="BWH251"/>
      <c r="BWI251"/>
      <c r="BWJ251"/>
      <c r="BWK251"/>
      <c r="BWL251"/>
      <c r="BWM251"/>
      <c r="BWN251"/>
      <c r="BWO251"/>
      <c r="BWP251"/>
      <c r="BWQ251"/>
      <c r="BWR251"/>
      <c r="BWS251"/>
      <c r="BWT251"/>
      <c r="BWU251"/>
      <c r="BWV251"/>
      <c r="BWW251"/>
      <c r="BWX251"/>
      <c r="BWY251"/>
      <c r="BWZ251"/>
      <c r="BXA251"/>
      <c r="BXB251"/>
      <c r="BXC251"/>
      <c r="BXD251"/>
      <c r="BXE251"/>
      <c r="BXF251"/>
      <c r="BXG251"/>
      <c r="BXH251"/>
      <c r="BXI251"/>
      <c r="BXJ251"/>
      <c r="BXK251"/>
      <c r="BXL251"/>
      <c r="BXM251"/>
      <c r="BXN251"/>
      <c r="BXO251"/>
      <c r="BXP251"/>
      <c r="BXQ251"/>
      <c r="BXR251"/>
      <c r="BXS251"/>
      <c r="BXT251"/>
      <c r="BXU251"/>
      <c r="BXV251"/>
      <c r="BXW251"/>
      <c r="BXX251"/>
      <c r="BXY251"/>
      <c r="BXZ251"/>
      <c r="BYA251"/>
      <c r="BYB251"/>
      <c r="BYC251"/>
      <c r="BYD251"/>
      <c r="BYE251"/>
      <c r="BYF251"/>
      <c r="BYG251"/>
      <c r="BYH251"/>
      <c r="BYI251"/>
      <c r="BYJ251"/>
      <c r="BYK251"/>
      <c r="BYL251"/>
      <c r="BYM251"/>
      <c r="BYN251"/>
      <c r="BYO251"/>
      <c r="BYP251"/>
      <c r="BYQ251"/>
      <c r="BYR251"/>
      <c r="BYS251"/>
      <c r="BYT251"/>
      <c r="BYU251"/>
      <c r="BYV251"/>
      <c r="BYW251"/>
      <c r="BYX251"/>
      <c r="BYY251"/>
      <c r="BYZ251"/>
      <c r="BZA251"/>
      <c r="BZB251"/>
      <c r="BZC251"/>
      <c r="BZD251"/>
      <c r="BZE251"/>
      <c r="BZF251"/>
      <c r="BZG251"/>
      <c r="BZH251"/>
      <c r="BZI251"/>
      <c r="BZJ251"/>
      <c r="BZK251"/>
      <c r="BZL251"/>
      <c r="BZM251"/>
      <c r="BZN251"/>
      <c r="BZO251"/>
      <c r="BZP251"/>
      <c r="BZQ251"/>
      <c r="BZR251"/>
      <c r="BZS251"/>
      <c r="BZT251"/>
      <c r="BZU251"/>
      <c r="BZV251"/>
      <c r="BZW251"/>
      <c r="BZX251"/>
      <c r="BZY251"/>
      <c r="BZZ251"/>
      <c r="CAA251"/>
      <c r="CAB251"/>
      <c r="CAC251"/>
      <c r="CAD251"/>
      <c r="CAE251"/>
      <c r="CAF251"/>
      <c r="CAG251"/>
      <c r="CAH251"/>
      <c r="CAI251"/>
      <c r="CAJ251"/>
      <c r="CAK251"/>
      <c r="CAL251"/>
      <c r="CAM251"/>
      <c r="CAN251"/>
      <c r="CAO251"/>
      <c r="CAP251"/>
      <c r="CAQ251"/>
      <c r="CAR251"/>
      <c r="CAS251"/>
      <c r="CAT251"/>
      <c r="CAU251"/>
      <c r="CAV251"/>
      <c r="CAW251"/>
      <c r="CAX251"/>
      <c r="CAY251"/>
      <c r="CAZ251"/>
      <c r="CBA251"/>
      <c r="CBB251"/>
      <c r="CBC251"/>
      <c r="CBD251"/>
      <c r="CBE251"/>
      <c r="CBF251"/>
      <c r="CBG251"/>
      <c r="CBH251"/>
      <c r="CBI251"/>
      <c r="CBJ251"/>
      <c r="CBK251"/>
      <c r="CBL251"/>
      <c r="CBM251"/>
      <c r="CBN251"/>
      <c r="CBO251"/>
      <c r="CBP251"/>
      <c r="CBQ251"/>
      <c r="CBR251"/>
      <c r="CBS251"/>
      <c r="CBT251"/>
      <c r="CBU251"/>
      <c r="CBV251"/>
      <c r="CBW251"/>
      <c r="CBX251"/>
      <c r="CBY251"/>
      <c r="CBZ251"/>
      <c r="CCA251"/>
      <c r="CCB251"/>
      <c r="CCC251"/>
      <c r="CCD251"/>
      <c r="CCE251"/>
      <c r="CCF251"/>
      <c r="CCG251"/>
      <c r="CCH251"/>
      <c r="CCI251"/>
      <c r="CCJ251"/>
      <c r="CCK251"/>
      <c r="CCL251"/>
      <c r="CCM251"/>
      <c r="CCN251"/>
      <c r="CCO251"/>
      <c r="CCP251"/>
      <c r="CCQ251"/>
      <c r="CCR251"/>
      <c r="CCS251"/>
      <c r="CCT251"/>
      <c r="CCU251"/>
      <c r="CCV251"/>
      <c r="CCW251"/>
      <c r="CCX251"/>
      <c r="CCY251"/>
      <c r="CCZ251"/>
      <c r="CDA251"/>
      <c r="CDB251"/>
      <c r="CDC251"/>
      <c r="CDD251"/>
      <c r="CDE251"/>
      <c r="CDF251"/>
      <c r="CDG251"/>
      <c r="CDH251"/>
      <c r="CDI251"/>
      <c r="CDJ251"/>
      <c r="CDK251"/>
      <c r="CDL251"/>
      <c r="CDM251"/>
      <c r="CDN251"/>
      <c r="CDO251"/>
      <c r="CDP251"/>
      <c r="CDQ251"/>
      <c r="CDR251"/>
      <c r="CDS251"/>
      <c r="CDT251"/>
      <c r="CDU251"/>
      <c r="CDV251"/>
      <c r="CDW251"/>
      <c r="CDX251"/>
      <c r="CDY251"/>
      <c r="CDZ251"/>
      <c r="CEA251"/>
      <c r="CEB251"/>
      <c r="CEC251"/>
      <c r="CED251"/>
      <c r="CEE251"/>
      <c r="CEF251"/>
      <c r="CEG251"/>
      <c r="CEH251"/>
      <c r="CEI251"/>
      <c r="CEJ251"/>
      <c r="CEK251"/>
      <c r="CEL251"/>
      <c r="CEM251"/>
      <c r="CEN251"/>
      <c r="CEO251"/>
      <c r="CEP251"/>
      <c r="CEQ251"/>
      <c r="CER251"/>
      <c r="CES251"/>
      <c r="CET251"/>
      <c r="CEU251"/>
      <c r="CEV251"/>
      <c r="CEW251"/>
      <c r="CEX251"/>
      <c r="CEY251"/>
      <c r="CEZ251"/>
      <c r="CFA251"/>
      <c r="CFB251"/>
      <c r="CFC251"/>
      <c r="CFD251"/>
      <c r="CFE251"/>
      <c r="CFF251"/>
      <c r="CFG251"/>
      <c r="CFH251"/>
      <c r="CFI251"/>
      <c r="CFJ251"/>
      <c r="CFK251"/>
      <c r="CFL251"/>
      <c r="CFM251"/>
      <c r="CFN251"/>
      <c r="CFO251"/>
      <c r="CFP251"/>
      <c r="CFQ251"/>
      <c r="CFR251"/>
      <c r="CFS251"/>
      <c r="CFT251"/>
      <c r="CFU251"/>
      <c r="CFV251"/>
      <c r="CFW251"/>
      <c r="CFX251"/>
      <c r="CFY251"/>
      <c r="CFZ251"/>
      <c r="CGA251"/>
      <c r="CGB251"/>
      <c r="CGC251"/>
      <c r="CGD251"/>
      <c r="CGE251"/>
      <c r="CGF251"/>
      <c r="CGG251"/>
      <c r="CGH251"/>
      <c r="CGI251"/>
      <c r="CGJ251"/>
      <c r="CGK251"/>
      <c r="CGL251"/>
      <c r="CGM251"/>
      <c r="CGN251"/>
      <c r="CGO251"/>
      <c r="CGP251"/>
      <c r="CGQ251"/>
      <c r="CGR251"/>
      <c r="CGS251"/>
      <c r="CGT251"/>
      <c r="CGU251"/>
      <c r="CGV251"/>
      <c r="CGW251"/>
      <c r="CGX251"/>
      <c r="CGY251"/>
      <c r="CGZ251"/>
      <c r="CHA251"/>
      <c r="CHB251"/>
      <c r="CHC251"/>
      <c r="CHD251"/>
      <c r="CHE251"/>
      <c r="CHF251"/>
      <c r="CHG251"/>
      <c r="CHH251"/>
      <c r="CHI251"/>
      <c r="CHJ251"/>
      <c r="CHK251"/>
      <c r="CHL251"/>
      <c r="CHM251"/>
      <c r="CHN251"/>
      <c r="CHO251"/>
      <c r="CHP251"/>
      <c r="CHQ251"/>
      <c r="CHR251"/>
      <c r="CHS251"/>
      <c r="CHT251"/>
      <c r="CHU251"/>
      <c r="CHV251"/>
      <c r="CHW251"/>
      <c r="CHX251"/>
      <c r="CHY251"/>
      <c r="CHZ251"/>
      <c r="CIA251"/>
      <c r="CIB251"/>
      <c r="CIC251"/>
      <c r="CID251"/>
      <c r="CIE251"/>
      <c r="CIF251"/>
      <c r="CIG251"/>
      <c r="CIH251"/>
      <c r="CII251"/>
      <c r="CIJ251"/>
      <c r="CIK251"/>
      <c r="CIL251"/>
      <c r="CIM251"/>
      <c r="CIN251"/>
      <c r="CIO251"/>
      <c r="CIP251"/>
      <c r="CIQ251"/>
      <c r="CIR251"/>
      <c r="CIS251"/>
      <c r="CIT251"/>
      <c r="CIU251"/>
      <c r="CIV251"/>
      <c r="CIW251"/>
      <c r="CIX251"/>
      <c r="CIY251"/>
      <c r="CIZ251"/>
      <c r="CJA251"/>
      <c r="CJB251"/>
      <c r="CJC251"/>
      <c r="CJD251"/>
      <c r="CJE251"/>
      <c r="CJF251"/>
      <c r="CJG251"/>
      <c r="CJH251"/>
      <c r="CJI251"/>
      <c r="CJJ251"/>
      <c r="CJK251"/>
      <c r="CJL251"/>
      <c r="CJM251"/>
      <c r="CJN251"/>
      <c r="CJO251"/>
      <c r="CJP251"/>
      <c r="CJQ251"/>
      <c r="CJR251"/>
      <c r="CJS251"/>
      <c r="CJT251"/>
      <c r="CJU251"/>
      <c r="CJV251"/>
      <c r="CJW251"/>
      <c r="CJX251"/>
      <c r="CJY251"/>
      <c r="CJZ251"/>
      <c r="CKA251"/>
      <c r="CKB251"/>
      <c r="CKC251"/>
      <c r="CKD251"/>
      <c r="CKE251"/>
      <c r="CKF251"/>
      <c r="CKG251"/>
      <c r="CKH251"/>
      <c r="CKI251"/>
      <c r="CKJ251"/>
      <c r="CKK251"/>
      <c r="CKL251"/>
      <c r="CKM251"/>
      <c r="CKN251"/>
      <c r="CKO251"/>
      <c r="CKP251"/>
      <c r="CKQ251"/>
      <c r="CKR251"/>
      <c r="CKS251"/>
      <c r="CKT251"/>
      <c r="CKU251"/>
      <c r="CKV251"/>
      <c r="CKW251"/>
      <c r="CKX251"/>
      <c r="CKY251"/>
      <c r="CKZ251"/>
      <c r="CLA251"/>
      <c r="CLB251"/>
      <c r="CLC251"/>
      <c r="CLD251"/>
      <c r="CLE251"/>
      <c r="CLF251"/>
      <c r="CLG251"/>
      <c r="CLH251"/>
      <c r="CLI251"/>
      <c r="CLJ251"/>
      <c r="CLK251"/>
      <c r="CLL251"/>
      <c r="CLM251"/>
      <c r="CLN251"/>
      <c r="CLO251"/>
      <c r="CLP251"/>
      <c r="CLQ251"/>
      <c r="CLR251"/>
      <c r="CLS251"/>
      <c r="CLT251"/>
      <c r="CLU251"/>
      <c r="CLV251"/>
      <c r="CLW251"/>
      <c r="CLX251"/>
      <c r="CLY251"/>
      <c r="CLZ251"/>
      <c r="CMA251"/>
      <c r="CMB251"/>
      <c r="CMC251"/>
      <c r="CMD251"/>
      <c r="CME251"/>
      <c r="CMF251"/>
      <c r="CMG251"/>
      <c r="CMH251"/>
      <c r="CMI251"/>
      <c r="CMJ251"/>
      <c r="CMK251"/>
      <c r="CML251"/>
      <c r="CMM251"/>
      <c r="CMN251"/>
      <c r="CMO251"/>
      <c r="CMP251"/>
      <c r="CMQ251"/>
      <c r="CMR251"/>
      <c r="CMS251"/>
      <c r="CMT251"/>
      <c r="CMU251"/>
      <c r="CMV251"/>
      <c r="CMW251"/>
      <c r="CMX251"/>
      <c r="CMY251"/>
      <c r="CMZ251"/>
      <c r="CNA251"/>
      <c r="CNB251"/>
      <c r="CNC251"/>
      <c r="CND251"/>
      <c r="CNE251"/>
      <c r="CNF251"/>
      <c r="CNG251"/>
      <c r="CNH251"/>
      <c r="CNI251"/>
      <c r="CNJ251"/>
      <c r="CNK251"/>
      <c r="CNL251"/>
      <c r="CNM251"/>
      <c r="CNN251"/>
      <c r="CNO251"/>
      <c r="CNP251"/>
      <c r="CNQ251"/>
      <c r="CNR251"/>
      <c r="CNS251"/>
      <c r="CNT251"/>
      <c r="CNU251"/>
      <c r="CNV251"/>
      <c r="CNW251"/>
      <c r="CNX251"/>
      <c r="CNY251"/>
      <c r="CNZ251"/>
      <c r="COA251"/>
      <c r="COB251"/>
      <c r="COC251"/>
      <c r="COD251"/>
      <c r="COE251"/>
      <c r="COF251"/>
      <c r="COG251"/>
      <c r="COH251"/>
      <c r="COI251"/>
      <c r="COJ251"/>
      <c r="COK251"/>
      <c r="COL251"/>
      <c r="COM251"/>
      <c r="CON251"/>
      <c r="COO251"/>
      <c r="COP251"/>
      <c r="COQ251"/>
      <c r="COR251"/>
      <c r="COS251"/>
      <c r="COT251"/>
      <c r="COU251"/>
      <c r="COV251"/>
      <c r="COW251"/>
      <c r="COX251"/>
      <c r="COY251"/>
      <c r="COZ251"/>
      <c r="CPA251"/>
      <c r="CPB251"/>
      <c r="CPC251"/>
      <c r="CPD251"/>
      <c r="CPE251"/>
      <c r="CPF251"/>
      <c r="CPG251"/>
      <c r="CPH251"/>
      <c r="CPI251"/>
      <c r="CPJ251"/>
      <c r="CPK251"/>
      <c r="CPL251"/>
      <c r="CPM251"/>
      <c r="CPN251"/>
      <c r="CPO251"/>
      <c r="CPP251"/>
      <c r="CPQ251"/>
      <c r="CPR251"/>
      <c r="CPS251"/>
      <c r="CPT251"/>
      <c r="CPU251"/>
      <c r="CPV251"/>
      <c r="CPW251"/>
      <c r="CPX251"/>
      <c r="CPY251"/>
      <c r="CPZ251"/>
      <c r="CQA251"/>
      <c r="CQB251"/>
      <c r="CQC251"/>
      <c r="CQD251"/>
      <c r="CQE251"/>
      <c r="CQF251"/>
      <c r="CQG251"/>
      <c r="CQH251"/>
      <c r="CQI251"/>
      <c r="CQJ251"/>
      <c r="CQK251"/>
      <c r="CQL251"/>
      <c r="CQM251"/>
      <c r="CQN251"/>
      <c r="CQO251"/>
      <c r="CQP251"/>
      <c r="CQQ251"/>
      <c r="CQR251"/>
      <c r="CQS251"/>
      <c r="CQT251"/>
      <c r="CQU251"/>
      <c r="CQV251"/>
      <c r="CQW251"/>
      <c r="CQX251"/>
      <c r="CQY251"/>
      <c r="CQZ251"/>
      <c r="CRA251"/>
      <c r="CRB251"/>
      <c r="CRC251"/>
      <c r="CRD251"/>
      <c r="CRE251"/>
      <c r="CRF251"/>
      <c r="CRG251"/>
      <c r="CRH251"/>
      <c r="CRI251"/>
      <c r="CRJ251"/>
      <c r="CRK251"/>
      <c r="CRL251"/>
      <c r="CRM251"/>
      <c r="CRN251"/>
      <c r="CRO251"/>
      <c r="CRP251"/>
      <c r="CRQ251"/>
      <c r="CRR251"/>
      <c r="CRS251"/>
      <c r="CRT251"/>
      <c r="CRU251"/>
      <c r="CRV251"/>
      <c r="CRW251"/>
      <c r="CRX251"/>
      <c r="CRY251"/>
      <c r="CRZ251"/>
      <c r="CSA251"/>
      <c r="CSB251"/>
      <c r="CSC251"/>
      <c r="CSD251"/>
      <c r="CSE251"/>
      <c r="CSF251"/>
      <c r="CSG251"/>
      <c r="CSH251"/>
      <c r="CSI251"/>
      <c r="CSJ251"/>
      <c r="CSK251"/>
      <c r="CSL251"/>
      <c r="CSM251"/>
      <c r="CSN251"/>
      <c r="CSO251"/>
      <c r="CSP251"/>
      <c r="CSQ251"/>
      <c r="CSR251"/>
      <c r="CSS251"/>
      <c r="CST251"/>
      <c r="CSU251"/>
      <c r="CSV251"/>
      <c r="CSW251"/>
      <c r="CSX251"/>
      <c r="CSY251"/>
      <c r="CSZ251"/>
      <c r="CTA251"/>
      <c r="CTB251"/>
      <c r="CTC251"/>
      <c r="CTD251"/>
      <c r="CTE251"/>
      <c r="CTF251"/>
      <c r="CTG251"/>
      <c r="CTH251"/>
      <c r="CTI251"/>
      <c r="CTJ251"/>
      <c r="CTK251"/>
      <c r="CTL251"/>
      <c r="CTM251"/>
      <c r="CTN251"/>
      <c r="CTO251"/>
      <c r="CTP251"/>
      <c r="CTQ251"/>
      <c r="CTR251"/>
      <c r="CTS251"/>
      <c r="CTT251"/>
      <c r="CTU251"/>
      <c r="CTV251"/>
      <c r="CTW251"/>
      <c r="CTX251"/>
      <c r="CTY251"/>
      <c r="CTZ251"/>
      <c r="CUA251"/>
      <c r="CUB251"/>
      <c r="CUC251"/>
      <c r="CUD251"/>
      <c r="CUE251"/>
      <c r="CUF251"/>
      <c r="CUG251"/>
      <c r="CUH251"/>
      <c r="CUI251"/>
      <c r="CUJ251"/>
      <c r="CUK251"/>
      <c r="CUL251"/>
      <c r="CUM251"/>
      <c r="CUN251"/>
      <c r="CUO251"/>
      <c r="CUP251"/>
      <c r="CUQ251"/>
      <c r="CUR251"/>
      <c r="CUS251"/>
      <c r="CUT251"/>
      <c r="CUU251"/>
      <c r="CUV251"/>
      <c r="CUW251"/>
      <c r="CUX251"/>
      <c r="CUY251"/>
      <c r="CUZ251"/>
      <c r="CVA251"/>
      <c r="CVB251"/>
      <c r="CVC251"/>
      <c r="CVD251"/>
      <c r="CVE251"/>
      <c r="CVF251"/>
      <c r="CVG251"/>
      <c r="CVH251"/>
      <c r="CVI251"/>
      <c r="CVJ251"/>
      <c r="CVK251"/>
      <c r="CVL251"/>
      <c r="CVM251"/>
      <c r="CVN251"/>
      <c r="CVO251"/>
      <c r="CVP251"/>
      <c r="CVQ251"/>
      <c r="CVR251"/>
      <c r="CVS251"/>
      <c r="CVT251"/>
      <c r="CVU251"/>
      <c r="CVV251"/>
      <c r="CVW251"/>
      <c r="CVX251"/>
      <c r="CVY251"/>
      <c r="CVZ251"/>
      <c r="CWA251"/>
      <c r="CWB251"/>
      <c r="CWC251"/>
      <c r="CWD251"/>
      <c r="CWE251"/>
      <c r="CWF251"/>
      <c r="CWG251"/>
      <c r="CWH251"/>
      <c r="CWI251"/>
      <c r="CWJ251"/>
      <c r="CWK251"/>
      <c r="CWL251"/>
      <c r="CWM251"/>
      <c r="CWN251"/>
      <c r="CWO251"/>
      <c r="CWP251"/>
      <c r="CWQ251"/>
      <c r="CWR251"/>
      <c r="CWS251"/>
      <c r="CWT251"/>
      <c r="CWU251"/>
      <c r="CWV251"/>
      <c r="CWW251"/>
      <c r="CWX251"/>
      <c r="CWY251"/>
      <c r="CWZ251"/>
      <c r="CXA251"/>
      <c r="CXB251"/>
      <c r="CXC251"/>
      <c r="CXD251"/>
      <c r="CXE251"/>
      <c r="CXF251"/>
      <c r="CXG251"/>
      <c r="CXH251"/>
      <c r="CXI251"/>
      <c r="CXJ251"/>
      <c r="CXK251"/>
      <c r="CXL251"/>
      <c r="CXM251"/>
      <c r="CXN251"/>
      <c r="CXO251"/>
      <c r="CXP251"/>
      <c r="CXQ251"/>
      <c r="CXR251"/>
      <c r="CXS251"/>
      <c r="CXT251"/>
      <c r="CXU251"/>
      <c r="CXV251"/>
      <c r="CXW251"/>
      <c r="CXX251"/>
      <c r="CXY251"/>
      <c r="CXZ251"/>
      <c r="CYA251"/>
      <c r="CYB251"/>
      <c r="CYC251"/>
      <c r="CYD251"/>
      <c r="CYE251"/>
      <c r="CYF251"/>
      <c r="CYG251"/>
      <c r="CYH251"/>
      <c r="CYI251"/>
      <c r="CYJ251"/>
      <c r="CYK251"/>
      <c r="CYL251"/>
      <c r="CYM251"/>
      <c r="CYN251"/>
      <c r="CYO251"/>
      <c r="CYP251"/>
      <c r="CYQ251"/>
      <c r="CYR251"/>
      <c r="CYS251"/>
      <c r="CYT251"/>
      <c r="CYU251"/>
      <c r="CYV251"/>
      <c r="CYW251"/>
      <c r="CYX251"/>
      <c r="CYY251"/>
      <c r="CYZ251"/>
      <c r="CZA251"/>
      <c r="CZB251"/>
      <c r="CZC251"/>
      <c r="CZD251"/>
      <c r="CZE251"/>
      <c r="CZF251"/>
      <c r="CZG251"/>
      <c r="CZH251"/>
      <c r="CZI251"/>
      <c r="CZJ251"/>
      <c r="CZK251"/>
      <c r="CZL251"/>
      <c r="CZM251"/>
      <c r="CZN251"/>
      <c r="CZO251"/>
      <c r="CZP251"/>
      <c r="CZQ251"/>
      <c r="CZR251"/>
      <c r="CZS251"/>
      <c r="CZT251"/>
      <c r="CZU251"/>
      <c r="CZV251"/>
      <c r="CZW251"/>
      <c r="CZX251"/>
      <c r="CZY251"/>
      <c r="CZZ251"/>
      <c r="DAA251"/>
      <c r="DAB251"/>
      <c r="DAC251"/>
      <c r="DAD251"/>
      <c r="DAE251"/>
      <c r="DAF251"/>
      <c r="DAG251"/>
      <c r="DAH251"/>
      <c r="DAI251"/>
      <c r="DAJ251"/>
      <c r="DAK251"/>
      <c r="DAL251"/>
      <c r="DAM251"/>
      <c r="DAN251"/>
      <c r="DAO251"/>
      <c r="DAP251"/>
      <c r="DAQ251"/>
      <c r="DAR251"/>
      <c r="DAS251"/>
      <c r="DAT251"/>
      <c r="DAU251"/>
      <c r="DAV251"/>
      <c r="DAW251"/>
      <c r="DAX251"/>
      <c r="DAY251"/>
      <c r="DAZ251"/>
      <c r="DBA251"/>
      <c r="DBB251"/>
      <c r="DBC251"/>
      <c r="DBD251"/>
      <c r="DBE251"/>
      <c r="DBF251"/>
      <c r="DBG251"/>
      <c r="DBH251"/>
      <c r="DBI251"/>
      <c r="DBJ251"/>
      <c r="DBK251"/>
      <c r="DBL251"/>
      <c r="DBM251"/>
      <c r="DBN251"/>
      <c r="DBO251"/>
      <c r="DBP251"/>
      <c r="DBQ251"/>
      <c r="DBR251"/>
      <c r="DBS251"/>
      <c r="DBT251"/>
      <c r="DBU251"/>
      <c r="DBV251"/>
      <c r="DBW251"/>
      <c r="DBX251"/>
      <c r="DBY251"/>
      <c r="DBZ251"/>
      <c r="DCA251"/>
      <c r="DCB251"/>
      <c r="DCC251"/>
      <c r="DCD251"/>
      <c r="DCE251"/>
      <c r="DCF251"/>
      <c r="DCG251"/>
      <c r="DCH251"/>
      <c r="DCI251"/>
      <c r="DCJ251"/>
      <c r="DCK251"/>
      <c r="DCL251"/>
      <c r="DCM251"/>
      <c r="DCN251"/>
      <c r="DCO251"/>
      <c r="DCP251"/>
      <c r="DCQ251"/>
      <c r="DCR251"/>
      <c r="DCS251"/>
      <c r="DCT251"/>
      <c r="DCU251"/>
      <c r="DCV251"/>
      <c r="DCW251"/>
      <c r="DCX251"/>
      <c r="DCY251"/>
      <c r="DCZ251"/>
      <c r="DDA251"/>
      <c r="DDB251"/>
      <c r="DDC251"/>
      <c r="DDD251"/>
      <c r="DDE251"/>
      <c r="DDF251"/>
      <c r="DDG251"/>
      <c r="DDH251"/>
      <c r="DDI251"/>
      <c r="DDJ251"/>
      <c r="DDK251"/>
      <c r="DDL251"/>
      <c r="DDM251"/>
      <c r="DDN251"/>
      <c r="DDO251"/>
      <c r="DDP251"/>
      <c r="DDQ251"/>
      <c r="DDR251"/>
      <c r="DDS251"/>
      <c r="DDT251"/>
      <c r="DDU251"/>
      <c r="DDV251"/>
      <c r="DDW251"/>
      <c r="DDX251"/>
      <c r="DDY251"/>
      <c r="DDZ251"/>
      <c r="DEA251"/>
      <c r="DEB251"/>
      <c r="DEC251"/>
      <c r="DED251"/>
      <c r="DEE251"/>
      <c r="DEF251"/>
      <c r="DEG251"/>
      <c r="DEH251"/>
      <c r="DEI251"/>
      <c r="DEJ251"/>
      <c r="DEK251"/>
      <c r="DEL251"/>
      <c r="DEM251"/>
      <c r="DEN251"/>
      <c r="DEO251"/>
      <c r="DEP251"/>
      <c r="DEQ251"/>
      <c r="DER251"/>
      <c r="DES251"/>
      <c r="DET251"/>
      <c r="DEU251"/>
      <c r="DEV251"/>
      <c r="DEW251"/>
      <c r="DEX251"/>
      <c r="DEY251"/>
      <c r="DEZ251"/>
      <c r="DFA251"/>
      <c r="DFB251"/>
      <c r="DFC251"/>
      <c r="DFD251"/>
      <c r="DFE251"/>
      <c r="DFF251"/>
      <c r="DFG251"/>
      <c r="DFH251"/>
      <c r="DFI251"/>
      <c r="DFJ251"/>
      <c r="DFK251"/>
      <c r="DFL251"/>
      <c r="DFM251"/>
      <c r="DFN251"/>
      <c r="DFO251"/>
      <c r="DFP251"/>
      <c r="DFQ251"/>
      <c r="DFR251"/>
      <c r="DFS251"/>
      <c r="DFT251"/>
      <c r="DFU251"/>
      <c r="DFV251"/>
      <c r="DFW251"/>
      <c r="DFX251"/>
      <c r="DFY251"/>
      <c r="DFZ251"/>
      <c r="DGA251"/>
      <c r="DGB251"/>
      <c r="DGC251"/>
      <c r="DGD251"/>
      <c r="DGE251"/>
      <c r="DGF251"/>
      <c r="DGG251"/>
      <c r="DGH251"/>
      <c r="DGI251"/>
      <c r="DGJ251"/>
      <c r="DGK251"/>
      <c r="DGL251"/>
      <c r="DGM251"/>
      <c r="DGN251"/>
      <c r="DGO251"/>
      <c r="DGP251"/>
      <c r="DGQ251"/>
      <c r="DGR251"/>
      <c r="DGS251"/>
      <c r="DGT251"/>
      <c r="DGU251"/>
      <c r="DGV251"/>
      <c r="DGW251"/>
      <c r="DGX251"/>
      <c r="DGY251"/>
      <c r="DGZ251"/>
      <c r="DHA251"/>
      <c r="DHB251"/>
      <c r="DHC251"/>
      <c r="DHD251"/>
      <c r="DHE251"/>
      <c r="DHF251"/>
      <c r="DHG251"/>
      <c r="DHH251"/>
      <c r="DHI251"/>
      <c r="DHJ251"/>
      <c r="DHK251"/>
      <c r="DHL251"/>
      <c r="DHM251"/>
      <c r="DHN251"/>
      <c r="DHO251"/>
      <c r="DHP251"/>
      <c r="DHQ251"/>
      <c r="DHR251"/>
      <c r="DHS251"/>
      <c r="DHT251"/>
      <c r="DHU251"/>
      <c r="DHV251"/>
      <c r="DHW251"/>
      <c r="DHX251"/>
      <c r="DHY251"/>
      <c r="DHZ251"/>
      <c r="DIA251"/>
      <c r="DIB251"/>
      <c r="DIC251"/>
      <c r="DID251"/>
      <c r="DIE251"/>
      <c r="DIF251"/>
      <c r="DIG251"/>
      <c r="DIH251"/>
      <c r="DII251"/>
      <c r="DIJ251"/>
      <c r="DIK251"/>
      <c r="DIL251"/>
      <c r="DIM251"/>
      <c r="DIN251"/>
      <c r="DIO251"/>
      <c r="DIP251"/>
      <c r="DIQ251"/>
      <c r="DIR251"/>
      <c r="DIS251"/>
      <c r="DIT251"/>
      <c r="DIU251"/>
      <c r="DIV251"/>
      <c r="DIW251"/>
      <c r="DIX251"/>
      <c r="DIY251"/>
      <c r="DIZ251"/>
      <c r="DJA251"/>
      <c r="DJB251"/>
      <c r="DJC251"/>
      <c r="DJD251"/>
      <c r="DJE251"/>
      <c r="DJF251"/>
      <c r="DJG251"/>
      <c r="DJH251"/>
      <c r="DJI251"/>
      <c r="DJJ251"/>
      <c r="DJK251"/>
      <c r="DJL251"/>
      <c r="DJM251"/>
      <c r="DJN251"/>
      <c r="DJO251"/>
      <c r="DJP251"/>
      <c r="DJQ251"/>
      <c r="DJR251"/>
      <c r="DJS251"/>
      <c r="DJT251"/>
      <c r="DJU251"/>
      <c r="DJV251"/>
      <c r="DJW251"/>
      <c r="DJX251"/>
      <c r="DJY251"/>
      <c r="DJZ251"/>
      <c r="DKA251"/>
      <c r="DKB251"/>
      <c r="DKC251"/>
      <c r="DKD251"/>
      <c r="DKE251"/>
      <c r="DKF251"/>
      <c r="DKG251"/>
      <c r="DKH251"/>
      <c r="DKI251"/>
      <c r="DKJ251"/>
      <c r="DKK251"/>
      <c r="DKL251"/>
      <c r="DKM251"/>
      <c r="DKN251"/>
      <c r="DKO251"/>
      <c r="DKP251"/>
      <c r="DKQ251"/>
      <c r="DKR251"/>
      <c r="DKS251"/>
      <c r="DKT251"/>
      <c r="DKU251"/>
      <c r="DKV251"/>
      <c r="DKW251"/>
      <c r="DKX251"/>
      <c r="DKY251"/>
      <c r="DKZ251"/>
      <c r="DLA251"/>
      <c r="DLB251"/>
      <c r="DLC251"/>
      <c r="DLD251"/>
      <c r="DLE251"/>
      <c r="DLF251"/>
      <c r="DLG251"/>
      <c r="DLH251"/>
      <c r="DLI251"/>
      <c r="DLJ251"/>
      <c r="DLK251"/>
      <c r="DLL251"/>
      <c r="DLM251"/>
      <c r="DLN251"/>
      <c r="DLO251"/>
      <c r="DLP251"/>
      <c r="DLQ251"/>
      <c r="DLR251"/>
      <c r="DLS251"/>
      <c r="DLT251"/>
      <c r="DLU251"/>
      <c r="DLV251"/>
      <c r="DLW251"/>
      <c r="DLX251"/>
      <c r="DLY251"/>
      <c r="DLZ251"/>
      <c r="DMA251"/>
      <c r="DMB251"/>
      <c r="DMC251"/>
      <c r="DMD251"/>
      <c r="DME251"/>
      <c r="DMF251"/>
      <c r="DMG251"/>
      <c r="DMH251"/>
      <c r="DMI251"/>
      <c r="DMJ251"/>
      <c r="DMK251"/>
      <c r="DML251"/>
      <c r="DMM251"/>
      <c r="DMN251"/>
      <c r="DMO251"/>
      <c r="DMP251"/>
      <c r="DMQ251"/>
      <c r="DMR251"/>
      <c r="DMS251"/>
      <c r="DMT251"/>
      <c r="DMU251"/>
      <c r="DMV251"/>
      <c r="DMW251"/>
      <c r="DMX251"/>
      <c r="DMY251"/>
      <c r="DMZ251"/>
      <c r="DNA251"/>
      <c r="DNB251"/>
      <c r="DNC251"/>
      <c r="DND251"/>
      <c r="DNE251"/>
      <c r="DNF251"/>
      <c r="DNG251"/>
      <c r="DNH251"/>
      <c r="DNI251"/>
      <c r="DNJ251"/>
      <c r="DNK251"/>
      <c r="DNL251"/>
      <c r="DNM251"/>
      <c r="DNN251"/>
      <c r="DNO251"/>
      <c r="DNP251"/>
      <c r="DNQ251"/>
      <c r="DNR251"/>
      <c r="DNS251"/>
      <c r="DNT251"/>
      <c r="DNU251"/>
      <c r="DNV251"/>
      <c r="DNW251"/>
      <c r="DNX251"/>
      <c r="DNY251"/>
      <c r="DNZ251"/>
      <c r="DOA251"/>
      <c r="DOB251"/>
      <c r="DOC251"/>
      <c r="DOD251"/>
      <c r="DOE251"/>
      <c r="DOF251"/>
      <c r="DOG251"/>
      <c r="DOH251"/>
      <c r="DOI251"/>
      <c r="DOJ251"/>
      <c r="DOK251"/>
      <c r="DOL251"/>
      <c r="DOM251"/>
      <c r="DON251"/>
      <c r="DOO251"/>
      <c r="DOP251"/>
      <c r="DOQ251"/>
      <c r="DOR251"/>
      <c r="DOS251"/>
      <c r="DOT251"/>
      <c r="DOU251"/>
      <c r="DOV251"/>
      <c r="DOW251"/>
      <c r="DOX251"/>
      <c r="DOY251"/>
      <c r="DOZ251"/>
      <c r="DPA251"/>
      <c r="DPB251"/>
      <c r="DPC251"/>
      <c r="DPD251"/>
      <c r="DPE251"/>
      <c r="DPF251"/>
      <c r="DPG251"/>
      <c r="DPH251"/>
      <c r="DPI251"/>
      <c r="DPJ251"/>
      <c r="DPK251"/>
      <c r="DPL251"/>
      <c r="DPM251"/>
      <c r="DPN251"/>
      <c r="DPO251"/>
      <c r="DPP251"/>
      <c r="DPQ251"/>
      <c r="DPR251"/>
      <c r="DPS251"/>
      <c r="DPT251"/>
      <c r="DPU251"/>
      <c r="DPV251"/>
      <c r="DPW251"/>
      <c r="DPX251"/>
      <c r="DPY251"/>
      <c r="DPZ251"/>
      <c r="DQA251"/>
      <c r="DQB251"/>
      <c r="DQC251"/>
      <c r="DQD251"/>
      <c r="DQE251"/>
      <c r="DQF251"/>
      <c r="DQG251"/>
      <c r="DQH251"/>
      <c r="DQI251"/>
      <c r="DQJ251"/>
      <c r="DQK251"/>
      <c r="DQL251"/>
      <c r="DQM251"/>
      <c r="DQN251"/>
      <c r="DQO251"/>
      <c r="DQP251"/>
      <c r="DQQ251"/>
      <c r="DQR251"/>
      <c r="DQS251"/>
      <c r="DQT251"/>
      <c r="DQU251"/>
      <c r="DQV251"/>
      <c r="DQW251"/>
      <c r="DQX251"/>
      <c r="DQY251"/>
      <c r="DQZ251"/>
      <c r="DRA251"/>
      <c r="DRB251"/>
      <c r="DRC251"/>
      <c r="DRD251"/>
      <c r="DRE251"/>
      <c r="DRF251"/>
      <c r="DRG251"/>
      <c r="DRH251"/>
      <c r="DRI251"/>
      <c r="DRJ251"/>
      <c r="DRK251"/>
      <c r="DRL251"/>
      <c r="DRM251"/>
      <c r="DRN251"/>
      <c r="DRO251"/>
      <c r="DRP251"/>
      <c r="DRQ251"/>
      <c r="DRR251"/>
      <c r="DRS251"/>
      <c r="DRT251"/>
      <c r="DRU251"/>
      <c r="DRV251"/>
      <c r="DRW251"/>
      <c r="DRX251"/>
      <c r="DRY251"/>
      <c r="DRZ251"/>
      <c r="DSA251"/>
      <c r="DSB251"/>
      <c r="DSC251"/>
      <c r="DSD251"/>
      <c r="DSE251"/>
      <c r="DSF251"/>
      <c r="DSG251"/>
      <c r="DSH251"/>
      <c r="DSI251"/>
      <c r="DSJ251"/>
      <c r="DSK251"/>
      <c r="DSL251"/>
      <c r="DSM251"/>
      <c r="DSN251"/>
      <c r="DSO251"/>
      <c r="DSP251"/>
      <c r="DSQ251"/>
      <c r="DSR251"/>
      <c r="DSS251"/>
      <c r="DST251"/>
      <c r="DSU251"/>
      <c r="DSV251"/>
      <c r="DSW251"/>
      <c r="DSX251"/>
      <c r="DSY251"/>
      <c r="DSZ251"/>
      <c r="DTA251"/>
      <c r="DTB251"/>
      <c r="DTC251"/>
      <c r="DTD251"/>
      <c r="DTE251"/>
      <c r="DTF251"/>
      <c r="DTG251"/>
      <c r="DTH251"/>
      <c r="DTI251"/>
      <c r="DTJ251"/>
      <c r="DTK251"/>
      <c r="DTL251"/>
    </row>
    <row r="252" spans="1:3236" ht="46.5" x14ac:dyDescent="0.7">
      <c r="A252" s="66">
        <v>43805</v>
      </c>
      <c r="B252" s="66">
        <v>43805</v>
      </c>
      <c r="C252" s="62" t="s">
        <v>21</v>
      </c>
      <c r="D252" s="62">
        <v>47131805</v>
      </c>
      <c r="E252" s="63" t="s">
        <v>220</v>
      </c>
      <c r="F252" s="62" t="s">
        <v>26</v>
      </c>
      <c r="G252" s="64">
        <v>71.98</v>
      </c>
      <c r="H252" s="64">
        <f t="shared" si="14"/>
        <v>3599</v>
      </c>
      <c r="I252" s="62">
        <v>120</v>
      </c>
      <c r="J252" s="62">
        <v>70</v>
      </c>
      <c r="K252" s="65">
        <v>50</v>
      </c>
      <c r="L252" s="35"/>
      <c r="M252" s="31"/>
      <c r="N252" s="32">
        <f t="shared" si="12"/>
        <v>50</v>
      </c>
      <c r="O252" s="33"/>
      <c r="P252" s="34">
        <f t="shared" si="13"/>
        <v>50</v>
      </c>
      <c r="Q252" s="10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  <c r="IH252" s="7"/>
      <c r="II252" s="7"/>
      <c r="IJ252" s="7"/>
      <c r="IK252" s="7"/>
      <c r="IL252" s="7"/>
      <c r="IM252" s="7"/>
      <c r="IN252" s="7"/>
      <c r="IO252" s="7"/>
      <c r="IP252" s="7"/>
      <c r="IQ252" s="7"/>
      <c r="IR252" s="7"/>
      <c r="IS252" s="7"/>
      <c r="IT252" s="7"/>
      <c r="IU252" s="7"/>
      <c r="IV252" s="7"/>
      <c r="IW252" s="7"/>
      <c r="IX252" s="7"/>
      <c r="IY252" s="7"/>
      <c r="IZ252" s="7"/>
      <c r="JA252" s="7"/>
      <c r="JB252" s="7"/>
      <c r="JC252" s="7"/>
      <c r="JD252" s="7"/>
      <c r="JE252" s="7"/>
      <c r="JF252" s="7"/>
      <c r="JG252" s="7"/>
      <c r="JH252" s="7"/>
      <c r="JI252" s="7"/>
      <c r="JJ252" s="7"/>
      <c r="JK252" s="7"/>
      <c r="JL252" s="7"/>
      <c r="JM252" s="7"/>
      <c r="JN252" s="7"/>
      <c r="JO252" s="7"/>
      <c r="JP252" s="7"/>
      <c r="JQ252" s="7"/>
      <c r="JR252" s="7"/>
      <c r="JS252" s="7"/>
      <c r="JT252" s="7"/>
      <c r="JU252" s="7"/>
      <c r="JV252" s="7"/>
      <c r="JW252" s="7"/>
      <c r="JX252" s="7"/>
      <c r="JY252" s="7"/>
      <c r="JZ252" s="7"/>
      <c r="KA252" s="7"/>
      <c r="KB252" s="7"/>
      <c r="KC252" s="7"/>
      <c r="KD252" s="7"/>
      <c r="KE252" s="7"/>
      <c r="KF252" s="7"/>
      <c r="KG252" s="7"/>
      <c r="KH252" s="7"/>
      <c r="KI252" s="7"/>
      <c r="KJ252" s="7"/>
      <c r="KK252" s="7"/>
      <c r="KL252" s="7"/>
      <c r="KM252" s="7"/>
      <c r="KN252" s="7"/>
      <c r="KO252" s="7"/>
      <c r="KP252" s="7"/>
      <c r="KQ252" s="7"/>
      <c r="KR252" s="7"/>
      <c r="KS252" s="7"/>
      <c r="KT252" s="7"/>
      <c r="KU252" s="7"/>
      <c r="KV252" s="7"/>
      <c r="KW252" s="7"/>
      <c r="KX252" s="7"/>
      <c r="KY252" s="7"/>
      <c r="KZ252" s="7"/>
      <c r="LA252" s="7"/>
      <c r="LB252" s="7"/>
      <c r="LC252" s="7"/>
      <c r="LD252" s="7"/>
      <c r="LE252" s="7"/>
      <c r="LF252" s="7"/>
      <c r="LG252" s="7"/>
      <c r="LH252" s="7"/>
      <c r="LI252" s="7"/>
      <c r="LJ252" s="7"/>
      <c r="LK252" s="7"/>
      <c r="LL252" s="7"/>
      <c r="LM252" s="7"/>
      <c r="LN252" s="7"/>
      <c r="LO252" s="7"/>
      <c r="LP252" s="7"/>
      <c r="LQ252" s="7"/>
      <c r="LR252" s="7"/>
      <c r="LS252" s="7"/>
      <c r="LT252" s="7"/>
      <c r="LU252" s="7"/>
      <c r="LV252" s="7"/>
      <c r="LW252" s="7"/>
      <c r="LX252" s="7"/>
      <c r="LY252" s="7"/>
      <c r="LZ252" s="7"/>
      <c r="MA252" s="7"/>
      <c r="MB252" s="7"/>
      <c r="MC252" s="7"/>
      <c r="MD252" s="7"/>
      <c r="ME252" s="7"/>
      <c r="MF252" s="7"/>
      <c r="MG252" s="7"/>
      <c r="MH252" s="7"/>
      <c r="MI252" s="7"/>
      <c r="MJ252" s="7"/>
      <c r="MK252" s="7"/>
      <c r="ML252" s="7"/>
      <c r="MM252" s="7"/>
      <c r="MN252" s="7"/>
      <c r="MO252" s="7"/>
      <c r="MP252" s="7"/>
      <c r="MQ252" s="7"/>
      <c r="MR252" s="7"/>
      <c r="MS252" s="7"/>
      <c r="MT252" s="7"/>
      <c r="MU252" s="7"/>
      <c r="MV252" s="7"/>
      <c r="MW252" s="7"/>
      <c r="MX252" s="7"/>
      <c r="MY252" s="7"/>
      <c r="MZ252" s="7"/>
      <c r="NA252" s="7"/>
      <c r="NB252" s="7"/>
      <c r="NC252" s="7"/>
      <c r="ND252" s="7"/>
      <c r="NE252" s="7"/>
      <c r="NF252" s="7"/>
      <c r="NG252" s="7"/>
      <c r="NH252" s="7"/>
      <c r="NI252" s="7"/>
      <c r="NJ252" s="7"/>
      <c r="NK252" s="7"/>
      <c r="NL252" s="7"/>
      <c r="NM252" s="7"/>
      <c r="NN252" s="7"/>
      <c r="NO252" s="7"/>
      <c r="NP252" s="7"/>
      <c r="NQ252" s="7"/>
      <c r="NR252" s="7"/>
      <c r="NS252" s="7"/>
      <c r="NT252" s="7"/>
      <c r="NU252" s="7"/>
      <c r="NV252" s="7"/>
      <c r="NW252" s="7"/>
      <c r="NX252" s="7"/>
      <c r="NY252" s="7"/>
      <c r="NZ252" s="7"/>
      <c r="OA252" s="7"/>
      <c r="OB252" s="7"/>
      <c r="OC252" s="7"/>
      <c r="OD252" s="7"/>
      <c r="OE252" s="7"/>
      <c r="OF252" s="7"/>
      <c r="OG252" s="7"/>
      <c r="OH252" s="7"/>
      <c r="OI252" s="7"/>
      <c r="OJ252" s="7"/>
      <c r="OK252" s="7"/>
      <c r="OL252" s="7"/>
      <c r="OM252" s="7"/>
      <c r="ON252" s="7"/>
      <c r="OO252" s="7"/>
      <c r="OP252" s="7"/>
      <c r="OQ252" s="7"/>
      <c r="OR252" s="7"/>
      <c r="OS252" s="7"/>
      <c r="OT252" s="7"/>
      <c r="OU252" s="7"/>
      <c r="OV252" s="7"/>
      <c r="OW252" s="7"/>
      <c r="OX252" s="7"/>
      <c r="OY252" s="7"/>
      <c r="OZ252" s="7"/>
      <c r="PA252" s="7"/>
      <c r="PB252" s="7"/>
      <c r="PC252" s="7"/>
      <c r="PD252" s="7"/>
      <c r="PE252" s="7"/>
      <c r="PF252" s="7"/>
      <c r="PG252" s="7"/>
      <c r="PH252" s="7"/>
      <c r="PI252" s="7"/>
      <c r="PJ252" s="7"/>
      <c r="PK252" s="7"/>
      <c r="PL252" s="7"/>
      <c r="PM252" s="7"/>
      <c r="PN252" s="7"/>
      <c r="PO252" s="7"/>
      <c r="PP252" s="7"/>
      <c r="PQ252" s="7"/>
      <c r="PR252" s="7"/>
      <c r="PS252" s="7"/>
      <c r="PT252" s="7"/>
      <c r="PU252" s="7"/>
      <c r="PV252" s="7"/>
      <c r="PW252" s="7"/>
      <c r="PX252" s="7"/>
      <c r="PY252" s="7"/>
      <c r="PZ252" s="7"/>
      <c r="QA252" s="7"/>
      <c r="QB252" s="7"/>
      <c r="QC252" s="7"/>
      <c r="QD252" s="7"/>
      <c r="QE252" s="7"/>
      <c r="QF252" s="7"/>
      <c r="QG252" s="7"/>
      <c r="QH252" s="7"/>
      <c r="QI252" s="7"/>
      <c r="QJ252" s="7"/>
      <c r="QK252" s="7"/>
      <c r="QL252" s="7"/>
      <c r="QM252" s="7"/>
      <c r="QN252" s="7"/>
      <c r="QO252" s="7"/>
      <c r="QP252" s="7"/>
      <c r="QQ252" s="7"/>
      <c r="QR252" s="7"/>
      <c r="QS252" s="7"/>
      <c r="QT252" s="7"/>
      <c r="QU252" s="7"/>
      <c r="QV252" s="7"/>
      <c r="QW252" s="7"/>
      <c r="QX252" s="7"/>
      <c r="QY252" s="7"/>
      <c r="QZ252" s="7"/>
      <c r="RA252" s="7"/>
      <c r="RB252" s="7"/>
      <c r="RC252" s="7"/>
      <c r="RD252" s="7"/>
      <c r="RE252" s="7"/>
      <c r="RF252" s="7"/>
      <c r="RG252" s="7"/>
      <c r="RH252" s="7"/>
      <c r="RI252" s="7"/>
      <c r="RJ252" s="7"/>
      <c r="RK252" s="7"/>
      <c r="RL252" s="7"/>
      <c r="RM252" s="7"/>
      <c r="RN252" s="7"/>
      <c r="RO252" s="7"/>
      <c r="RP252" s="7"/>
      <c r="RQ252" s="7"/>
      <c r="RR252" s="7"/>
      <c r="RS252" s="7"/>
      <c r="RT252" s="7"/>
      <c r="RU252" s="7"/>
      <c r="RV252" s="7"/>
      <c r="RW252" s="7"/>
      <c r="RX252" s="7"/>
      <c r="RY252" s="7"/>
      <c r="RZ252" s="7"/>
      <c r="SA252" s="7"/>
      <c r="SB252" s="7"/>
      <c r="SC252" s="7"/>
      <c r="SD252" s="7"/>
      <c r="SE252" s="7"/>
      <c r="SF252" s="7"/>
      <c r="SG252" s="7"/>
      <c r="SH252" s="7"/>
      <c r="SI252" s="7"/>
      <c r="SJ252" s="7"/>
      <c r="SK252" s="7"/>
      <c r="SL252" s="7"/>
      <c r="SM252" s="7"/>
      <c r="SN252" s="7"/>
      <c r="SO252" s="7"/>
      <c r="SP252" s="7"/>
      <c r="SQ252" s="7"/>
      <c r="SR252" s="7"/>
      <c r="SS252" s="7"/>
      <c r="ST252" s="7"/>
      <c r="SU252" s="7"/>
      <c r="SV252" s="7"/>
      <c r="SW252" s="7"/>
      <c r="SX252" s="7"/>
      <c r="SY252" s="7"/>
      <c r="SZ252" s="7"/>
      <c r="TA252" s="7"/>
      <c r="TB252" s="7"/>
      <c r="TC252" s="7"/>
      <c r="TD252" s="7"/>
      <c r="TE252" s="7"/>
      <c r="TF252" s="7"/>
      <c r="TG252" s="7"/>
      <c r="TH252" s="7"/>
      <c r="TI252" s="7"/>
      <c r="TJ252" s="7"/>
      <c r="TK252" s="7"/>
      <c r="TL252" s="7"/>
      <c r="TM252" s="7"/>
      <c r="TN252" s="7"/>
      <c r="TO252" s="7"/>
      <c r="TP252" s="7"/>
      <c r="TQ252" s="7"/>
      <c r="TR252" s="7"/>
      <c r="TS252" s="7"/>
      <c r="TT252" s="7"/>
      <c r="TU252" s="7"/>
      <c r="TV252" s="7"/>
      <c r="TW252" s="7"/>
      <c r="TX252" s="7"/>
      <c r="TY252" s="7"/>
      <c r="TZ252" s="7"/>
      <c r="UA252" s="7"/>
      <c r="UB252" s="7"/>
      <c r="UC252" s="7"/>
      <c r="UD252" s="7"/>
      <c r="UE252" s="7"/>
      <c r="UF252" s="7"/>
      <c r="UG252" s="7"/>
      <c r="UH252" s="7"/>
      <c r="UI252" s="7"/>
      <c r="UJ252" s="7"/>
      <c r="UK252" s="7"/>
      <c r="UL252" s="7"/>
      <c r="UM252" s="7"/>
      <c r="UN252" s="7"/>
      <c r="UO252" s="7"/>
      <c r="UP252" s="7"/>
      <c r="UQ252" s="7"/>
      <c r="UR252" s="7"/>
      <c r="US252" s="7"/>
      <c r="UT252" s="7"/>
      <c r="UU252" s="7"/>
      <c r="UV252" s="7"/>
      <c r="UW252" s="7"/>
      <c r="UX252" s="7"/>
      <c r="UY252" s="7"/>
      <c r="UZ252" s="7"/>
      <c r="VA252" s="7"/>
      <c r="VB252" s="7"/>
      <c r="VC252" s="7"/>
      <c r="VD252" s="7"/>
      <c r="VE252" s="7"/>
      <c r="VF252" s="7"/>
      <c r="VG252" s="7"/>
      <c r="VH252" s="7"/>
      <c r="VI252" s="7"/>
      <c r="VJ252" s="7"/>
      <c r="VK252" s="7"/>
      <c r="VL252" s="7"/>
      <c r="VM252" s="7"/>
      <c r="VN252" s="7"/>
      <c r="VO252" s="7"/>
      <c r="VP252" s="7"/>
      <c r="VQ252" s="7"/>
      <c r="VR252" s="7"/>
      <c r="VS252" s="7"/>
      <c r="VT252" s="7"/>
      <c r="VU252" s="7"/>
      <c r="VV252" s="7"/>
      <c r="VW252" s="7"/>
      <c r="VX252" s="7"/>
      <c r="VY252" s="7"/>
      <c r="VZ252" s="7"/>
      <c r="WA252" s="7"/>
      <c r="WB252" s="7"/>
      <c r="WC252" s="7"/>
      <c r="WD252" s="7"/>
      <c r="WE252" s="7"/>
      <c r="WF252" s="7"/>
      <c r="WG252" s="7"/>
      <c r="WH252" s="7"/>
      <c r="WI252" s="7"/>
      <c r="WJ252" s="7"/>
      <c r="WK252" s="7"/>
      <c r="WL252" s="7"/>
      <c r="WM252" s="7"/>
      <c r="WN252" s="7"/>
      <c r="WO252" s="7"/>
      <c r="WP252" s="7"/>
      <c r="WQ252" s="7"/>
      <c r="WR252" s="7"/>
      <c r="WS252" s="7"/>
      <c r="WT252" s="7"/>
      <c r="WU252" s="7"/>
      <c r="WV252" s="7"/>
      <c r="WW252" s="7"/>
      <c r="WX252" s="7"/>
      <c r="WY252" s="7"/>
      <c r="WZ252" s="7"/>
      <c r="XA252" s="7"/>
      <c r="XB252" s="7"/>
      <c r="XC252" s="7"/>
      <c r="XD252" s="7"/>
      <c r="XE252" s="7"/>
      <c r="XF252" s="7"/>
      <c r="XG252" s="7"/>
      <c r="XH252" s="7"/>
      <c r="XI252" s="7"/>
      <c r="XJ252" s="7"/>
      <c r="XK252" s="7"/>
      <c r="XL252" s="7"/>
      <c r="XM252" s="7"/>
      <c r="XN252" s="7"/>
      <c r="XO252" s="7"/>
      <c r="XP252" s="7"/>
      <c r="XQ252" s="7"/>
      <c r="XR252" s="7"/>
      <c r="XS252" s="7"/>
      <c r="XT252" s="7"/>
      <c r="XU252" s="7"/>
      <c r="XV252" s="7"/>
      <c r="XW252" s="7"/>
      <c r="XX252" s="7"/>
      <c r="XY252" s="7"/>
      <c r="XZ252" s="7"/>
      <c r="YA252" s="7"/>
      <c r="YB252" s="7"/>
      <c r="YC252" s="7"/>
      <c r="YD252" s="7"/>
      <c r="YE252" s="7"/>
      <c r="YF252" s="7"/>
      <c r="YG252" s="7"/>
      <c r="YH252" s="7"/>
      <c r="YI252" s="7"/>
      <c r="YJ252" s="7"/>
      <c r="YK252" s="7"/>
      <c r="YL252" s="7"/>
      <c r="YM252" s="7"/>
      <c r="YN252" s="7"/>
      <c r="YO252" s="7"/>
      <c r="YP252" s="7"/>
      <c r="YQ252" s="7"/>
      <c r="YR252" s="7"/>
      <c r="YS252" s="7"/>
      <c r="YT252" s="7"/>
      <c r="YU252" s="7"/>
      <c r="YV252" s="7"/>
      <c r="YW252" s="7"/>
      <c r="YX252" s="7"/>
      <c r="YY252" s="7"/>
      <c r="YZ252" s="7"/>
      <c r="ZA252" s="7"/>
      <c r="ZB252" s="7"/>
      <c r="ZC252" s="7"/>
      <c r="ZD252" s="7"/>
      <c r="ZE252" s="7"/>
      <c r="ZF252" s="7"/>
      <c r="ZG252" s="7"/>
      <c r="ZH252" s="7"/>
      <c r="ZI252" s="7"/>
      <c r="ZJ252" s="7"/>
      <c r="ZK252" s="7"/>
      <c r="ZL252" s="7"/>
      <c r="ZM252" s="7"/>
      <c r="ZN252" s="7"/>
      <c r="ZO252" s="7"/>
      <c r="ZP252" s="7"/>
      <c r="ZQ252" s="7"/>
      <c r="ZR252" s="7"/>
      <c r="ZS252" s="7"/>
      <c r="ZT252" s="7"/>
      <c r="ZU252" s="7"/>
      <c r="ZV252" s="7"/>
      <c r="ZW252" s="7"/>
      <c r="ZX252" s="7"/>
      <c r="ZY252" s="7"/>
      <c r="ZZ252" s="7"/>
      <c r="AAA252" s="7"/>
      <c r="AAB252" s="7"/>
      <c r="AAC252" s="7"/>
      <c r="AAD252" s="7"/>
      <c r="AAE252" s="7"/>
      <c r="AAF252" s="7"/>
      <c r="AAG252" s="7"/>
      <c r="AAH252" s="7"/>
      <c r="AAI252" s="7"/>
      <c r="AAJ252" s="7"/>
      <c r="AAK252" s="7"/>
      <c r="AAL252" s="7"/>
      <c r="AAM252" s="7"/>
      <c r="AAN252" s="7"/>
      <c r="AAO252" s="7"/>
      <c r="AAP252" s="7"/>
      <c r="AAQ252" s="7"/>
      <c r="AAR252" s="7"/>
      <c r="AAS252" s="7"/>
      <c r="AAT252" s="7"/>
      <c r="AAU252" s="7"/>
      <c r="AAV252" s="7"/>
      <c r="AAW252" s="7"/>
      <c r="AAX252" s="7"/>
      <c r="AAY252" s="7"/>
      <c r="AAZ252" s="7"/>
      <c r="ABA252" s="7"/>
      <c r="ABB252" s="7"/>
      <c r="ABC252" s="7"/>
      <c r="ABD252" s="7"/>
      <c r="ABE252" s="7"/>
      <c r="ABF252" s="7"/>
      <c r="ABG252" s="7"/>
      <c r="ABH252" s="7"/>
      <c r="ABI252" s="7"/>
      <c r="ABJ252" s="7"/>
      <c r="ABK252" s="7"/>
      <c r="ABL252" s="7"/>
      <c r="ABM252" s="7"/>
      <c r="ABN252" s="7"/>
      <c r="ABO252" s="7"/>
      <c r="ABP252" s="7"/>
      <c r="ABQ252" s="7"/>
      <c r="ABR252" s="7"/>
      <c r="ABS252" s="7"/>
      <c r="ABT252" s="7"/>
      <c r="ABU252" s="7"/>
      <c r="ABV252" s="7"/>
      <c r="ABW252" s="7"/>
      <c r="ABX252" s="7"/>
      <c r="ABY252" s="7"/>
      <c r="ABZ252" s="7"/>
      <c r="ACA252" s="7"/>
      <c r="ACB252" s="7"/>
      <c r="ACC252" s="7"/>
      <c r="ACD252" s="7"/>
      <c r="ACE252" s="7"/>
      <c r="ACF252" s="7"/>
      <c r="ACG252" s="7"/>
      <c r="ACH252" s="7"/>
      <c r="ACI252" s="7"/>
      <c r="ACJ252" s="7"/>
      <c r="ACK252" s="7"/>
      <c r="ACL252" s="7"/>
      <c r="ACM252" s="7"/>
      <c r="ACN252" s="7"/>
      <c r="ACO252" s="7"/>
      <c r="ACP252" s="7"/>
      <c r="ACQ252" s="7"/>
      <c r="ACR252" s="7"/>
      <c r="ACS252" s="7"/>
      <c r="ACT252" s="7"/>
      <c r="ACU252" s="7"/>
      <c r="ACV252" s="7"/>
      <c r="ACW252" s="7"/>
      <c r="ACX252" s="7"/>
      <c r="ACY252" s="7"/>
      <c r="ACZ252" s="7"/>
      <c r="ADA252" s="7"/>
      <c r="ADB252" s="7"/>
      <c r="ADC252" s="7"/>
      <c r="ADD252" s="7"/>
      <c r="ADE252" s="7"/>
      <c r="ADF252" s="7"/>
      <c r="ADG252" s="7"/>
      <c r="ADH252" s="7"/>
      <c r="ADI252" s="7"/>
      <c r="ADJ252" s="7"/>
      <c r="ADK252" s="7"/>
      <c r="ADL252" s="7"/>
      <c r="ADM252" s="7"/>
      <c r="ADN252" s="7"/>
      <c r="ADO252" s="7"/>
      <c r="ADP252" s="7"/>
      <c r="ADQ252" s="7"/>
      <c r="ADR252" s="7"/>
      <c r="ADS252" s="7"/>
      <c r="ADT252" s="7"/>
      <c r="ADU252" s="7"/>
      <c r="ADV252" s="7"/>
      <c r="ADW252" s="7"/>
      <c r="ADX252" s="7"/>
      <c r="ADY252" s="7"/>
      <c r="ADZ252" s="7"/>
      <c r="AEA252" s="7"/>
      <c r="AEB252" s="7"/>
      <c r="AEC252" s="7"/>
      <c r="AED252" s="7"/>
      <c r="AEE252" s="7"/>
      <c r="AEF252" s="7"/>
      <c r="AEG252" s="7"/>
      <c r="AEH252" s="7"/>
      <c r="AEI252" s="7"/>
      <c r="AEJ252" s="7"/>
      <c r="AEK252" s="7"/>
      <c r="AEL252" s="7"/>
      <c r="AEM252" s="7"/>
      <c r="AEN252" s="7"/>
      <c r="AEO252" s="7"/>
      <c r="AEP252" s="7"/>
      <c r="AEQ252" s="7"/>
      <c r="AER252" s="7"/>
      <c r="AES252" s="7"/>
      <c r="AET252" s="7"/>
      <c r="AEU252" s="7"/>
      <c r="AEV252" s="7"/>
      <c r="AEW252" s="7"/>
      <c r="AEX252" s="7"/>
      <c r="AEY252" s="7"/>
      <c r="AEZ252" s="7"/>
      <c r="AFA252" s="7"/>
      <c r="AFB252" s="7"/>
      <c r="AFC252" s="7"/>
      <c r="AFD252" s="7"/>
      <c r="AFE252" s="7"/>
      <c r="AFF252" s="7"/>
      <c r="AFG252" s="7"/>
      <c r="AFH252" s="7"/>
      <c r="AFI252" s="7"/>
      <c r="AFJ252" s="7"/>
      <c r="AFK252" s="7"/>
      <c r="AFL252" s="7"/>
      <c r="AFM252" s="7"/>
      <c r="AFN252" s="7"/>
      <c r="AFO252" s="7"/>
      <c r="AFP252" s="7"/>
      <c r="AFQ252" s="7"/>
      <c r="AFR252" s="7"/>
      <c r="AFS252" s="7"/>
      <c r="AFT252" s="7"/>
      <c r="AFU252" s="7"/>
      <c r="AFV252" s="7"/>
      <c r="AFW252" s="7"/>
      <c r="AFX252" s="7"/>
      <c r="AFY252" s="7"/>
      <c r="AFZ252" s="7"/>
      <c r="AGA252" s="7"/>
      <c r="AGB252" s="7"/>
      <c r="AGC252" s="7"/>
      <c r="AGD252" s="7"/>
      <c r="AGE252" s="7"/>
      <c r="AGF252" s="7"/>
      <c r="AGG252" s="7"/>
      <c r="AGH252" s="7"/>
      <c r="AGI252" s="7"/>
      <c r="AGJ252" s="7"/>
      <c r="AGK252" s="7"/>
      <c r="AGL252" s="7"/>
      <c r="AGM252" s="7"/>
      <c r="AGN252" s="7"/>
      <c r="AGO252" s="7"/>
      <c r="AGP252" s="7"/>
      <c r="AGQ252" s="7"/>
      <c r="AGR252" s="7"/>
      <c r="AGS252" s="7"/>
      <c r="AGT252" s="7"/>
      <c r="AGU252" s="7"/>
      <c r="AGV252" s="7"/>
      <c r="AGW252" s="7"/>
      <c r="AGX252" s="7"/>
      <c r="AGY252" s="7"/>
      <c r="AGZ252" s="7"/>
      <c r="AHA252" s="7"/>
      <c r="AHB252" s="7"/>
      <c r="AHC252" s="7"/>
      <c r="AHD252" s="7"/>
      <c r="AHE252" s="7"/>
      <c r="AHF252" s="7"/>
      <c r="AHG252" s="7"/>
      <c r="AHH252" s="7"/>
      <c r="AHI252" s="7"/>
      <c r="AHJ252" s="7"/>
      <c r="AHK252" s="7"/>
      <c r="AHL252" s="7"/>
      <c r="AHM252" s="7"/>
      <c r="AHN252" s="7"/>
      <c r="AHO252" s="7"/>
      <c r="AHP252" s="7"/>
      <c r="AHQ252" s="7"/>
      <c r="AHR252" s="7"/>
      <c r="AHS252" s="7"/>
      <c r="AHT252" s="7"/>
      <c r="AHU252" s="7"/>
      <c r="AHV252" s="7"/>
      <c r="AHW252" s="7"/>
      <c r="AHX252" s="7"/>
      <c r="AHY252" s="7"/>
      <c r="AHZ252" s="7"/>
      <c r="AIA252" s="7"/>
      <c r="AIB252" s="7"/>
      <c r="AIC252" s="7"/>
      <c r="AID252" s="7"/>
      <c r="AIE252" s="7"/>
      <c r="AIF252" s="7"/>
      <c r="AIG252" s="7"/>
      <c r="AIH252" s="7"/>
      <c r="AII252" s="7"/>
      <c r="AIJ252" s="7"/>
      <c r="AIK252" s="7"/>
      <c r="AIL252" s="7"/>
      <c r="AIM252" s="7"/>
      <c r="AIN252" s="7"/>
      <c r="AIO252" s="7"/>
      <c r="AIP252" s="7"/>
      <c r="AIQ252" s="7"/>
      <c r="AIR252" s="7"/>
      <c r="AIS252" s="7"/>
      <c r="AIT252" s="7"/>
      <c r="AIU252" s="7"/>
      <c r="AIV252" s="7"/>
      <c r="AIW252" s="7"/>
      <c r="AIX252" s="7"/>
      <c r="AIY252" s="7"/>
      <c r="AIZ252" s="7"/>
      <c r="AJA252" s="7"/>
      <c r="AJB252" s="7"/>
      <c r="AJC252" s="7"/>
      <c r="AJD252" s="7"/>
      <c r="AJE252" s="7"/>
      <c r="AJF252" s="7"/>
      <c r="AJG252" s="7"/>
      <c r="AJH252" s="7"/>
      <c r="AJI252" s="7"/>
      <c r="AJJ252" s="7"/>
      <c r="AJK252" s="7"/>
      <c r="AJL252" s="7"/>
      <c r="AJM252" s="7"/>
      <c r="AJN252" s="7"/>
      <c r="AJO252" s="7"/>
      <c r="AJP252" s="7"/>
      <c r="AJQ252" s="7"/>
      <c r="AJR252" s="7"/>
      <c r="AJS252" s="7"/>
      <c r="AJT252" s="7"/>
      <c r="AJU252" s="7"/>
      <c r="AJV252" s="7"/>
      <c r="AJW252" s="7"/>
      <c r="AJX252" s="7"/>
      <c r="AJY252" s="7"/>
      <c r="AJZ252" s="7"/>
      <c r="AKA252" s="7"/>
      <c r="AKB252" s="7"/>
      <c r="AKC252" s="7"/>
      <c r="AKD252" s="7"/>
      <c r="AKE252" s="7"/>
      <c r="AKF252" s="7"/>
      <c r="AKG252" s="7"/>
      <c r="AKH252" s="7"/>
      <c r="AKI252" s="7"/>
      <c r="AKJ252" s="7"/>
      <c r="AKK252" s="7"/>
      <c r="AKL252" s="7"/>
      <c r="AKM252" s="7"/>
      <c r="AKN252" s="7"/>
      <c r="AKO252" s="7"/>
      <c r="AKP252" s="7"/>
      <c r="AKQ252" s="7"/>
      <c r="AKR252" s="7"/>
      <c r="AKS252" s="7"/>
      <c r="AKT252" s="7"/>
      <c r="AKU252" s="7"/>
      <c r="AKV252" s="7"/>
      <c r="AKW252" s="7"/>
      <c r="AKX252" s="7"/>
      <c r="AKY252" s="7"/>
      <c r="AKZ252" s="7"/>
      <c r="ALA252" s="7"/>
      <c r="ALB252" s="7"/>
      <c r="ALC252" s="7"/>
      <c r="ALD252" s="7"/>
      <c r="ALE252" s="7"/>
      <c r="ALF252" s="7"/>
      <c r="ALG252" s="7"/>
      <c r="ALH252" s="7"/>
      <c r="ALI252" s="7"/>
      <c r="ALJ252" s="7"/>
      <c r="ALK252" s="7"/>
      <c r="ALL252" s="7"/>
      <c r="ALM252" s="7"/>
      <c r="ALN252" s="7"/>
      <c r="ALO252" s="7"/>
      <c r="ALP252" s="7"/>
      <c r="ALQ252" s="7"/>
      <c r="ALR252" s="7"/>
      <c r="ALS252" s="7"/>
      <c r="ALT252" s="7"/>
      <c r="ALU252" s="7"/>
      <c r="ALV252" s="7"/>
      <c r="ALW252" s="7"/>
      <c r="ALX252" s="7"/>
      <c r="ALY252" s="7"/>
      <c r="ALZ252" s="7"/>
      <c r="AMA252" s="7"/>
      <c r="AMB252" s="7"/>
      <c r="AMC252" s="7"/>
      <c r="AMD252" s="7"/>
      <c r="AME252" s="7"/>
      <c r="AMF252" s="7"/>
      <c r="AMG252" s="7"/>
      <c r="AMH252" s="7"/>
      <c r="AMI252" s="7"/>
      <c r="AMJ252" s="7"/>
      <c r="AMK252" s="7"/>
      <c r="AML252" s="7"/>
      <c r="AMM252" s="7"/>
      <c r="AMN252" s="7"/>
      <c r="AMO252" s="7"/>
      <c r="AMP252" s="7"/>
      <c r="AMQ252" s="7"/>
      <c r="AMR252" s="7"/>
      <c r="AMS252" s="7"/>
      <c r="AMT252" s="7"/>
      <c r="AMU252" s="7"/>
      <c r="AMV252" s="7"/>
      <c r="AMW252" s="7"/>
      <c r="AMX252" s="7"/>
      <c r="AMY252" s="7"/>
      <c r="AMZ252" s="7"/>
      <c r="ANA252" s="7"/>
      <c r="ANB252" s="7"/>
      <c r="ANC252" s="7"/>
      <c r="AND252" s="7"/>
      <c r="ANE252" s="7"/>
      <c r="ANF252" s="7"/>
      <c r="ANG252" s="7"/>
      <c r="ANH252" s="7"/>
      <c r="ANI252" s="7"/>
      <c r="ANJ252" s="7"/>
      <c r="ANK252" s="7"/>
      <c r="ANL252" s="7"/>
      <c r="ANM252" s="7"/>
      <c r="ANN252" s="7"/>
      <c r="ANO252" s="7"/>
      <c r="ANP252" s="7"/>
      <c r="ANQ252" s="7"/>
      <c r="ANR252" s="7"/>
      <c r="ANS252" s="7"/>
      <c r="ANT252" s="7"/>
      <c r="ANU252" s="7"/>
      <c r="ANV252" s="7"/>
      <c r="ANW252" s="7"/>
      <c r="ANX252" s="7"/>
      <c r="ANY252" s="7"/>
      <c r="ANZ252" s="7"/>
      <c r="AOA252" s="7"/>
      <c r="AOB252" s="7"/>
      <c r="AOC252" s="7"/>
      <c r="AOD252" s="7"/>
      <c r="AOE252" s="7"/>
      <c r="AOF252" s="7"/>
      <c r="AOG252" s="7"/>
      <c r="AOH252" s="7"/>
      <c r="AOI252" s="7"/>
      <c r="AOJ252" s="7"/>
      <c r="AOK252" s="7"/>
      <c r="AOL252" s="7"/>
      <c r="AOM252" s="7"/>
      <c r="AON252" s="7"/>
      <c r="AOO252" s="7"/>
      <c r="AOP252" s="7"/>
      <c r="AOQ252" s="7"/>
      <c r="AOR252" s="7"/>
      <c r="AOS252" s="7"/>
      <c r="AOT252" s="7"/>
      <c r="AOU252" s="7"/>
      <c r="AOV252" s="7"/>
      <c r="AOW252" s="7"/>
      <c r="AOX252" s="7"/>
      <c r="AOY252" s="7"/>
      <c r="AOZ252" s="7"/>
      <c r="APA252" s="7"/>
      <c r="APB252" s="7"/>
      <c r="APC252" s="7"/>
      <c r="APD252" s="7"/>
      <c r="APE252" s="7"/>
      <c r="APF252" s="7"/>
      <c r="APG252" s="7"/>
      <c r="APH252" s="7"/>
      <c r="API252" s="7"/>
      <c r="APJ252" s="7"/>
      <c r="APK252" s="7"/>
      <c r="APL252" s="7"/>
      <c r="APM252" s="7"/>
      <c r="APN252" s="7"/>
      <c r="APO252" s="7"/>
      <c r="APP252" s="7"/>
      <c r="APQ252" s="7"/>
      <c r="APR252" s="7"/>
      <c r="APS252" s="7"/>
      <c r="APT252" s="7"/>
      <c r="APU252" s="7"/>
      <c r="APV252" s="7"/>
      <c r="APW252" s="7"/>
      <c r="APX252" s="7"/>
      <c r="APY252" s="7"/>
      <c r="APZ252" s="7"/>
      <c r="AQA252" s="7"/>
      <c r="AQB252" s="7"/>
      <c r="AQC252" s="7"/>
      <c r="AQD252" s="7"/>
      <c r="AQE252" s="7"/>
      <c r="AQF252" s="7"/>
      <c r="AQG252" s="7"/>
      <c r="AQH252" s="7"/>
      <c r="AQI252" s="7"/>
      <c r="AQJ252" s="7"/>
      <c r="AQK252" s="7"/>
      <c r="AQL252" s="7"/>
      <c r="AQM252" s="7"/>
      <c r="AQN252" s="7"/>
      <c r="AQO252" s="7"/>
      <c r="AQP252" s="7"/>
      <c r="AQQ252" s="7"/>
      <c r="AQR252" s="7"/>
      <c r="AQS252" s="7"/>
      <c r="AQT252" s="7"/>
      <c r="AQU252" s="7"/>
      <c r="AQV252" s="7"/>
      <c r="AQW252" s="7"/>
      <c r="AQX252" s="7"/>
      <c r="AQY252" s="7"/>
      <c r="AQZ252" s="7"/>
      <c r="ARA252" s="7"/>
      <c r="ARB252" s="7"/>
      <c r="ARC252" s="7"/>
      <c r="ARD252" s="7"/>
      <c r="ARE252" s="7"/>
      <c r="ARF252" s="7"/>
      <c r="ARG252" s="7"/>
      <c r="ARH252" s="7"/>
      <c r="ARI252" s="7"/>
      <c r="ARJ252" s="7"/>
      <c r="ARK252" s="7"/>
      <c r="ARL252" s="7"/>
      <c r="ARM252" s="7"/>
      <c r="ARN252" s="7"/>
      <c r="ARO252" s="7"/>
      <c r="ARP252" s="7"/>
      <c r="ARQ252" s="7"/>
      <c r="ARR252" s="7"/>
      <c r="ARS252" s="7"/>
      <c r="ART252" s="7"/>
      <c r="ARU252" s="7"/>
      <c r="ARV252" s="7"/>
      <c r="ARW252" s="7"/>
      <c r="ARX252" s="7"/>
      <c r="ARY252" s="7"/>
      <c r="ARZ252" s="7"/>
      <c r="ASA252" s="7"/>
      <c r="ASB252" s="7"/>
      <c r="ASC252" s="7"/>
      <c r="ASD252" s="7"/>
      <c r="ASE252" s="7"/>
      <c r="ASF252" s="7"/>
      <c r="ASG252" s="7"/>
      <c r="ASH252" s="7"/>
      <c r="ASI252" s="7"/>
      <c r="ASJ252" s="7"/>
      <c r="ASK252" s="7"/>
      <c r="ASL252" s="7"/>
      <c r="ASM252" s="7"/>
      <c r="ASN252" s="7"/>
      <c r="ASO252" s="7"/>
      <c r="ASP252" s="7"/>
      <c r="ASQ252" s="7"/>
      <c r="ASR252" s="7"/>
      <c r="ASS252" s="7"/>
      <c r="AST252" s="7"/>
      <c r="ASU252" s="7"/>
      <c r="ASV252" s="7"/>
      <c r="ASW252" s="7"/>
      <c r="ASX252" s="7"/>
      <c r="ASY252" s="7"/>
      <c r="ASZ252" s="7"/>
      <c r="ATA252" s="7"/>
      <c r="ATB252" s="7"/>
      <c r="ATC252" s="7"/>
      <c r="ATD252" s="7"/>
      <c r="ATE252" s="7"/>
      <c r="ATF252" s="7"/>
      <c r="ATG252" s="7"/>
      <c r="ATH252" s="7"/>
      <c r="ATI252" s="7"/>
      <c r="ATJ252" s="7"/>
      <c r="ATK252" s="7"/>
      <c r="ATL252" s="7"/>
      <c r="ATM252" s="7"/>
      <c r="ATN252" s="7"/>
      <c r="ATO252" s="7"/>
      <c r="ATP252" s="7"/>
      <c r="ATQ252" s="7"/>
      <c r="ATR252" s="7"/>
      <c r="ATS252" s="7"/>
      <c r="ATT252" s="7"/>
      <c r="ATU252" s="7"/>
      <c r="ATV252" s="7"/>
      <c r="ATW252" s="7"/>
      <c r="ATX252" s="7"/>
      <c r="ATY252" s="7"/>
      <c r="ATZ252" s="7"/>
      <c r="AUA252" s="7"/>
      <c r="AUB252" s="7"/>
      <c r="AUC252" s="7"/>
      <c r="AUD252" s="7"/>
      <c r="AUE252" s="7"/>
      <c r="AUF252" s="7"/>
      <c r="AUG252" s="7"/>
      <c r="AUH252" s="7"/>
      <c r="AUI252" s="7"/>
      <c r="AUJ252" s="7"/>
      <c r="AUK252" s="7"/>
      <c r="AUL252" s="7"/>
      <c r="AUM252" s="7"/>
      <c r="AUN252" s="7"/>
      <c r="AUO252" s="7"/>
      <c r="AUP252" s="7"/>
      <c r="AUQ252" s="7"/>
      <c r="AUR252" s="7"/>
      <c r="AUS252" s="7"/>
      <c r="AUT252" s="7"/>
      <c r="AUU252" s="7"/>
      <c r="AUV252" s="7"/>
      <c r="AUW252" s="7"/>
      <c r="AUX252" s="7"/>
      <c r="AUY252" s="7"/>
      <c r="AUZ252" s="7"/>
      <c r="AVA252" s="7"/>
      <c r="AVB252" s="7"/>
      <c r="AVC252" s="7"/>
      <c r="AVD252" s="7"/>
      <c r="AVE252" s="7"/>
      <c r="AVF252" s="7"/>
      <c r="AVG252" s="7"/>
      <c r="AVH252" s="7"/>
      <c r="AVI252" s="7"/>
      <c r="AVJ252" s="7"/>
      <c r="AVK252" s="7"/>
      <c r="AVL252" s="7"/>
      <c r="AVM252" s="7"/>
      <c r="AVN252" s="7"/>
      <c r="AVO252" s="7"/>
      <c r="AVP252" s="7"/>
      <c r="AVQ252" s="7"/>
      <c r="AVR252" s="7"/>
      <c r="AVS252" s="7"/>
      <c r="AVT252" s="7"/>
      <c r="AVU252" s="7"/>
      <c r="AVV252" s="7"/>
      <c r="AVW252" s="7"/>
      <c r="AVX252" s="7"/>
      <c r="AVY252" s="7"/>
      <c r="AVZ252" s="7"/>
      <c r="AWA252" s="7"/>
      <c r="AWB252" s="7"/>
      <c r="AWC252" s="7"/>
      <c r="AWD252" s="7"/>
      <c r="AWE252" s="7"/>
      <c r="AWF252" s="7"/>
      <c r="AWG252" s="7"/>
      <c r="AWH252" s="7"/>
      <c r="AWI252" s="7"/>
      <c r="AWJ252" s="7"/>
      <c r="AWK252" s="7"/>
      <c r="AWL252" s="7"/>
      <c r="AWM252" s="7"/>
      <c r="AWN252" s="7"/>
      <c r="AWO252" s="7"/>
      <c r="AWP252" s="7"/>
      <c r="AWQ252" s="7"/>
      <c r="AWR252" s="7"/>
      <c r="AWS252" s="7"/>
      <c r="AWT252" s="7"/>
      <c r="AWU252" s="7"/>
      <c r="AWV252" s="7"/>
      <c r="AWW252" s="7"/>
      <c r="AWX252" s="7"/>
      <c r="AWY252" s="7"/>
      <c r="AWZ252" s="7"/>
      <c r="AXA252" s="7"/>
      <c r="AXB252" s="7"/>
      <c r="AXC252" s="7"/>
      <c r="AXD252" s="7"/>
      <c r="AXE252" s="7"/>
      <c r="AXF252" s="7"/>
      <c r="AXG252" s="7"/>
      <c r="AXH252" s="7"/>
      <c r="AXI252" s="7"/>
      <c r="AXJ252" s="7"/>
      <c r="AXK252" s="7"/>
      <c r="AXL252" s="7"/>
      <c r="AXM252" s="7"/>
      <c r="AXN252" s="7"/>
      <c r="AXO252" s="7"/>
      <c r="AXP252" s="7"/>
      <c r="AXQ252" s="7"/>
      <c r="AXR252" s="7"/>
      <c r="AXS252" s="7"/>
      <c r="AXT252" s="7"/>
      <c r="AXU252" s="7"/>
      <c r="AXV252" s="7"/>
      <c r="AXW252" s="7"/>
      <c r="AXX252" s="7"/>
      <c r="AXY252" s="7"/>
      <c r="AXZ252" s="7"/>
      <c r="AYA252" s="7"/>
      <c r="AYB252" s="7"/>
      <c r="AYC252" s="7"/>
      <c r="AYD252" s="7"/>
      <c r="AYE252" s="7"/>
      <c r="AYF252" s="7"/>
      <c r="AYG252" s="7"/>
      <c r="AYH252" s="7"/>
      <c r="AYI252" s="7"/>
      <c r="AYJ252" s="7"/>
      <c r="AYK252" s="7"/>
      <c r="AYL252" s="7"/>
      <c r="AYM252" s="7"/>
      <c r="AYN252" s="7"/>
      <c r="AYO252" s="7"/>
      <c r="AYP252" s="7"/>
      <c r="AYQ252" s="7"/>
      <c r="AYR252" s="7"/>
      <c r="AYS252" s="7"/>
      <c r="AYT252" s="7"/>
      <c r="AYU252" s="7"/>
      <c r="AYV252" s="7"/>
      <c r="AYW252" s="7"/>
      <c r="AYX252" s="7"/>
      <c r="AYY252" s="7"/>
      <c r="AYZ252" s="7"/>
      <c r="AZA252" s="7"/>
      <c r="AZB252" s="7"/>
      <c r="AZC252" s="7"/>
      <c r="AZD252" s="7"/>
      <c r="AZE252" s="7"/>
      <c r="AZF252" s="7"/>
      <c r="AZG252" s="7"/>
      <c r="AZH252" s="7"/>
      <c r="AZI252" s="7"/>
      <c r="AZJ252" s="7"/>
      <c r="AZK252" s="7"/>
      <c r="AZL252" s="7"/>
      <c r="AZM252" s="7"/>
      <c r="AZN252" s="7"/>
      <c r="AZO252" s="7"/>
      <c r="AZP252" s="7"/>
      <c r="AZQ252" s="7"/>
      <c r="AZR252" s="7"/>
      <c r="AZS252" s="7"/>
      <c r="AZT252" s="7"/>
      <c r="AZU252" s="7"/>
      <c r="AZV252" s="7"/>
      <c r="AZW252" s="7"/>
      <c r="AZX252" s="7"/>
      <c r="AZY252" s="7"/>
      <c r="AZZ252" s="7"/>
      <c r="BAA252" s="7"/>
      <c r="BAB252" s="7"/>
      <c r="BAC252" s="7"/>
      <c r="BAD252" s="7"/>
      <c r="BAE252" s="7"/>
      <c r="BAF252" s="7"/>
      <c r="BAG252" s="7"/>
      <c r="BAH252" s="7"/>
      <c r="BAI252" s="7"/>
      <c r="BAJ252" s="7"/>
      <c r="BAK252" s="7"/>
      <c r="BAL252" s="7"/>
      <c r="BAM252" s="7"/>
      <c r="BAN252" s="7"/>
      <c r="BAO252" s="7"/>
      <c r="BAP252" s="7"/>
      <c r="BAQ252" s="7"/>
      <c r="BAR252" s="7"/>
      <c r="BAS252" s="7"/>
      <c r="BAT252" s="7"/>
      <c r="BAU252" s="7"/>
      <c r="BAV252" s="7"/>
      <c r="BAW252" s="7"/>
      <c r="BAX252" s="7"/>
      <c r="BAY252" s="7"/>
      <c r="BAZ252" s="7"/>
      <c r="BBA252" s="7"/>
      <c r="BBB252" s="7"/>
      <c r="BBC252" s="7"/>
      <c r="BBD252" s="7"/>
      <c r="BBE252" s="7"/>
      <c r="BBF252" s="7"/>
      <c r="BBG252" s="7"/>
      <c r="BBH252" s="7"/>
      <c r="BBI252" s="7"/>
      <c r="BBJ252" s="7"/>
      <c r="BBK252" s="7"/>
      <c r="BBL252" s="7"/>
      <c r="BBM252" s="7"/>
      <c r="BBN252" s="7"/>
      <c r="BBO252" s="7"/>
      <c r="BBP252" s="7"/>
      <c r="BBQ252" s="7"/>
      <c r="BBR252" s="7"/>
      <c r="BBS252" s="7"/>
      <c r="BBT252" s="7"/>
      <c r="BBU252" s="7"/>
      <c r="BBV252" s="7"/>
      <c r="BBW252" s="7"/>
      <c r="BBX252" s="7"/>
      <c r="BBY252" s="7"/>
      <c r="BBZ252" s="7"/>
      <c r="BCA252" s="7"/>
      <c r="BCB252" s="7"/>
      <c r="BCC252" s="7"/>
      <c r="BCD252" s="7"/>
      <c r="BCE252" s="7"/>
      <c r="BCF252" s="7"/>
      <c r="BCG252" s="7"/>
      <c r="BCH252" s="7"/>
      <c r="BCI252" s="7"/>
      <c r="BCJ252" s="7"/>
      <c r="BCK252" s="7"/>
      <c r="BCL252" s="7"/>
      <c r="BCM252" s="7"/>
      <c r="BCN252" s="7"/>
      <c r="BCO252" s="7"/>
      <c r="BCP252" s="7"/>
      <c r="BCQ252" s="7"/>
      <c r="BCR252" s="7"/>
      <c r="BCS252" s="7"/>
      <c r="BCT252" s="7"/>
      <c r="BCU252" s="7"/>
      <c r="BCV252" s="7"/>
      <c r="BCW252" s="7"/>
      <c r="BCX252" s="7"/>
      <c r="BCY252" s="7"/>
      <c r="BCZ252" s="7"/>
      <c r="BDA252" s="7"/>
      <c r="BDB252" s="7"/>
      <c r="BDC252" s="7"/>
      <c r="BDD252" s="7"/>
      <c r="BDE252" s="7"/>
      <c r="BDF252" s="7"/>
      <c r="BDG252" s="7"/>
      <c r="BDH252" s="7"/>
      <c r="BDI252" s="7"/>
      <c r="BDJ252" s="7"/>
      <c r="BDK252" s="7"/>
      <c r="BDL252" s="7"/>
      <c r="BDM252" s="7"/>
      <c r="BDN252" s="7"/>
      <c r="BDO252" s="7"/>
      <c r="BDP252" s="7"/>
      <c r="BDQ252" s="7"/>
      <c r="BDR252" s="7"/>
      <c r="BDS252" s="7"/>
      <c r="BDT252" s="7"/>
      <c r="BDU252" s="7"/>
      <c r="BDV252" s="7"/>
      <c r="BDW252" s="7"/>
      <c r="BDX252" s="7"/>
      <c r="BDY252" s="7"/>
      <c r="BDZ252" s="7"/>
      <c r="BEA252" s="7"/>
      <c r="BEB252" s="7"/>
      <c r="BEC252" s="7"/>
      <c r="BED252" s="7"/>
      <c r="BEE252" s="7"/>
      <c r="BEF252" s="7"/>
      <c r="BEG252" s="7"/>
      <c r="BEH252" s="7"/>
      <c r="BEI252" s="7"/>
      <c r="BEJ252" s="7"/>
      <c r="BEK252" s="7"/>
      <c r="BEL252" s="7"/>
      <c r="BEM252" s="7"/>
      <c r="BEN252" s="7"/>
      <c r="BEO252" s="7"/>
      <c r="BEP252" s="7"/>
      <c r="BEQ252" s="7"/>
      <c r="BER252" s="7"/>
      <c r="BES252" s="7"/>
      <c r="BET252" s="7"/>
      <c r="BEU252" s="7"/>
      <c r="BEV252" s="7"/>
      <c r="BEW252" s="7"/>
      <c r="BEX252" s="7"/>
      <c r="BEY252" s="7"/>
      <c r="BEZ252" s="7"/>
      <c r="BFA252" s="7"/>
      <c r="BFB252" s="7"/>
      <c r="BFC252" s="7"/>
      <c r="BFD252" s="7"/>
      <c r="BFE252" s="7"/>
      <c r="BFF252" s="7"/>
      <c r="BFG252" s="7"/>
      <c r="BFH252" s="7"/>
      <c r="BFI252" s="7"/>
      <c r="BFJ252" s="7"/>
      <c r="BFK252" s="7"/>
      <c r="BFL252" s="7"/>
      <c r="BFM252" s="7"/>
      <c r="BFN252" s="7"/>
      <c r="BFO252" s="7"/>
      <c r="BFP252" s="7"/>
      <c r="BFQ252" s="7"/>
      <c r="BFR252" s="7"/>
      <c r="BFS252" s="7"/>
      <c r="BFT252" s="7"/>
      <c r="BFU252" s="7"/>
      <c r="BFV252" s="7"/>
      <c r="BFW252" s="7"/>
      <c r="BFX252" s="7"/>
      <c r="BFY252" s="7"/>
      <c r="BFZ252" s="7"/>
      <c r="BGA252" s="7"/>
      <c r="BGB252" s="7"/>
      <c r="BGC252" s="7"/>
      <c r="BGD252" s="7"/>
      <c r="BGE252" s="7"/>
      <c r="BGF252" s="7"/>
      <c r="BGG252" s="7"/>
      <c r="BGH252" s="7"/>
      <c r="BGI252" s="7"/>
      <c r="BGJ252" s="7"/>
      <c r="BGK252" s="7"/>
      <c r="BGL252" s="7"/>
      <c r="BGM252" s="7"/>
      <c r="BGN252" s="7"/>
      <c r="BGO252" s="7"/>
      <c r="BGP252" s="7"/>
      <c r="BGQ252" s="7"/>
      <c r="BGR252" s="7"/>
      <c r="BGS252" s="7"/>
      <c r="BGT252" s="7"/>
      <c r="BGU252" s="7"/>
      <c r="BGV252" s="7"/>
      <c r="BGW252" s="7"/>
      <c r="BGX252" s="7"/>
      <c r="BGY252" s="7"/>
      <c r="BGZ252" s="7"/>
      <c r="BHA252" s="7"/>
      <c r="BHB252" s="7"/>
      <c r="BHC252" s="7"/>
      <c r="BHD252" s="7"/>
      <c r="BHE252" s="7"/>
      <c r="BHF252" s="7"/>
      <c r="BHG252" s="7"/>
      <c r="BHH252" s="7"/>
      <c r="BHI252" s="7"/>
      <c r="BHJ252" s="7"/>
      <c r="BHK252" s="7"/>
      <c r="BHL252" s="7"/>
      <c r="BHM252" s="7"/>
      <c r="BHN252" s="7"/>
      <c r="BHO252" s="7"/>
      <c r="BHP252" s="7"/>
      <c r="BHQ252" s="7"/>
      <c r="BHR252" s="7"/>
      <c r="BHS252" s="7"/>
      <c r="BHT252" s="7"/>
      <c r="BHU252" s="7"/>
      <c r="BHV252" s="7"/>
      <c r="BHW252" s="7"/>
      <c r="BHX252" s="7"/>
      <c r="BHY252" s="7"/>
      <c r="BHZ252" s="7"/>
      <c r="BIA252" s="7"/>
      <c r="BIB252" s="7"/>
      <c r="BIC252" s="7"/>
      <c r="BID252" s="7"/>
      <c r="BIE252" s="7"/>
      <c r="BIF252" s="7"/>
      <c r="BIG252" s="7"/>
      <c r="BIH252" s="7"/>
      <c r="BII252" s="7"/>
      <c r="BIJ252" s="7"/>
      <c r="BIK252" s="7"/>
      <c r="BIL252" s="7"/>
      <c r="BIM252" s="7"/>
      <c r="BIN252" s="7"/>
      <c r="BIO252" s="7"/>
      <c r="BIP252" s="7"/>
      <c r="BIQ252" s="7"/>
      <c r="BIR252" s="7"/>
      <c r="BIS252" s="7"/>
      <c r="BIT252" s="7"/>
      <c r="BIU252" s="7"/>
      <c r="BIV252" s="7"/>
      <c r="BIW252" s="7"/>
      <c r="BIX252" s="7"/>
      <c r="BIY252" s="7"/>
      <c r="BIZ252" s="7"/>
      <c r="BJA252" s="7"/>
      <c r="BJB252" s="7"/>
      <c r="BJC252" s="7"/>
      <c r="BJD252" s="7"/>
      <c r="BJE252" s="7"/>
      <c r="BJF252" s="7"/>
      <c r="BJG252" s="7"/>
      <c r="BJH252" s="7"/>
      <c r="BJI252" s="7"/>
      <c r="BJJ252" s="7"/>
      <c r="BJK252" s="7"/>
      <c r="BJL252" s="7"/>
      <c r="BJM252" s="7"/>
      <c r="BJN252" s="7"/>
      <c r="BJO252" s="7"/>
      <c r="BJP252" s="7"/>
      <c r="BJQ252" s="7"/>
      <c r="BJR252" s="7"/>
      <c r="BJS252" s="7"/>
      <c r="BJT252" s="7"/>
      <c r="BJU252" s="7"/>
      <c r="BJV252" s="7"/>
      <c r="BJW252" s="7"/>
      <c r="BJX252" s="7"/>
      <c r="BJY252" s="7"/>
      <c r="BJZ252" s="7"/>
      <c r="BKA252" s="7"/>
      <c r="BKB252" s="7"/>
      <c r="BKC252" s="7"/>
      <c r="BKD252" s="7"/>
      <c r="BKE252" s="7"/>
      <c r="BKF252" s="7"/>
      <c r="BKG252" s="7"/>
      <c r="BKH252" s="7"/>
      <c r="BKI252" s="7"/>
      <c r="BKJ252" s="7"/>
      <c r="BKK252" s="7"/>
      <c r="BKL252" s="7"/>
      <c r="BKM252" s="7"/>
      <c r="BKN252" s="7"/>
      <c r="BKO252" s="7"/>
      <c r="BKP252" s="7"/>
      <c r="BKQ252" s="7"/>
      <c r="BKR252" s="7"/>
      <c r="BKS252" s="7"/>
      <c r="BKT252" s="7"/>
      <c r="BKU252" s="7"/>
      <c r="BKV252" s="7"/>
      <c r="BKW252" s="7"/>
      <c r="BKX252" s="7"/>
      <c r="BKY252" s="7"/>
      <c r="BKZ252" s="7"/>
      <c r="BLA252" s="7"/>
      <c r="BLB252" s="7"/>
      <c r="BLC252" s="7"/>
      <c r="BLD252" s="7"/>
      <c r="BLE252" s="7"/>
      <c r="BLF252" s="7"/>
      <c r="BLG252" s="7"/>
      <c r="BLH252" s="7"/>
      <c r="BLI252" s="7"/>
      <c r="BLJ252" s="7"/>
      <c r="BLK252" s="7"/>
      <c r="BLL252" s="7"/>
      <c r="BLM252" s="7"/>
      <c r="BLN252" s="7"/>
      <c r="BLO252" s="7"/>
      <c r="BLP252" s="7"/>
      <c r="BLQ252" s="7"/>
      <c r="BLR252" s="7"/>
      <c r="BLS252" s="7"/>
      <c r="BLT252" s="7"/>
      <c r="BLU252" s="7"/>
      <c r="BLV252" s="7"/>
      <c r="BLW252" s="7"/>
      <c r="BLX252" s="7"/>
      <c r="BLY252" s="7"/>
      <c r="BLZ252" s="7"/>
      <c r="BMA252" s="7"/>
      <c r="BMB252" s="7"/>
      <c r="BMC252" s="7"/>
      <c r="BMD252" s="7"/>
      <c r="BME252" s="7"/>
      <c r="BMF252" s="7"/>
      <c r="BMG252" s="7"/>
      <c r="BMH252" s="7"/>
      <c r="BMI252" s="7"/>
      <c r="BMJ252" s="7"/>
      <c r="BMK252" s="7"/>
      <c r="BML252" s="7"/>
      <c r="BMM252" s="7"/>
      <c r="BMN252" s="7"/>
      <c r="BMO252" s="7"/>
      <c r="BMP252" s="7"/>
      <c r="BMQ252" s="7"/>
      <c r="BMR252" s="7"/>
      <c r="BMS252" s="7"/>
      <c r="BMT252" s="7"/>
      <c r="BMU252" s="7"/>
      <c r="BMV252" s="7"/>
      <c r="BMW252" s="7"/>
      <c r="BMX252" s="7"/>
      <c r="BMY252" s="7"/>
      <c r="BMZ252" s="7"/>
      <c r="BNA252" s="7"/>
      <c r="BNB252" s="7"/>
      <c r="BNC252" s="7"/>
      <c r="BND252" s="7"/>
      <c r="BNE252" s="7"/>
      <c r="BNF252" s="7"/>
      <c r="BNG252" s="7"/>
      <c r="BNH252" s="7"/>
      <c r="BNI252" s="7"/>
      <c r="BNJ252" s="7"/>
      <c r="BNK252" s="7"/>
      <c r="BNL252" s="7"/>
      <c r="BNM252" s="7"/>
      <c r="BNN252" s="7"/>
      <c r="BNO252" s="7"/>
      <c r="BNP252" s="7"/>
      <c r="BNQ252" s="7"/>
      <c r="BNR252" s="7"/>
      <c r="BNS252" s="7"/>
      <c r="BNT252" s="7"/>
      <c r="BNU252" s="7"/>
      <c r="BNV252" s="7"/>
      <c r="BNW252" s="7"/>
      <c r="BNX252" s="7"/>
      <c r="BNY252" s="7"/>
      <c r="BNZ252" s="7"/>
      <c r="BOA252" s="7"/>
      <c r="BOB252" s="7"/>
      <c r="BOC252" s="7"/>
      <c r="BOD252" s="7"/>
      <c r="BOE252" s="7"/>
      <c r="BOF252" s="7"/>
      <c r="BOG252" s="7"/>
      <c r="BOH252" s="7"/>
      <c r="BOI252" s="7"/>
      <c r="BOJ252" s="7"/>
      <c r="BOK252" s="7"/>
      <c r="BOL252" s="7"/>
      <c r="BOM252" s="7"/>
      <c r="BON252" s="7"/>
      <c r="BOO252" s="7"/>
      <c r="BOP252" s="7"/>
      <c r="BOQ252" s="7"/>
      <c r="BOR252" s="7"/>
      <c r="BOS252" s="7"/>
      <c r="BOT252" s="7"/>
      <c r="BOU252" s="7"/>
      <c r="BOV252" s="7"/>
      <c r="BOW252" s="7"/>
      <c r="BOX252" s="7"/>
      <c r="BOY252" s="7"/>
      <c r="BOZ252" s="7"/>
      <c r="BPA252" s="7"/>
      <c r="BPB252" s="7"/>
      <c r="BPC252" s="7"/>
      <c r="BPD252" s="7"/>
      <c r="BPE252" s="7"/>
      <c r="BPF252" s="7"/>
      <c r="BPG252" s="7"/>
      <c r="BPH252" s="7"/>
      <c r="BPI252" s="7"/>
      <c r="BPJ252" s="7"/>
      <c r="BPK252" s="7"/>
      <c r="BPL252" s="7"/>
      <c r="BPM252" s="7"/>
      <c r="BPN252" s="7"/>
      <c r="BPO252" s="7"/>
      <c r="BPP252" s="7"/>
      <c r="BPQ252" s="7"/>
      <c r="BPR252" s="7"/>
      <c r="BPS252" s="7"/>
      <c r="BPT252" s="7"/>
      <c r="BPU252" s="7"/>
      <c r="BPV252" s="7"/>
      <c r="BPW252" s="7"/>
      <c r="BPX252" s="7"/>
      <c r="BPY252" s="7"/>
      <c r="BPZ252" s="7"/>
      <c r="BQA252" s="7"/>
      <c r="BQB252" s="7"/>
      <c r="BQC252" s="7"/>
      <c r="BQD252" s="7"/>
      <c r="BQE252" s="7"/>
      <c r="BQF252" s="7"/>
      <c r="BQG252" s="7"/>
      <c r="BQH252" s="7"/>
      <c r="BQI252" s="7"/>
      <c r="BQJ252" s="7"/>
      <c r="BQK252" s="7"/>
      <c r="BQL252" s="7"/>
      <c r="BQM252" s="7"/>
      <c r="BQN252" s="7"/>
      <c r="BQO252" s="7"/>
      <c r="BQP252" s="7"/>
      <c r="BQQ252" s="7"/>
      <c r="BQR252" s="7"/>
      <c r="BQS252" s="7"/>
      <c r="BQT252" s="7"/>
      <c r="BQU252" s="7"/>
      <c r="BQV252" s="7"/>
      <c r="BQW252" s="7"/>
      <c r="BQX252" s="7"/>
      <c r="BQY252" s="7"/>
      <c r="BQZ252" s="7"/>
      <c r="BRA252" s="7"/>
      <c r="BRB252" s="7"/>
      <c r="BRC252" s="7"/>
      <c r="BRD252" s="7"/>
      <c r="BRE252" s="7"/>
      <c r="BRF252" s="7"/>
      <c r="BRG252" s="7"/>
      <c r="BRH252" s="7"/>
      <c r="BRI252" s="7"/>
      <c r="BRJ252" s="7"/>
      <c r="BRK252" s="7"/>
      <c r="BRL252" s="7"/>
      <c r="BRM252" s="7"/>
      <c r="BRN252" s="7"/>
      <c r="BRO252" s="7"/>
      <c r="BRP252" s="7"/>
      <c r="BRQ252" s="7"/>
      <c r="BRR252" s="7"/>
      <c r="BRS252" s="7"/>
      <c r="BRT252" s="7"/>
      <c r="BRU252" s="7"/>
      <c r="BRV252" s="7"/>
      <c r="BRW252" s="7"/>
      <c r="BRX252" s="7"/>
      <c r="BRY252" s="7"/>
      <c r="BRZ252" s="7"/>
      <c r="BSA252" s="7"/>
      <c r="BSB252" s="7"/>
      <c r="BSC252" s="7"/>
      <c r="BSD252" s="7"/>
      <c r="BSE252" s="7"/>
      <c r="BSF252" s="7"/>
      <c r="BSG252" s="7"/>
      <c r="BSH252" s="7"/>
      <c r="BSI252" s="7"/>
      <c r="BSJ252" s="7"/>
      <c r="BSK252" s="7"/>
      <c r="BSL252" s="7"/>
      <c r="BSM252" s="7"/>
      <c r="BSN252" s="7"/>
      <c r="BSO252" s="7"/>
      <c r="BSP252" s="7"/>
      <c r="BSQ252" s="7"/>
      <c r="BSR252" s="7"/>
      <c r="BSS252" s="7"/>
      <c r="BST252" s="7"/>
      <c r="BSU252" s="7"/>
      <c r="BSV252" s="7"/>
      <c r="BSW252" s="7"/>
      <c r="BSX252" s="7"/>
      <c r="BSY252" s="7"/>
      <c r="BSZ252" s="7"/>
      <c r="BTA252" s="7"/>
      <c r="BTB252" s="7"/>
      <c r="BTC252" s="7"/>
      <c r="BTD252" s="7"/>
      <c r="BTE252" s="7"/>
      <c r="BTF252" s="7"/>
      <c r="BTG252" s="7"/>
      <c r="BTH252" s="7"/>
      <c r="BTI252" s="7"/>
      <c r="BTJ252" s="7"/>
      <c r="BTK252" s="7"/>
      <c r="BTL252" s="7"/>
      <c r="BTM252" s="7"/>
      <c r="BTN252" s="7"/>
      <c r="BTO252" s="7"/>
      <c r="BTP252" s="7"/>
      <c r="BTQ252" s="7"/>
      <c r="BTR252" s="7"/>
      <c r="BTS252" s="7"/>
      <c r="BTT252" s="7"/>
      <c r="BTU252" s="7"/>
      <c r="BTV252" s="7"/>
      <c r="BTW252" s="7"/>
      <c r="BTX252" s="7"/>
      <c r="BTY252" s="7"/>
      <c r="BTZ252" s="7"/>
      <c r="BUA252" s="7"/>
      <c r="BUB252" s="7"/>
      <c r="BUC252" s="7"/>
      <c r="BUD252" s="7"/>
      <c r="BUE252" s="7"/>
      <c r="BUF252" s="7"/>
      <c r="BUG252" s="7"/>
      <c r="BUH252" s="7"/>
      <c r="BUI252" s="7"/>
      <c r="BUJ252" s="7"/>
      <c r="BUK252" s="7"/>
      <c r="BUL252" s="7"/>
      <c r="BUM252" s="7"/>
      <c r="BUN252" s="7"/>
      <c r="BUO252" s="7"/>
      <c r="BUP252" s="7"/>
      <c r="BUQ252" s="7"/>
      <c r="BUR252" s="7"/>
      <c r="BUS252" s="7"/>
      <c r="BUT252" s="7"/>
      <c r="BUU252" s="7"/>
      <c r="BUV252" s="7"/>
      <c r="BUW252" s="7"/>
      <c r="BUX252" s="7"/>
      <c r="BUY252" s="7"/>
      <c r="BUZ252" s="7"/>
      <c r="BVA252" s="7"/>
      <c r="BVB252" s="7"/>
      <c r="BVC252" s="7"/>
      <c r="BVD252" s="7"/>
      <c r="BVE252" s="7"/>
      <c r="BVF252" s="7"/>
      <c r="BVG252" s="7"/>
      <c r="BVH252" s="7"/>
      <c r="BVI252" s="7"/>
      <c r="BVJ252" s="7"/>
      <c r="BVK252" s="7"/>
      <c r="BVL252" s="7"/>
      <c r="BVM252" s="7"/>
      <c r="BVN252" s="7"/>
      <c r="BVO252" s="7"/>
      <c r="BVP252" s="7"/>
      <c r="BVQ252" s="7"/>
      <c r="BVR252" s="7"/>
      <c r="BVS252" s="7"/>
      <c r="BVT252" s="7"/>
      <c r="BVU252" s="7"/>
      <c r="BVV252" s="7"/>
      <c r="BVW252" s="7"/>
      <c r="BVX252" s="7"/>
      <c r="BVY252" s="7"/>
      <c r="BVZ252" s="7"/>
      <c r="BWA252" s="7"/>
      <c r="BWB252" s="7"/>
      <c r="BWC252" s="7"/>
      <c r="BWD252" s="7"/>
      <c r="BWE252" s="7"/>
      <c r="BWF252" s="7"/>
      <c r="BWG252" s="7"/>
      <c r="BWH252" s="7"/>
      <c r="BWI252" s="7"/>
      <c r="BWJ252" s="7"/>
      <c r="BWK252" s="7"/>
      <c r="BWL252" s="7"/>
      <c r="BWM252" s="7"/>
      <c r="BWN252" s="7"/>
      <c r="BWO252" s="7"/>
      <c r="BWP252" s="7"/>
      <c r="BWQ252" s="7"/>
      <c r="BWR252" s="7"/>
      <c r="BWS252" s="7"/>
      <c r="BWT252" s="7"/>
      <c r="BWU252" s="7"/>
      <c r="BWV252" s="7"/>
      <c r="BWW252" s="7"/>
      <c r="BWX252" s="7"/>
      <c r="BWY252" s="7"/>
      <c r="BWZ252" s="7"/>
      <c r="BXA252" s="7"/>
      <c r="BXB252" s="7"/>
      <c r="BXC252" s="7"/>
      <c r="BXD252" s="7"/>
      <c r="BXE252" s="7"/>
      <c r="BXF252" s="7"/>
      <c r="BXG252" s="7"/>
      <c r="BXH252" s="7"/>
      <c r="BXI252" s="7"/>
      <c r="BXJ252" s="7"/>
      <c r="BXK252" s="7"/>
      <c r="BXL252" s="7"/>
      <c r="BXM252" s="7"/>
      <c r="BXN252" s="7"/>
      <c r="BXO252" s="7"/>
      <c r="BXP252" s="7"/>
      <c r="BXQ252" s="7"/>
      <c r="BXR252" s="7"/>
      <c r="BXS252" s="7"/>
      <c r="BXT252" s="7"/>
      <c r="BXU252" s="7"/>
      <c r="BXV252" s="7"/>
      <c r="BXW252" s="7"/>
      <c r="BXX252" s="7"/>
      <c r="BXY252" s="7"/>
      <c r="BXZ252" s="7"/>
      <c r="BYA252" s="7"/>
      <c r="BYB252" s="7"/>
      <c r="BYC252" s="7"/>
      <c r="BYD252" s="7"/>
      <c r="BYE252" s="7"/>
      <c r="BYF252" s="7"/>
      <c r="BYG252" s="7"/>
      <c r="BYH252" s="7"/>
      <c r="BYI252" s="7"/>
      <c r="BYJ252" s="7"/>
      <c r="BYK252" s="7"/>
      <c r="BYL252" s="7"/>
      <c r="BYM252" s="7"/>
      <c r="BYN252" s="7"/>
      <c r="BYO252" s="7"/>
      <c r="BYP252" s="7"/>
      <c r="BYQ252" s="7"/>
      <c r="BYR252" s="7"/>
      <c r="BYS252" s="7"/>
      <c r="BYT252" s="7"/>
      <c r="BYU252" s="7"/>
      <c r="BYV252" s="7"/>
      <c r="BYW252" s="7"/>
      <c r="BYX252" s="7"/>
      <c r="BYY252" s="7"/>
      <c r="BYZ252" s="7"/>
      <c r="BZA252" s="7"/>
      <c r="BZB252" s="7"/>
      <c r="BZC252" s="7"/>
      <c r="BZD252" s="7"/>
      <c r="BZE252" s="7"/>
      <c r="BZF252" s="7"/>
      <c r="BZG252" s="7"/>
      <c r="BZH252" s="7"/>
      <c r="BZI252" s="7"/>
      <c r="BZJ252" s="7"/>
      <c r="BZK252" s="7"/>
      <c r="BZL252" s="7"/>
      <c r="BZM252" s="7"/>
      <c r="BZN252" s="7"/>
      <c r="BZO252" s="7"/>
      <c r="BZP252" s="7"/>
      <c r="BZQ252" s="7"/>
      <c r="BZR252" s="7"/>
      <c r="BZS252" s="7"/>
      <c r="BZT252" s="7"/>
      <c r="BZU252" s="7"/>
      <c r="BZV252" s="7"/>
      <c r="BZW252" s="7"/>
      <c r="BZX252" s="7"/>
      <c r="BZY252" s="7"/>
      <c r="BZZ252" s="7"/>
      <c r="CAA252" s="7"/>
      <c r="CAB252" s="7"/>
      <c r="CAC252" s="7"/>
      <c r="CAD252" s="7"/>
      <c r="CAE252" s="7"/>
      <c r="CAF252" s="7"/>
      <c r="CAG252" s="7"/>
      <c r="CAH252" s="7"/>
      <c r="CAI252" s="7"/>
      <c r="CAJ252" s="7"/>
      <c r="CAK252" s="7"/>
      <c r="CAL252" s="7"/>
      <c r="CAM252" s="7"/>
      <c r="CAN252" s="7"/>
      <c r="CAO252" s="7"/>
      <c r="CAP252" s="7"/>
      <c r="CAQ252" s="7"/>
      <c r="CAR252" s="7"/>
      <c r="CAS252" s="7"/>
      <c r="CAT252" s="7"/>
      <c r="CAU252" s="7"/>
      <c r="CAV252" s="7"/>
      <c r="CAW252" s="7"/>
      <c r="CAX252" s="7"/>
      <c r="CAY252" s="7"/>
      <c r="CAZ252" s="7"/>
      <c r="CBA252" s="7"/>
      <c r="CBB252" s="7"/>
      <c r="CBC252" s="7"/>
      <c r="CBD252" s="7"/>
      <c r="CBE252" s="7"/>
      <c r="CBF252" s="7"/>
      <c r="CBG252" s="7"/>
      <c r="CBH252" s="7"/>
      <c r="CBI252" s="7"/>
      <c r="CBJ252" s="7"/>
      <c r="CBK252" s="7"/>
      <c r="CBL252" s="7"/>
      <c r="CBM252" s="7"/>
      <c r="CBN252" s="7"/>
      <c r="CBO252" s="7"/>
      <c r="CBP252" s="7"/>
      <c r="CBQ252" s="7"/>
      <c r="CBR252" s="7"/>
      <c r="CBS252" s="7"/>
      <c r="CBT252" s="7"/>
      <c r="CBU252" s="7"/>
      <c r="CBV252" s="7"/>
      <c r="CBW252" s="7"/>
      <c r="CBX252" s="7"/>
      <c r="CBY252" s="7"/>
      <c r="CBZ252" s="7"/>
      <c r="CCA252" s="7"/>
      <c r="CCB252" s="7"/>
      <c r="CCC252" s="7"/>
      <c r="CCD252" s="7"/>
      <c r="CCE252" s="7"/>
      <c r="CCF252" s="7"/>
      <c r="CCG252" s="7"/>
      <c r="CCH252" s="7"/>
      <c r="CCI252" s="7"/>
      <c r="CCJ252" s="7"/>
      <c r="CCK252" s="7"/>
      <c r="CCL252" s="7"/>
      <c r="CCM252" s="7"/>
      <c r="CCN252" s="7"/>
      <c r="CCO252" s="7"/>
      <c r="CCP252" s="7"/>
      <c r="CCQ252" s="7"/>
      <c r="CCR252" s="7"/>
      <c r="CCS252" s="7"/>
      <c r="CCT252" s="7"/>
      <c r="CCU252" s="7"/>
      <c r="CCV252" s="7"/>
      <c r="CCW252" s="7"/>
      <c r="CCX252" s="7"/>
      <c r="CCY252" s="7"/>
      <c r="CCZ252" s="7"/>
      <c r="CDA252" s="7"/>
      <c r="CDB252" s="7"/>
      <c r="CDC252" s="7"/>
      <c r="CDD252" s="7"/>
      <c r="CDE252" s="7"/>
      <c r="CDF252" s="7"/>
      <c r="CDG252" s="7"/>
      <c r="CDH252" s="7"/>
      <c r="CDI252" s="7"/>
      <c r="CDJ252" s="7"/>
      <c r="CDK252" s="7"/>
      <c r="CDL252" s="7"/>
      <c r="CDM252" s="7"/>
      <c r="CDN252" s="7"/>
      <c r="CDO252" s="7"/>
      <c r="CDP252" s="7"/>
      <c r="CDQ252" s="7"/>
      <c r="CDR252" s="7"/>
      <c r="CDS252" s="7"/>
      <c r="CDT252" s="7"/>
      <c r="CDU252" s="7"/>
      <c r="CDV252" s="7"/>
      <c r="CDW252" s="7"/>
      <c r="CDX252" s="7"/>
      <c r="CDY252" s="7"/>
      <c r="CDZ252" s="7"/>
      <c r="CEA252" s="7"/>
      <c r="CEB252" s="7"/>
      <c r="CEC252" s="7"/>
      <c r="CED252" s="7"/>
      <c r="CEE252" s="7"/>
      <c r="CEF252" s="7"/>
      <c r="CEG252" s="7"/>
      <c r="CEH252" s="7"/>
      <c r="CEI252" s="7"/>
      <c r="CEJ252" s="7"/>
      <c r="CEK252" s="7"/>
      <c r="CEL252" s="7"/>
      <c r="CEM252" s="7"/>
      <c r="CEN252" s="7"/>
      <c r="CEO252" s="7"/>
      <c r="CEP252" s="7"/>
      <c r="CEQ252" s="7"/>
      <c r="CER252" s="7"/>
      <c r="CES252" s="7"/>
      <c r="CET252" s="7"/>
      <c r="CEU252" s="7"/>
      <c r="CEV252" s="7"/>
      <c r="CEW252" s="7"/>
      <c r="CEX252" s="7"/>
      <c r="CEY252" s="7"/>
      <c r="CEZ252" s="7"/>
      <c r="CFA252" s="7"/>
      <c r="CFB252" s="7"/>
      <c r="CFC252" s="7"/>
      <c r="CFD252" s="7"/>
      <c r="CFE252" s="7"/>
      <c r="CFF252" s="7"/>
      <c r="CFG252" s="7"/>
      <c r="CFH252" s="7"/>
      <c r="CFI252" s="7"/>
      <c r="CFJ252" s="7"/>
      <c r="CFK252" s="7"/>
      <c r="CFL252" s="7"/>
      <c r="CFM252" s="7"/>
      <c r="CFN252" s="7"/>
      <c r="CFO252" s="7"/>
      <c r="CFP252" s="7"/>
      <c r="CFQ252" s="7"/>
      <c r="CFR252" s="7"/>
      <c r="CFS252" s="7"/>
      <c r="CFT252" s="7"/>
      <c r="CFU252" s="7"/>
      <c r="CFV252" s="7"/>
      <c r="CFW252" s="7"/>
      <c r="CFX252" s="7"/>
      <c r="CFY252" s="7"/>
      <c r="CFZ252" s="7"/>
      <c r="CGA252" s="7"/>
      <c r="CGB252" s="7"/>
      <c r="CGC252" s="7"/>
      <c r="CGD252" s="7"/>
      <c r="CGE252" s="7"/>
      <c r="CGF252" s="7"/>
      <c r="CGG252" s="7"/>
      <c r="CGH252" s="7"/>
      <c r="CGI252" s="7"/>
      <c r="CGJ252" s="7"/>
      <c r="CGK252" s="7"/>
      <c r="CGL252" s="7"/>
      <c r="CGM252" s="7"/>
      <c r="CGN252" s="7"/>
      <c r="CGO252" s="7"/>
      <c r="CGP252" s="7"/>
      <c r="CGQ252" s="7"/>
      <c r="CGR252" s="7"/>
      <c r="CGS252" s="7"/>
      <c r="CGT252" s="7"/>
      <c r="CGU252" s="7"/>
      <c r="CGV252" s="7"/>
      <c r="CGW252" s="7"/>
      <c r="CGX252" s="7"/>
      <c r="CGY252" s="7"/>
      <c r="CGZ252" s="7"/>
      <c r="CHA252" s="7"/>
      <c r="CHB252" s="7"/>
      <c r="CHC252" s="7"/>
      <c r="CHD252" s="7"/>
      <c r="CHE252" s="7"/>
      <c r="CHF252" s="7"/>
      <c r="CHG252" s="7"/>
      <c r="CHH252" s="7"/>
      <c r="CHI252" s="7"/>
      <c r="CHJ252" s="7"/>
      <c r="CHK252" s="7"/>
      <c r="CHL252" s="7"/>
      <c r="CHM252" s="7"/>
      <c r="CHN252" s="7"/>
      <c r="CHO252" s="7"/>
      <c r="CHP252" s="7"/>
      <c r="CHQ252" s="7"/>
      <c r="CHR252" s="7"/>
      <c r="CHS252" s="7"/>
      <c r="CHT252" s="7"/>
      <c r="CHU252" s="7"/>
      <c r="CHV252" s="7"/>
      <c r="CHW252" s="7"/>
      <c r="CHX252" s="7"/>
      <c r="CHY252" s="7"/>
      <c r="CHZ252" s="7"/>
      <c r="CIA252" s="7"/>
      <c r="CIB252" s="7"/>
      <c r="CIC252" s="7"/>
      <c r="CID252" s="7"/>
      <c r="CIE252" s="7"/>
      <c r="CIF252" s="7"/>
      <c r="CIG252" s="7"/>
      <c r="CIH252" s="7"/>
      <c r="CII252" s="7"/>
      <c r="CIJ252" s="7"/>
      <c r="CIK252" s="7"/>
      <c r="CIL252" s="7"/>
      <c r="CIM252" s="7"/>
      <c r="CIN252" s="7"/>
      <c r="CIO252" s="7"/>
      <c r="CIP252" s="7"/>
      <c r="CIQ252" s="7"/>
      <c r="CIR252" s="7"/>
      <c r="CIS252" s="7"/>
      <c r="CIT252" s="7"/>
      <c r="CIU252" s="7"/>
      <c r="CIV252" s="7"/>
      <c r="CIW252" s="7"/>
      <c r="CIX252" s="7"/>
      <c r="CIY252" s="7"/>
      <c r="CIZ252" s="7"/>
      <c r="CJA252" s="7"/>
      <c r="CJB252" s="7"/>
      <c r="CJC252" s="7"/>
      <c r="CJD252" s="7"/>
      <c r="CJE252" s="7"/>
      <c r="CJF252" s="7"/>
      <c r="CJG252" s="7"/>
      <c r="CJH252" s="7"/>
      <c r="CJI252" s="7"/>
      <c r="CJJ252" s="7"/>
      <c r="CJK252" s="7"/>
      <c r="CJL252" s="7"/>
      <c r="CJM252" s="7"/>
      <c r="CJN252" s="7"/>
      <c r="CJO252" s="7"/>
      <c r="CJP252" s="7"/>
      <c r="CJQ252" s="7"/>
      <c r="CJR252" s="7"/>
      <c r="CJS252" s="7"/>
      <c r="CJT252" s="7"/>
      <c r="CJU252" s="7"/>
      <c r="CJV252" s="7"/>
      <c r="CJW252" s="7"/>
      <c r="CJX252" s="7"/>
      <c r="CJY252" s="7"/>
      <c r="CJZ252" s="7"/>
      <c r="CKA252" s="7"/>
      <c r="CKB252" s="7"/>
      <c r="CKC252" s="7"/>
      <c r="CKD252" s="7"/>
      <c r="CKE252" s="7"/>
      <c r="CKF252" s="7"/>
      <c r="CKG252" s="7"/>
      <c r="CKH252" s="7"/>
      <c r="CKI252" s="7"/>
      <c r="CKJ252" s="7"/>
      <c r="CKK252" s="7"/>
      <c r="CKL252" s="7"/>
      <c r="CKM252" s="7"/>
      <c r="CKN252" s="7"/>
      <c r="CKO252" s="7"/>
      <c r="CKP252" s="7"/>
      <c r="CKQ252" s="7"/>
      <c r="CKR252" s="7"/>
      <c r="CKS252" s="7"/>
      <c r="CKT252" s="7"/>
      <c r="CKU252" s="7"/>
      <c r="CKV252" s="7"/>
      <c r="CKW252" s="7"/>
      <c r="CKX252" s="7"/>
      <c r="CKY252" s="7"/>
      <c r="CKZ252" s="7"/>
      <c r="CLA252" s="7"/>
      <c r="CLB252" s="7"/>
      <c r="CLC252" s="7"/>
      <c r="CLD252" s="7"/>
      <c r="CLE252" s="7"/>
      <c r="CLF252" s="7"/>
      <c r="CLG252" s="7"/>
      <c r="CLH252" s="7"/>
      <c r="CLI252" s="7"/>
      <c r="CLJ252" s="7"/>
      <c r="CLK252" s="7"/>
      <c r="CLL252" s="7"/>
      <c r="CLM252" s="7"/>
      <c r="CLN252" s="7"/>
      <c r="CLO252" s="7"/>
      <c r="CLP252" s="7"/>
      <c r="CLQ252" s="7"/>
      <c r="CLR252" s="7"/>
      <c r="CLS252" s="7"/>
      <c r="CLT252" s="7"/>
      <c r="CLU252" s="7"/>
      <c r="CLV252" s="7"/>
      <c r="CLW252" s="7"/>
      <c r="CLX252" s="7"/>
      <c r="CLY252" s="7"/>
      <c r="CLZ252" s="7"/>
      <c r="CMA252" s="7"/>
      <c r="CMB252" s="7"/>
      <c r="CMC252" s="7"/>
      <c r="CMD252" s="7"/>
      <c r="CME252" s="7"/>
      <c r="CMF252" s="7"/>
      <c r="CMG252" s="7"/>
      <c r="CMH252" s="7"/>
      <c r="CMI252" s="7"/>
      <c r="CMJ252" s="7"/>
      <c r="CMK252" s="7"/>
      <c r="CML252" s="7"/>
      <c r="CMM252" s="7"/>
      <c r="CMN252" s="7"/>
      <c r="CMO252" s="7"/>
      <c r="CMP252" s="7"/>
      <c r="CMQ252" s="7"/>
      <c r="CMR252" s="7"/>
      <c r="CMS252" s="7"/>
      <c r="CMT252" s="7"/>
      <c r="CMU252" s="7"/>
      <c r="CMV252" s="7"/>
      <c r="CMW252" s="7"/>
      <c r="CMX252" s="7"/>
      <c r="CMY252" s="7"/>
      <c r="CMZ252" s="7"/>
      <c r="CNA252" s="7"/>
      <c r="CNB252" s="7"/>
      <c r="CNC252" s="7"/>
      <c r="CND252" s="7"/>
      <c r="CNE252" s="7"/>
      <c r="CNF252" s="7"/>
      <c r="CNG252" s="7"/>
      <c r="CNH252" s="7"/>
      <c r="CNI252" s="7"/>
      <c r="CNJ252" s="7"/>
      <c r="CNK252" s="7"/>
      <c r="CNL252" s="7"/>
      <c r="CNM252" s="7"/>
      <c r="CNN252" s="7"/>
      <c r="CNO252" s="7"/>
      <c r="CNP252" s="7"/>
      <c r="CNQ252" s="7"/>
      <c r="CNR252" s="7"/>
      <c r="CNS252" s="7"/>
      <c r="CNT252" s="7"/>
      <c r="CNU252" s="7"/>
      <c r="CNV252" s="7"/>
      <c r="CNW252" s="7"/>
      <c r="CNX252" s="7"/>
      <c r="CNY252" s="7"/>
      <c r="CNZ252" s="7"/>
      <c r="COA252" s="7"/>
      <c r="COB252" s="7"/>
      <c r="COC252" s="7"/>
      <c r="COD252" s="7"/>
      <c r="COE252" s="7"/>
      <c r="COF252" s="7"/>
      <c r="COG252" s="7"/>
      <c r="COH252" s="7"/>
      <c r="COI252" s="7"/>
      <c r="COJ252" s="7"/>
      <c r="COK252" s="7"/>
      <c r="COL252" s="7"/>
      <c r="COM252" s="7"/>
      <c r="CON252" s="7"/>
      <c r="COO252" s="7"/>
      <c r="COP252" s="7"/>
      <c r="COQ252" s="7"/>
      <c r="COR252" s="7"/>
      <c r="COS252" s="7"/>
      <c r="COT252" s="7"/>
      <c r="COU252" s="7"/>
      <c r="COV252" s="7"/>
      <c r="COW252" s="7"/>
      <c r="COX252" s="7"/>
      <c r="COY252" s="7"/>
      <c r="COZ252" s="7"/>
      <c r="CPA252" s="7"/>
      <c r="CPB252" s="7"/>
      <c r="CPC252" s="7"/>
      <c r="CPD252" s="7"/>
      <c r="CPE252" s="7"/>
      <c r="CPF252" s="7"/>
      <c r="CPG252" s="7"/>
      <c r="CPH252" s="7"/>
      <c r="CPI252" s="7"/>
      <c r="CPJ252" s="7"/>
      <c r="CPK252" s="7"/>
      <c r="CPL252" s="7"/>
      <c r="CPM252" s="7"/>
      <c r="CPN252" s="7"/>
      <c r="CPO252" s="7"/>
      <c r="CPP252" s="7"/>
      <c r="CPQ252" s="7"/>
      <c r="CPR252" s="7"/>
      <c r="CPS252" s="7"/>
      <c r="CPT252" s="7"/>
      <c r="CPU252" s="7"/>
      <c r="CPV252" s="7"/>
      <c r="CPW252" s="7"/>
      <c r="CPX252" s="7"/>
      <c r="CPY252" s="7"/>
      <c r="CPZ252" s="7"/>
      <c r="CQA252" s="7"/>
      <c r="CQB252" s="7"/>
      <c r="CQC252" s="7"/>
      <c r="CQD252" s="7"/>
      <c r="CQE252" s="7"/>
      <c r="CQF252" s="7"/>
      <c r="CQG252" s="7"/>
      <c r="CQH252" s="7"/>
      <c r="CQI252" s="7"/>
      <c r="CQJ252" s="7"/>
      <c r="CQK252" s="7"/>
      <c r="CQL252" s="7"/>
      <c r="CQM252" s="7"/>
      <c r="CQN252" s="7"/>
      <c r="CQO252" s="7"/>
      <c r="CQP252" s="7"/>
      <c r="CQQ252" s="7"/>
      <c r="CQR252" s="7"/>
      <c r="CQS252" s="7"/>
      <c r="CQT252" s="7"/>
      <c r="CQU252" s="7"/>
      <c r="CQV252" s="7"/>
      <c r="CQW252" s="7"/>
      <c r="CQX252" s="7"/>
      <c r="CQY252" s="7"/>
      <c r="CQZ252" s="7"/>
      <c r="CRA252" s="7"/>
      <c r="CRB252" s="7"/>
      <c r="CRC252" s="7"/>
      <c r="CRD252" s="7"/>
      <c r="CRE252" s="7"/>
      <c r="CRF252" s="7"/>
      <c r="CRG252" s="7"/>
      <c r="CRH252" s="7"/>
      <c r="CRI252" s="7"/>
      <c r="CRJ252" s="7"/>
      <c r="CRK252" s="7"/>
      <c r="CRL252" s="7"/>
      <c r="CRM252" s="7"/>
      <c r="CRN252" s="7"/>
      <c r="CRO252" s="7"/>
      <c r="CRP252" s="7"/>
      <c r="CRQ252" s="7"/>
      <c r="CRR252" s="7"/>
      <c r="CRS252" s="7"/>
      <c r="CRT252" s="7"/>
      <c r="CRU252" s="7"/>
      <c r="CRV252" s="7"/>
      <c r="CRW252" s="7"/>
      <c r="CRX252" s="7"/>
      <c r="CRY252" s="7"/>
      <c r="CRZ252" s="7"/>
      <c r="CSA252" s="7"/>
      <c r="CSB252" s="7"/>
      <c r="CSC252" s="7"/>
      <c r="CSD252" s="7"/>
      <c r="CSE252" s="7"/>
      <c r="CSF252" s="7"/>
      <c r="CSG252" s="7"/>
      <c r="CSH252" s="7"/>
      <c r="CSI252" s="7"/>
      <c r="CSJ252" s="7"/>
      <c r="CSK252" s="7"/>
      <c r="CSL252" s="7"/>
      <c r="CSM252" s="7"/>
      <c r="CSN252" s="7"/>
      <c r="CSO252" s="7"/>
      <c r="CSP252" s="7"/>
      <c r="CSQ252" s="7"/>
      <c r="CSR252" s="7"/>
      <c r="CSS252" s="7"/>
      <c r="CST252" s="7"/>
      <c r="CSU252" s="7"/>
      <c r="CSV252" s="7"/>
      <c r="CSW252" s="7"/>
      <c r="CSX252" s="7"/>
      <c r="CSY252" s="7"/>
      <c r="CSZ252" s="7"/>
      <c r="CTA252" s="7"/>
      <c r="CTB252" s="7"/>
      <c r="CTC252" s="7"/>
      <c r="CTD252" s="7"/>
      <c r="CTE252" s="7"/>
      <c r="CTF252" s="7"/>
      <c r="CTG252" s="7"/>
      <c r="CTH252" s="7"/>
      <c r="CTI252" s="7"/>
      <c r="CTJ252" s="7"/>
      <c r="CTK252" s="7"/>
      <c r="CTL252" s="7"/>
      <c r="CTM252" s="7"/>
      <c r="CTN252" s="7"/>
      <c r="CTO252" s="7"/>
      <c r="CTP252" s="7"/>
      <c r="CTQ252" s="7"/>
      <c r="CTR252" s="7"/>
      <c r="CTS252" s="7"/>
      <c r="CTT252" s="7"/>
      <c r="CTU252" s="7"/>
      <c r="CTV252" s="7"/>
      <c r="CTW252" s="7"/>
      <c r="CTX252" s="7"/>
      <c r="CTY252" s="7"/>
      <c r="CTZ252" s="7"/>
      <c r="CUA252" s="7"/>
      <c r="CUB252" s="7"/>
      <c r="CUC252" s="7"/>
      <c r="CUD252" s="7"/>
      <c r="CUE252" s="7"/>
      <c r="CUF252" s="7"/>
      <c r="CUG252" s="7"/>
      <c r="CUH252" s="7"/>
      <c r="CUI252" s="7"/>
      <c r="CUJ252" s="7"/>
      <c r="CUK252" s="7"/>
      <c r="CUL252" s="7"/>
      <c r="CUM252" s="7"/>
      <c r="CUN252" s="7"/>
      <c r="CUO252" s="7"/>
      <c r="CUP252" s="7"/>
      <c r="CUQ252" s="7"/>
      <c r="CUR252" s="7"/>
      <c r="CUS252" s="7"/>
      <c r="CUT252" s="7"/>
      <c r="CUU252" s="7"/>
      <c r="CUV252" s="7"/>
      <c r="CUW252" s="7"/>
      <c r="CUX252" s="7"/>
      <c r="CUY252" s="7"/>
      <c r="CUZ252" s="7"/>
      <c r="CVA252" s="7"/>
      <c r="CVB252" s="7"/>
      <c r="CVC252" s="7"/>
      <c r="CVD252" s="7"/>
      <c r="CVE252" s="7"/>
      <c r="CVF252" s="7"/>
      <c r="CVG252" s="7"/>
      <c r="CVH252" s="7"/>
      <c r="CVI252" s="7"/>
      <c r="CVJ252" s="7"/>
      <c r="CVK252" s="7"/>
      <c r="CVL252" s="7"/>
      <c r="CVM252" s="7"/>
      <c r="CVN252" s="7"/>
      <c r="CVO252" s="7"/>
      <c r="CVP252" s="7"/>
      <c r="CVQ252" s="7"/>
      <c r="CVR252" s="7"/>
      <c r="CVS252" s="7"/>
      <c r="CVT252" s="7"/>
      <c r="CVU252" s="7"/>
      <c r="CVV252" s="7"/>
      <c r="CVW252" s="7"/>
      <c r="CVX252" s="7"/>
      <c r="CVY252" s="7"/>
      <c r="CVZ252" s="7"/>
      <c r="CWA252" s="7"/>
      <c r="CWB252" s="7"/>
      <c r="CWC252" s="7"/>
      <c r="CWD252" s="7"/>
      <c r="CWE252" s="7"/>
      <c r="CWF252" s="7"/>
      <c r="CWG252" s="7"/>
      <c r="CWH252" s="7"/>
      <c r="CWI252" s="7"/>
      <c r="CWJ252" s="7"/>
      <c r="CWK252" s="7"/>
      <c r="CWL252" s="7"/>
      <c r="CWM252" s="7"/>
      <c r="CWN252" s="7"/>
      <c r="CWO252" s="7"/>
      <c r="CWP252" s="7"/>
      <c r="CWQ252" s="7"/>
      <c r="CWR252" s="7"/>
      <c r="CWS252" s="7"/>
      <c r="CWT252" s="7"/>
      <c r="CWU252" s="7"/>
      <c r="CWV252" s="7"/>
      <c r="CWW252" s="7"/>
      <c r="CWX252" s="7"/>
      <c r="CWY252" s="7"/>
      <c r="CWZ252" s="7"/>
      <c r="CXA252" s="7"/>
      <c r="CXB252" s="7"/>
      <c r="CXC252" s="7"/>
      <c r="CXD252" s="7"/>
      <c r="CXE252" s="7"/>
      <c r="CXF252" s="7"/>
      <c r="CXG252" s="7"/>
      <c r="CXH252" s="7"/>
      <c r="CXI252" s="7"/>
      <c r="CXJ252" s="7"/>
      <c r="CXK252" s="7"/>
      <c r="CXL252" s="7"/>
      <c r="CXM252" s="7"/>
      <c r="CXN252" s="7"/>
      <c r="CXO252" s="7"/>
      <c r="CXP252" s="7"/>
      <c r="CXQ252" s="7"/>
      <c r="CXR252" s="7"/>
      <c r="CXS252" s="7"/>
      <c r="CXT252" s="7"/>
      <c r="CXU252" s="7"/>
      <c r="CXV252" s="7"/>
      <c r="CXW252" s="7"/>
      <c r="CXX252" s="7"/>
      <c r="CXY252" s="7"/>
      <c r="CXZ252" s="7"/>
      <c r="CYA252" s="7"/>
      <c r="CYB252" s="7"/>
      <c r="CYC252" s="7"/>
      <c r="CYD252" s="7"/>
      <c r="CYE252" s="7"/>
      <c r="CYF252" s="7"/>
      <c r="CYG252" s="7"/>
      <c r="CYH252" s="7"/>
      <c r="CYI252" s="7"/>
      <c r="CYJ252" s="7"/>
      <c r="CYK252" s="7"/>
      <c r="CYL252" s="7"/>
      <c r="CYM252" s="7"/>
      <c r="CYN252" s="7"/>
      <c r="CYO252" s="7"/>
      <c r="CYP252" s="7"/>
      <c r="CYQ252" s="7"/>
      <c r="CYR252" s="7"/>
      <c r="CYS252" s="7"/>
      <c r="CYT252" s="7"/>
      <c r="CYU252" s="7"/>
      <c r="CYV252" s="7"/>
      <c r="CYW252" s="7"/>
      <c r="CYX252" s="7"/>
      <c r="CYY252" s="7"/>
      <c r="CYZ252" s="7"/>
      <c r="CZA252" s="7"/>
      <c r="CZB252" s="7"/>
      <c r="CZC252" s="7"/>
      <c r="CZD252" s="7"/>
      <c r="CZE252" s="7"/>
      <c r="CZF252" s="7"/>
      <c r="CZG252" s="7"/>
      <c r="CZH252" s="7"/>
      <c r="CZI252" s="7"/>
      <c r="CZJ252" s="7"/>
      <c r="CZK252" s="7"/>
      <c r="CZL252" s="7"/>
      <c r="CZM252" s="7"/>
      <c r="CZN252" s="7"/>
      <c r="CZO252" s="7"/>
      <c r="CZP252" s="7"/>
      <c r="CZQ252" s="7"/>
      <c r="CZR252" s="7"/>
      <c r="CZS252" s="7"/>
      <c r="CZT252" s="7"/>
      <c r="CZU252" s="7"/>
      <c r="CZV252" s="7"/>
      <c r="CZW252" s="7"/>
      <c r="CZX252" s="7"/>
      <c r="CZY252" s="7"/>
      <c r="CZZ252" s="7"/>
      <c r="DAA252" s="7"/>
      <c r="DAB252" s="7"/>
      <c r="DAC252" s="7"/>
      <c r="DAD252" s="7"/>
      <c r="DAE252" s="7"/>
      <c r="DAF252" s="7"/>
      <c r="DAG252" s="7"/>
      <c r="DAH252" s="7"/>
      <c r="DAI252" s="7"/>
      <c r="DAJ252" s="7"/>
      <c r="DAK252" s="7"/>
      <c r="DAL252" s="7"/>
      <c r="DAM252" s="7"/>
      <c r="DAN252" s="7"/>
      <c r="DAO252" s="7"/>
      <c r="DAP252" s="7"/>
      <c r="DAQ252" s="7"/>
      <c r="DAR252" s="7"/>
      <c r="DAS252" s="7"/>
      <c r="DAT252" s="7"/>
      <c r="DAU252" s="7"/>
      <c r="DAV252" s="7"/>
      <c r="DAW252" s="7"/>
      <c r="DAX252" s="7"/>
      <c r="DAY252" s="7"/>
      <c r="DAZ252" s="7"/>
      <c r="DBA252" s="7"/>
      <c r="DBB252" s="7"/>
      <c r="DBC252" s="7"/>
      <c r="DBD252" s="7"/>
      <c r="DBE252" s="7"/>
      <c r="DBF252" s="7"/>
      <c r="DBG252" s="7"/>
      <c r="DBH252" s="7"/>
      <c r="DBI252" s="7"/>
      <c r="DBJ252" s="7"/>
      <c r="DBK252" s="7"/>
      <c r="DBL252" s="7"/>
      <c r="DBM252" s="7"/>
      <c r="DBN252" s="7"/>
      <c r="DBO252" s="7"/>
      <c r="DBP252" s="7"/>
      <c r="DBQ252" s="7"/>
      <c r="DBR252" s="7"/>
      <c r="DBS252" s="7"/>
      <c r="DBT252" s="7"/>
      <c r="DBU252" s="7"/>
      <c r="DBV252" s="7"/>
      <c r="DBW252" s="7"/>
      <c r="DBX252" s="7"/>
      <c r="DBY252" s="7"/>
      <c r="DBZ252" s="7"/>
      <c r="DCA252" s="7"/>
      <c r="DCB252" s="7"/>
      <c r="DCC252" s="7"/>
      <c r="DCD252" s="7"/>
      <c r="DCE252" s="7"/>
      <c r="DCF252" s="7"/>
      <c r="DCG252" s="7"/>
      <c r="DCH252" s="7"/>
      <c r="DCI252" s="7"/>
      <c r="DCJ252" s="7"/>
      <c r="DCK252" s="7"/>
      <c r="DCL252" s="7"/>
      <c r="DCM252" s="7"/>
      <c r="DCN252" s="7"/>
      <c r="DCO252" s="7"/>
      <c r="DCP252" s="7"/>
      <c r="DCQ252" s="7"/>
      <c r="DCR252" s="7"/>
      <c r="DCS252" s="7"/>
      <c r="DCT252" s="7"/>
      <c r="DCU252" s="7"/>
      <c r="DCV252" s="7"/>
      <c r="DCW252" s="7"/>
      <c r="DCX252" s="7"/>
      <c r="DCY252" s="7"/>
      <c r="DCZ252" s="7"/>
      <c r="DDA252" s="7"/>
      <c r="DDB252" s="7"/>
      <c r="DDC252" s="7"/>
      <c r="DDD252" s="7"/>
      <c r="DDE252" s="7"/>
      <c r="DDF252" s="7"/>
      <c r="DDG252" s="7"/>
      <c r="DDH252" s="7"/>
      <c r="DDI252" s="7"/>
      <c r="DDJ252" s="7"/>
      <c r="DDK252" s="7"/>
      <c r="DDL252" s="7"/>
      <c r="DDM252" s="7"/>
      <c r="DDN252" s="7"/>
      <c r="DDO252" s="7"/>
      <c r="DDP252" s="7"/>
      <c r="DDQ252" s="7"/>
      <c r="DDR252" s="7"/>
      <c r="DDS252" s="7"/>
      <c r="DDT252" s="7"/>
      <c r="DDU252" s="7"/>
      <c r="DDV252" s="7"/>
      <c r="DDW252" s="7"/>
      <c r="DDX252" s="7"/>
      <c r="DDY252" s="7"/>
      <c r="DDZ252" s="7"/>
      <c r="DEA252" s="7"/>
      <c r="DEB252" s="7"/>
      <c r="DEC252" s="7"/>
      <c r="DED252" s="7"/>
      <c r="DEE252" s="7"/>
      <c r="DEF252" s="7"/>
      <c r="DEG252" s="7"/>
      <c r="DEH252" s="7"/>
      <c r="DEI252" s="7"/>
      <c r="DEJ252" s="7"/>
      <c r="DEK252" s="7"/>
      <c r="DEL252" s="7"/>
      <c r="DEM252" s="7"/>
      <c r="DEN252" s="7"/>
      <c r="DEO252" s="7"/>
      <c r="DEP252" s="7"/>
      <c r="DEQ252" s="7"/>
      <c r="DER252" s="7"/>
      <c r="DES252" s="7"/>
      <c r="DET252" s="7"/>
      <c r="DEU252" s="7"/>
      <c r="DEV252" s="7"/>
      <c r="DEW252" s="7"/>
      <c r="DEX252" s="7"/>
      <c r="DEY252" s="7"/>
      <c r="DEZ252" s="7"/>
      <c r="DFA252" s="7"/>
      <c r="DFB252" s="7"/>
      <c r="DFC252" s="7"/>
      <c r="DFD252" s="7"/>
      <c r="DFE252" s="7"/>
      <c r="DFF252" s="7"/>
      <c r="DFG252" s="7"/>
      <c r="DFH252" s="7"/>
      <c r="DFI252" s="7"/>
      <c r="DFJ252" s="7"/>
      <c r="DFK252" s="7"/>
      <c r="DFL252" s="7"/>
      <c r="DFM252" s="7"/>
      <c r="DFN252" s="7"/>
      <c r="DFO252" s="7"/>
      <c r="DFP252" s="7"/>
      <c r="DFQ252" s="7"/>
      <c r="DFR252" s="7"/>
      <c r="DFS252" s="7"/>
      <c r="DFT252" s="7"/>
      <c r="DFU252" s="7"/>
      <c r="DFV252" s="7"/>
      <c r="DFW252" s="7"/>
      <c r="DFX252" s="7"/>
      <c r="DFY252" s="7"/>
      <c r="DFZ252" s="7"/>
      <c r="DGA252" s="7"/>
      <c r="DGB252" s="7"/>
      <c r="DGC252" s="7"/>
      <c r="DGD252" s="7"/>
      <c r="DGE252" s="7"/>
      <c r="DGF252" s="7"/>
      <c r="DGG252" s="7"/>
      <c r="DGH252" s="7"/>
      <c r="DGI252" s="7"/>
      <c r="DGJ252" s="7"/>
      <c r="DGK252" s="7"/>
      <c r="DGL252" s="7"/>
      <c r="DGM252" s="7"/>
      <c r="DGN252" s="7"/>
      <c r="DGO252" s="7"/>
      <c r="DGP252" s="7"/>
      <c r="DGQ252" s="7"/>
      <c r="DGR252" s="7"/>
      <c r="DGS252" s="7"/>
      <c r="DGT252" s="7"/>
      <c r="DGU252" s="7"/>
      <c r="DGV252" s="7"/>
      <c r="DGW252" s="7"/>
      <c r="DGX252" s="7"/>
      <c r="DGY252" s="7"/>
      <c r="DGZ252" s="7"/>
      <c r="DHA252" s="7"/>
      <c r="DHB252" s="7"/>
      <c r="DHC252" s="7"/>
      <c r="DHD252" s="7"/>
      <c r="DHE252" s="7"/>
      <c r="DHF252" s="7"/>
      <c r="DHG252" s="7"/>
      <c r="DHH252" s="7"/>
      <c r="DHI252" s="7"/>
      <c r="DHJ252" s="7"/>
      <c r="DHK252" s="7"/>
      <c r="DHL252" s="7"/>
      <c r="DHM252" s="7"/>
      <c r="DHN252" s="7"/>
      <c r="DHO252" s="7"/>
      <c r="DHP252" s="7"/>
      <c r="DHQ252" s="7"/>
      <c r="DHR252" s="7"/>
      <c r="DHS252" s="7"/>
      <c r="DHT252" s="7"/>
      <c r="DHU252" s="7"/>
      <c r="DHV252" s="7"/>
      <c r="DHW252" s="7"/>
      <c r="DHX252" s="7"/>
      <c r="DHY252" s="7"/>
      <c r="DHZ252" s="7"/>
      <c r="DIA252" s="7"/>
      <c r="DIB252" s="7"/>
      <c r="DIC252" s="7"/>
      <c r="DID252" s="7"/>
      <c r="DIE252" s="7"/>
      <c r="DIF252" s="7"/>
      <c r="DIG252" s="7"/>
      <c r="DIH252" s="7"/>
      <c r="DII252" s="7"/>
      <c r="DIJ252" s="7"/>
      <c r="DIK252" s="7"/>
      <c r="DIL252" s="7"/>
      <c r="DIM252" s="7"/>
      <c r="DIN252" s="7"/>
      <c r="DIO252" s="7"/>
      <c r="DIP252" s="7"/>
      <c r="DIQ252" s="7"/>
      <c r="DIR252" s="7"/>
      <c r="DIS252" s="7"/>
      <c r="DIT252" s="7"/>
      <c r="DIU252" s="7"/>
      <c r="DIV252" s="7"/>
      <c r="DIW252" s="7"/>
      <c r="DIX252" s="7"/>
      <c r="DIY252" s="7"/>
      <c r="DIZ252" s="7"/>
      <c r="DJA252" s="7"/>
      <c r="DJB252" s="7"/>
      <c r="DJC252" s="7"/>
      <c r="DJD252" s="7"/>
      <c r="DJE252" s="7"/>
      <c r="DJF252" s="7"/>
      <c r="DJG252" s="7"/>
      <c r="DJH252" s="7"/>
      <c r="DJI252" s="7"/>
      <c r="DJJ252" s="7"/>
      <c r="DJK252" s="7"/>
      <c r="DJL252" s="7"/>
      <c r="DJM252" s="7"/>
      <c r="DJN252" s="7"/>
      <c r="DJO252" s="7"/>
      <c r="DJP252" s="7"/>
      <c r="DJQ252" s="7"/>
      <c r="DJR252" s="7"/>
      <c r="DJS252" s="7"/>
      <c r="DJT252" s="7"/>
      <c r="DJU252" s="7"/>
      <c r="DJV252" s="7"/>
      <c r="DJW252" s="7"/>
      <c r="DJX252" s="7"/>
      <c r="DJY252" s="7"/>
      <c r="DJZ252" s="7"/>
      <c r="DKA252" s="7"/>
      <c r="DKB252" s="7"/>
      <c r="DKC252" s="7"/>
      <c r="DKD252" s="7"/>
      <c r="DKE252" s="7"/>
      <c r="DKF252" s="7"/>
      <c r="DKG252" s="7"/>
      <c r="DKH252" s="7"/>
      <c r="DKI252" s="7"/>
      <c r="DKJ252" s="7"/>
      <c r="DKK252" s="7"/>
      <c r="DKL252" s="7"/>
      <c r="DKM252" s="7"/>
      <c r="DKN252" s="7"/>
      <c r="DKO252" s="7"/>
      <c r="DKP252" s="7"/>
      <c r="DKQ252" s="7"/>
      <c r="DKR252" s="7"/>
      <c r="DKS252" s="7"/>
      <c r="DKT252" s="7"/>
      <c r="DKU252" s="7"/>
      <c r="DKV252" s="7"/>
      <c r="DKW252" s="7"/>
      <c r="DKX252" s="7"/>
      <c r="DKY252" s="7"/>
      <c r="DKZ252" s="7"/>
      <c r="DLA252" s="7"/>
      <c r="DLB252" s="7"/>
      <c r="DLC252" s="7"/>
      <c r="DLD252" s="7"/>
      <c r="DLE252" s="7"/>
      <c r="DLF252" s="7"/>
      <c r="DLG252" s="7"/>
      <c r="DLH252" s="7"/>
      <c r="DLI252" s="7"/>
      <c r="DLJ252" s="7"/>
      <c r="DLK252" s="7"/>
      <c r="DLL252" s="7"/>
      <c r="DLM252" s="7"/>
      <c r="DLN252" s="7"/>
      <c r="DLO252" s="7"/>
      <c r="DLP252" s="7"/>
      <c r="DLQ252" s="7"/>
      <c r="DLR252" s="7"/>
      <c r="DLS252" s="7"/>
      <c r="DLT252" s="7"/>
      <c r="DLU252" s="7"/>
      <c r="DLV252" s="7"/>
      <c r="DLW252" s="7"/>
      <c r="DLX252" s="7"/>
      <c r="DLY252" s="7"/>
      <c r="DLZ252" s="7"/>
      <c r="DMA252" s="7"/>
      <c r="DMB252" s="7"/>
      <c r="DMC252" s="7"/>
      <c r="DMD252" s="7"/>
      <c r="DME252" s="7"/>
      <c r="DMF252" s="7"/>
      <c r="DMG252" s="7"/>
      <c r="DMH252" s="7"/>
      <c r="DMI252" s="7"/>
      <c r="DMJ252" s="7"/>
      <c r="DMK252" s="7"/>
      <c r="DML252" s="7"/>
      <c r="DMM252" s="7"/>
      <c r="DMN252" s="7"/>
      <c r="DMO252" s="7"/>
      <c r="DMP252" s="7"/>
      <c r="DMQ252" s="7"/>
      <c r="DMR252" s="7"/>
      <c r="DMS252" s="7"/>
      <c r="DMT252" s="7"/>
      <c r="DMU252" s="7"/>
      <c r="DMV252" s="7"/>
      <c r="DMW252" s="7"/>
      <c r="DMX252" s="7"/>
      <c r="DMY252" s="7"/>
      <c r="DMZ252" s="7"/>
      <c r="DNA252" s="7"/>
      <c r="DNB252" s="7"/>
      <c r="DNC252" s="7"/>
      <c r="DND252" s="7"/>
      <c r="DNE252" s="7"/>
      <c r="DNF252" s="7"/>
      <c r="DNG252" s="7"/>
      <c r="DNH252" s="7"/>
      <c r="DNI252" s="7"/>
      <c r="DNJ252" s="7"/>
      <c r="DNK252" s="7"/>
      <c r="DNL252" s="7"/>
      <c r="DNM252" s="7"/>
      <c r="DNN252" s="7"/>
      <c r="DNO252" s="7"/>
      <c r="DNP252" s="7"/>
      <c r="DNQ252" s="7"/>
      <c r="DNR252" s="7"/>
      <c r="DNS252" s="7"/>
      <c r="DNT252" s="7"/>
      <c r="DNU252" s="7"/>
      <c r="DNV252" s="7"/>
      <c r="DNW252" s="7"/>
      <c r="DNX252" s="7"/>
      <c r="DNY252" s="7"/>
      <c r="DNZ252" s="7"/>
      <c r="DOA252" s="7"/>
      <c r="DOB252" s="7"/>
      <c r="DOC252" s="7"/>
      <c r="DOD252" s="7"/>
      <c r="DOE252" s="7"/>
      <c r="DOF252" s="7"/>
      <c r="DOG252" s="7"/>
      <c r="DOH252" s="7"/>
      <c r="DOI252" s="7"/>
      <c r="DOJ252" s="7"/>
      <c r="DOK252" s="7"/>
      <c r="DOL252" s="7"/>
      <c r="DOM252" s="7"/>
      <c r="DON252" s="7"/>
      <c r="DOO252" s="7"/>
      <c r="DOP252" s="7"/>
      <c r="DOQ252" s="7"/>
      <c r="DOR252" s="7"/>
      <c r="DOS252" s="7"/>
      <c r="DOT252" s="7"/>
      <c r="DOU252" s="7"/>
      <c r="DOV252" s="7"/>
      <c r="DOW252" s="7"/>
      <c r="DOX252" s="7"/>
      <c r="DOY252" s="7"/>
      <c r="DOZ252" s="7"/>
      <c r="DPA252" s="7"/>
      <c r="DPB252" s="7"/>
      <c r="DPC252" s="7"/>
      <c r="DPD252" s="7"/>
      <c r="DPE252" s="7"/>
      <c r="DPF252" s="7"/>
      <c r="DPG252" s="7"/>
      <c r="DPH252" s="7"/>
      <c r="DPI252" s="7"/>
      <c r="DPJ252" s="7"/>
      <c r="DPK252" s="7"/>
      <c r="DPL252" s="7"/>
      <c r="DPM252" s="7"/>
      <c r="DPN252" s="7"/>
      <c r="DPO252" s="7"/>
      <c r="DPP252" s="7"/>
      <c r="DPQ252" s="7"/>
      <c r="DPR252" s="7"/>
      <c r="DPS252" s="7"/>
      <c r="DPT252" s="7"/>
      <c r="DPU252" s="7"/>
      <c r="DPV252" s="7"/>
      <c r="DPW252" s="7"/>
      <c r="DPX252" s="7"/>
      <c r="DPY252" s="7"/>
      <c r="DPZ252" s="7"/>
      <c r="DQA252" s="7"/>
      <c r="DQB252" s="7"/>
      <c r="DQC252" s="7"/>
      <c r="DQD252" s="7"/>
      <c r="DQE252" s="7"/>
      <c r="DQF252" s="7"/>
      <c r="DQG252" s="7"/>
      <c r="DQH252" s="7"/>
      <c r="DQI252" s="7"/>
      <c r="DQJ252" s="7"/>
      <c r="DQK252" s="7"/>
      <c r="DQL252" s="7"/>
      <c r="DQM252" s="7"/>
      <c r="DQN252" s="7"/>
      <c r="DQO252" s="7"/>
      <c r="DQP252" s="7"/>
      <c r="DQQ252" s="7"/>
      <c r="DQR252" s="7"/>
      <c r="DQS252" s="7"/>
      <c r="DQT252" s="7"/>
      <c r="DQU252" s="7"/>
      <c r="DQV252" s="7"/>
      <c r="DQW252" s="7"/>
      <c r="DQX252" s="7"/>
      <c r="DQY252" s="7"/>
      <c r="DQZ252" s="7"/>
      <c r="DRA252" s="7"/>
      <c r="DRB252" s="7"/>
      <c r="DRC252" s="7"/>
      <c r="DRD252" s="7"/>
      <c r="DRE252" s="7"/>
      <c r="DRF252" s="7"/>
      <c r="DRG252" s="7"/>
      <c r="DRH252" s="7"/>
      <c r="DRI252" s="7"/>
      <c r="DRJ252" s="7"/>
      <c r="DRK252" s="7"/>
      <c r="DRL252" s="7"/>
      <c r="DRM252" s="7"/>
      <c r="DRN252" s="7"/>
      <c r="DRO252" s="7"/>
      <c r="DRP252" s="7"/>
      <c r="DRQ252" s="7"/>
      <c r="DRR252" s="7"/>
      <c r="DRS252" s="7"/>
      <c r="DRT252" s="7"/>
      <c r="DRU252" s="7"/>
      <c r="DRV252" s="7"/>
      <c r="DRW252" s="7"/>
      <c r="DRX252" s="7"/>
      <c r="DRY252" s="7"/>
      <c r="DRZ252" s="7"/>
      <c r="DSA252" s="7"/>
      <c r="DSB252" s="7"/>
      <c r="DSC252" s="7"/>
      <c r="DSD252" s="7"/>
      <c r="DSE252" s="7"/>
      <c r="DSF252" s="7"/>
      <c r="DSG252" s="7"/>
      <c r="DSH252" s="7"/>
      <c r="DSI252" s="7"/>
      <c r="DSJ252" s="7"/>
      <c r="DSK252" s="7"/>
      <c r="DSL252" s="7"/>
      <c r="DSM252" s="7"/>
      <c r="DSN252" s="7"/>
      <c r="DSO252" s="7"/>
      <c r="DSP252" s="7"/>
      <c r="DSQ252" s="7"/>
      <c r="DSR252" s="7"/>
      <c r="DSS252" s="7"/>
      <c r="DST252" s="7"/>
      <c r="DSU252" s="7"/>
      <c r="DSV252" s="7"/>
      <c r="DSW252" s="7"/>
      <c r="DSX252" s="7"/>
      <c r="DSY252" s="7"/>
      <c r="DSZ252" s="7"/>
      <c r="DTA252" s="7"/>
      <c r="DTB252" s="7"/>
      <c r="DTC252" s="7"/>
      <c r="DTD252" s="7"/>
      <c r="DTE252" s="7"/>
      <c r="DTF252" s="7"/>
      <c r="DTG252" s="7"/>
      <c r="DTH252" s="7"/>
      <c r="DTI252" s="7"/>
      <c r="DTJ252" s="7"/>
      <c r="DTK252" s="7"/>
      <c r="DTL252" s="7"/>
    </row>
    <row r="253" spans="1:3236" ht="46.5" x14ac:dyDescent="0.7">
      <c r="A253" s="66">
        <v>42926</v>
      </c>
      <c r="B253" s="66">
        <v>42926</v>
      </c>
      <c r="C253" s="62" t="s">
        <v>21</v>
      </c>
      <c r="D253" s="62">
        <v>47131805</v>
      </c>
      <c r="E253" s="63" t="s">
        <v>221</v>
      </c>
      <c r="F253" s="62" t="s">
        <v>28</v>
      </c>
      <c r="G253" s="64">
        <v>92</v>
      </c>
      <c r="H253" s="64">
        <f t="shared" si="14"/>
        <v>0</v>
      </c>
      <c r="I253" s="62">
        <v>0</v>
      </c>
      <c r="J253" s="62">
        <v>0</v>
      </c>
      <c r="K253" s="65">
        <v>0</v>
      </c>
      <c r="L253" s="35"/>
      <c r="M253" s="31"/>
      <c r="N253" s="32">
        <f t="shared" si="12"/>
        <v>0</v>
      </c>
      <c r="O253" s="33"/>
      <c r="P253" s="34">
        <f t="shared" si="13"/>
        <v>0</v>
      </c>
      <c r="Q253" s="10"/>
    </row>
    <row r="254" spans="1:3236" s="7" customFormat="1" ht="46.5" x14ac:dyDescent="0.7">
      <c r="A254" s="61">
        <v>45217</v>
      </c>
      <c r="B254" s="61">
        <v>45217</v>
      </c>
      <c r="C254" s="62" t="s">
        <v>21</v>
      </c>
      <c r="D254" s="62">
        <v>47131810</v>
      </c>
      <c r="E254" s="63" t="s">
        <v>222</v>
      </c>
      <c r="F254" s="62" t="s">
        <v>175</v>
      </c>
      <c r="G254" s="64" t="s">
        <v>223</v>
      </c>
      <c r="H254" s="64" t="s">
        <v>224</v>
      </c>
      <c r="I254" s="62">
        <v>60</v>
      </c>
      <c r="J254" s="62">
        <v>27</v>
      </c>
      <c r="K254" s="65">
        <v>33</v>
      </c>
      <c r="L254" s="35"/>
      <c r="M254" s="31"/>
      <c r="N254" s="32">
        <f t="shared" si="12"/>
        <v>33</v>
      </c>
      <c r="O254" s="33"/>
      <c r="P254" s="34"/>
      <c r="Q254" s="10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  <c r="IZ254"/>
      <c r="JA254"/>
      <c r="JB254"/>
      <c r="JC254"/>
      <c r="JD254"/>
      <c r="JE254"/>
      <c r="JF254"/>
      <c r="JG254"/>
      <c r="JH254"/>
      <c r="JI254"/>
      <c r="JJ254"/>
      <c r="JK254"/>
      <c r="JL254"/>
      <c r="JM254"/>
      <c r="JN254"/>
      <c r="JO254"/>
      <c r="JP254"/>
      <c r="JQ254"/>
      <c r="JR254"/>
      <c r="JS254"/>
      <c r="JT254"/>
      <c r="JU254"/>
      <c r="JV254"/>
      <c r="JW254"/>
      <c r="JX254"/>
      <c r="JY254"/>
      <c r="JZ254"/>
      <c r="KA254"/>
      <c r="KB254"/>
      <c r="KC254"/>
      <c r="KD254"/>
      <c r="KE254"/>
      <c r="KF254"/>
      <c r="KG254"/>
      <c r="KH254"/>
      <c r="KI254"/>
      <c r="KJ254"/>
      <c r="KK254"/>
      <c r="KL254"/>
      <c r="KM254"/>
      <c r="KN254"/>
      <c r="KO254"/>
      <c r="KP254"/>
      <c r="KQ254"/>
      <c r="KR254"/>
      <c r="KS254"/>
      <c r="KT254"/>
      <c r="KU254"/>
      <c r="KV254"/>
      <c r="KW254"/>
      <c r="KX254"/>
      <c r="KY254"/>
      <c r="KZ254"/>
      <c r="LA254"/>
      <c r="LB254"/>
      <c r="LC254"/>
      <c r="LD254"/>
      <c r="LE254"/>
      <c r="LF254"/>
      <c r="LG254"/>
      <c r="LH254"/>
      <c r="LI254"/>
      <c r="LJ254"/>
      <c r="LK254"/>
      <c r="LL254"/>
      <c r="LM254"/>
      <c r="LN254"/>
      <c r="LO254"/>
      <c r="LP254"/>
      <c r="LQ254"/>
      <c r="LR254"/>
      <c r="LS254"/>
      <c r="LT254"/>
      <c r="LU254"/>
      <c r="LV254"/>
      <c r="LW254"/>
      <c r="LX254"/>
      <c r="LY254"/>
      <c r="LZ254"/>
      <c r="MA254"/>
      <c r="MB254"/>
      <c r="MC254"/>
      <c r="MD254"/>
      <c r="ME254"/>
      <c r="MF254"/>
      <c r="MG254"/>
      <c r="MH254"/>
      <c r="MI254"/>
      <c r="MJ254"/>
      <c r="MK254"/>
      <c r="ML254"/>
      <c r="MM254"/>
      <c r="MN254"/>
      <c r="MO254"/>
      <c r="MP254"/>
      <c r="MQ254"/>
      <c r="MR254"/>
      <c r="MS254"/>
      <c r="MT254"/>
      <c r="MU254"/>
      <c r="MV254"/>
      <c r="MW254"/>
      <c r="MX254"/>
      <c r="MY254"/>
      <c r="MZ254"/>
      <c r="NA254"/>
      <c r="NB254"/>
      <c r="NC254"/>
      <c r="ND254"/>
      <c r="NE254"/>
      <c r="NF254"/>
      <c r="NG254"/>
      <c r="NH254"/>
      <c r="NI254"/>
      <c r="NJ254"/>
      <c r="NK254"/>
      <c r="NL254"/>
      <c r="NM254"/>
      <c r="NN254"/>
      <c r="NO254"/>
      <c r="NP254"/>
      <c r="NQ254"/>
      <c r="NR254"/>
      <c r="NS254"/>
      <c r="NT254"/>
      <c r="NU254"/>
      <c r="NV254"/>
      <c r="NW254"/>
      <c r="NX254"/>
      <c r="NY254"/>
      <c r="NZ254"/>
      <c r="OA254"/>
      <c r="OB254"/>
      <c r="OC254"/>
      <c r="OD254"/>
      <c r="OE254"/>
      <c r="OF254"/>
      <c r="OG254"/>
      <c r="OH254"/>
      <c r="OI254"/>
      <c r="OJ254"/>
      <c r="OK254"/>
      <c r="OL254"/>
      <c r="OM254"/>
      <c r="ON254"/>
      <c r="OO254"/>
      <c r="OP254"/>
      <c r="OQ254"/>
      <c r="OR254"/>
      <c r="OS254"/>
      <c r="OT254"/>
      <c r="OU254"/>
      <c r="OV254"/>
      <c r="OW254"/>
      <c r="OX254"/>
      <c r="OY254"/>
      <c r="OZ254"/>
      <c r="PA254"/>
      <c r="PB254"/>
      <c r="PC254"/>
      <c r="PD254"/>
      <c r="PE254"/>
      <c r="PF254"/>
      <c r="PG254"/>
      <c r="PH254"/>
      <c r="PI254"/>
      <c r="PJ254"/>
      <c r="PK254"/>
      <c r="PL254"/>
      <c r="PM254"/>
      <c r="PN254"/>
      <c r="PO254"/>
      <c r="PP254"/>
      <c r="PQ254"/>
      <c r="PR254"/>
      <c r="PS254"/>
      <c r="PT254"/>
      <c r="PU254"/>
      <c r="PV254"/>
      <c r="PW254"/>
      <c r="PX254"/>
      <c r="PY254"/>
      <c r="PZ254"/>
      <c r="QA254"/>
      <c r="QB254"/>
      <c r="QC254"/>
      <c r="QD254"/>
      <c r="QE254"/>
      <c r="QF254"/>
      <c r="QG254"/>
      <c r="QH254"/>
      <c r="QI254"/>
      <c r="QJ254"/>
      <c r="QK254"/>
      <c r="QL254"/>
      <c r="QM254"/>
      <c r="QN254"/>
      <c r="QO254"/>
      <c r="QP254"/>
      <c r="QQ254"/>
      <c r="QR254"/>
      <c r="QS254"/>
      <c r="QT254"/>
      <c r="QU254"/>
      <c r="QV254"/>
      <c r="QW254"/>
      <c r="QX254"/>
      <c r="QY254"/>
      <c r="QZ254"/>
      <c r="RA254"/>
      <c r="RB254"/>
      <c r="RC254"/>
      <c r="RD254"/>
      <c r="RE254"/>
      <c r="RF254"/>
      <c r="RG254"/>
      <c r="RH254"/>
      <c r="RI254"/>
      <c r="RJ254"/>
      <c r="RK254"/>
      <c r="RL254"/>
      <c r="RM254"/>
      <c r="RN254"/>
      <c r="RO254"/>
      <c r="RP254"/>
      <c r="RQ254"/>
      <c r="RR254"/>
      <c r="RS254"/>
      <c r="RT254"/>
      <c r="RU254"/>
      <c r="RV254"/>
      <c r="RW254"/>
      <c r="RX254"/>
      <c r="RY254"/>
      <c r="RZ254"/>
      <c r="SA254"/>
      <c r="SB254"/>
      <c r="SC254"/>
      <c r="SD254"/>
      <c r="SE254"/>
      <c r="SF254"/>
      <c r="SG254"/>
      <c r="SH254"/>
      <c r="SI254"/>
      <c r="SJ254"/>
      <c r="SK254"/>
      <c r="SL254"/>
      <c r="SM254"/>
      <c r="SN254"/>
      <c r="SO254"/>
      <c r="SP254"/>
      <c r="SQ254"/>
      <c r="SR254"/>
      <c r="SS254"/>
      <c r="ST254"/>
      <c r="SU254"/>
      <c r="SV254"/>
      <c r="SW254"/>
      <c r="SX254"/>
      <c r="SY254"/>
      <c r="SZ254"/>
      <c r="TA254"/>
      <c r="TB254"/>
      <c r="TC254"/>
      <c r="TD254"/>
      <c r="TE254"/>
      <c r="TF254"/>
      <c r="TG254"/>
      <c r="TH254"/>
      <c r="TI254"/>
      <c r="TJ254"/>
      <c r="TK254"/>
      <c r="TL254"/>
      <c r="TM254"/>
      <c r="TN254"/>
      <c r="TO254"/>
      <c r="TP254"/>
      <c r="TQ254"/>
      <c r="TR254"/>
      <c r="TS254"/>
      <c r="TT254"/>
      <c r="TU254"/>
      <c r="TV254"/>
      <c r="TW254"/>
      <c r="TX254"/>
      <c r="TY254"/>
      <c r="TZ254"/>
      <c r="UA254"/>
      <c r="UB254"/>
      <c r="UC254"/>
      <c r="UD254"/>
      <c r="UE254"/>
      <c r="UF254"/>
      <c r="UG254"/>
      <c r="UH254"/>
      <c r="UI254"/>
      <c r="UJ254"/>
      <c r="UK254"/>
      <c r="UL254"/>
      <c r="UM254"/>
      <c r="UN254"/>
      <c r="UO254"/>
      <c r="UP254"/>
      <c r="UQ254"/>
      <c r="UR254"/>
      <c r="US254"/>
      <c r="UT254"/>
      <c r="UU254"/>
      <c r="UV254"/>
      <c r="UW254"/>
      <c r="UX254"/>
      <c r="UY254"/>
      <c r="UZ254"/>
      <c r="VA254"/>
      <c r="VB254"/>
      <c r="VC254"/>
      <c r="VD254"/>
      <c r="VE254"/>
      <c r="VF254"/>
      <c r="VG254"/>
      <c r="VH254"/>
      <c r="VI254"/>
      <c r="VJ254"/>
      <c r="VK254"/>
      <c r="VL254"/>
      <c r="VM254"/>
      <c r="VN254"/>
      <c r="VO254"/>
      <c r="VP254"/>
      <c r="VQ254"/>
      <c r="VR254"/>
      <c r="VS254"/>
      <c r="VT254"/>
      <c r="VU254"/>
      <c r="VV254"/>
      <c r="VW254"/>
      <c r="VX254"/>
      <c r="VY254"/>
      <c r="VZ254"/>
      <c r="WA254"/>
      <c r="WB254"/>
      <c r="WC254"/>
      <c r="WD254"/>
      <c r="WE254"/>
      <c r="WF254"/>
      <c r="WG254"/>
      <c r="WH254"/>
      <c r="WI254"/>
      <c r="WJ254"/>
      <c r="WK254"/>
      <c r="WL254"/>
      <c r="WM254"/>
      <c r="WN254"/>
      <c r="WO254"/>
      <c r="WP254"/>
      <c r="WQ254"/>
      <c r="WR254"/>
      <c r="WS254"/>
      <c r="WT254"/>
      <c r="WU254"/>
      <c r="WV254"/>
      <c r="WW254"/>
      <c r="WX254"/>
      <c r="WY254"/>
      <c r="WZ254"/>
      <c r="XA254"/>
      <c r="XB254"/>
      <c r="XC254"/>
      <c r="XD254"/>
      <c r="XE254"/>
      <c r="XF254"/>
      <c r="XG254"/>
      <c r="XH254"/>
      <c r="XI254"/>
      <c r="XJ254"/>
      <c r="XK254"/>
      <c r="XL254"/>
      <c r="XM254"/>
      <c r="XN254"/>
      <c r="XO254"/>
      <c r="XP254"/>
      <c r="XQ254"/>
      <c r="XR254"/>
      <c r="XS254"/>
      <c r="XT254"/>
      <c r="XU254"/>
      <c r="XV254"/>
      <c r="XW254"/>
      <c r="XX254"/>
      <c r="XY254"/>
      <c r="XZ254"/>
      <c r="YA254"/>
      <c r="YB254"/>
      <c r="YC254"/>
      <c r="YD254"/>
      <c r="YE254"/>
      <c r="YF254"/>
      <c r="YG254"/>
      <c r="YH254"/>
      <c r="YI254"/>
      <c r="YJ254"/>
      <c r="YK254"/>
      <c r="YL254"/>
      <c r="YM254"/>
      <c r="YN254"/>
      <c r="YO254"/>
      <c r="YP254"/>
      <c r="YQ254"/>
      <c r="YR254"/>
      <c r="YS254"/>
      <c r="YT254"/>
      <c r="YU254"/>
      <c r="YV254"/>
      <c r="YW254"/>
      <c r="YX254"/>
      <c r="YY254"/>
      <c r="YZ254"/>
      <c r="ZA254"/>
      <c r="ZB254"/>
      <c r="ZC254"/>
      <c r="ZD254"/>
      <c r="ZE254"/>
      <c r="ZF254"/>
      <c r="ZG254"/>
      <c r="ZH254"/>
      <c r="ZI254"/>
      <c r="ZJ254"/>
      <c r="ZK254"/>
      <c r="ZL254"/>
      <c r="ZM254"/>
      <c r="ZN254"/>
      <c r="ZO254"/>
      <c r="ZP254"/>
      <c r="ZQ254"/>
      <c r="ZR254"/>
      <c r="ZS254"/>
      <c r="ZT254"/>
      <c r="ZU254"/>
      <c r="ZV254"/>
      <c r="ZW254"/>
      <c r="ZX254"/>
      <c r="ZY254"/>
      <c r="ZZ254"/>
      <c r="AAA254"/>
      <c r="AAB254"/>
      <c r="AAC254"/>
      <c r="AAD254"/>
      <c r="AAE254"/>
      <c r="AAF254"/>
      <c r="AAG254"/>
      <c r="AAH254"/>
      <c r="AAI254"/>
      <c r="AAJ254"/>
      <c r="AAK254"/>
      <c r="AAL254"/>
      <c r="AAM254"/>
      <c r="AAN254"/>
      <c r="AAO254"/>
      <c r="AAP254"/>
      <c r="AAQ254"/>
      <c r="AAR254"/>
      <c r="AAS254"/>
      <c r="AAT254"/>
      <c r="AAU254"/>
      <c r="AAV254"/>
      <c r="AAW254"/>
      <c r="AAX254"/>
      <c r="AAY254"/>
      <c r="AAZ254"/>
      <c r="ABA254"/>
      <c r="ABB254"/>
      <c r="ABC254"/>
      <c r="ABD254"/>
      <c r="ABE254"/>
      <c r="ABF254"/>
      <c r="ABG254"/>
      <c r="ABH254"/>
      <c r="ABI254"/>
      <c r="ABJ254"/>
      <c r="ABK254"/>
      <c r="ABL254"/>
      <c r="ABM254"/>
      <c r="ABN254"/>
      <c r="ABO254"/>
      <c r="ABP254"/>
      <c r="ABQ254"/>
      <c r="ABR254"/>
      <c r="ABS254"/>
      <c r="ABT254"/>
      <c r="ABU254"/>
      <c r="ABV254"/>
      <c r="ABW254"/>
      <c r="ABX254"/>
      <c r="ABY254"/>
      <c r="ABZ254"/>
      <c r="ACA254"/>
      <c r="ACB254"/>
      <c r="ACC254"/>
      <c r="ACD254"/>
      <c r="ACE254"/>
      <c r="ACF254"/>
      <c r="ACG254"/>
      <c r="ACH254"/>
      <c r="ACI254"/>
      <c r="ACJ254"/>
      <c r="ACK254"/>
      <c r="ACL254"/>
      <c r="ACM254"/>
      <c r="ACN254"/>
      <c r="ACO254"/>
      <c r="ACP254"/>
      <c r="ACQ254"/>
      <c r="ACR254"/>
      <c r="ACS254"/>
      <c r="ACT254"/>
      <c r="ACU254"/>
      <c r="ACV254"/>
      <c r="ACW254"/>
      <c r="ACX254"/>
      <c r="ACY254"/>
      <c r="ACZ254"/>
      <c r="ADA254"/>
      <c r="ADB254"/>
      <c r="ADC254"/>
      <c r="ADD254"/>
      <c r="ADE254"/>
      <c r="ADF254"/>
      <c r="ADG254"/>
      <c r="ADH254"/>
      <c r="ADI254"/>
      <c r="ADJ254"/>
      <c r="ADK254"/>
      <c r="ADL254"/>
      <c r="ADM254"/>
      <c r="ADN254"/>
      <c r="ADO254"/>
      <c r="ADP254"/>
      <c r="ADQ254"/>
      <c r="ADR254"/>
      <c r="ADS254"/>
      <c r="ADT254"/>
      <c r="ADU254"/>
      <c r="ADV254"/>
      <c r="ADW254"/>
      <c r="ADX254"/>
      <c r="ADY254"/>
      <c r="ADZ254"/>
      <c r="AEA254"/>
      <c r="AEB254"/>
      <c r="AEC254"/>
      <c r="AED254"/>
      <c r="AEE254"/>
      <c r="AEF254"/>
      <c r="AEG254"/>
      <c r="AEH254"/>
      <c r="AEI254"/>
      <c r="AEJ254"/>
      <c r="AEK254"/>
      <c r="AEL254"/>
      <c r="AEM254"/>
      <c r="AEN254"/>
      <c r="AEO254"/>
      <c r="AEP254"/>
      <c r="AEQ254"/>
      <c r="AER254"/>
      <c r="AES254"/>
      <c r="AET254"/>
      <c r="AEU254"/>
      <c r="AEV254"/>
      <c r="AEW254"/>
      <c r="AEX254"/>
      <c r="AEY254"/>
      <c r="AEZ254"/>
      <c r="AFA254"/>
      <c r="AFB254"/>
      <c r="AFC254"/>
      <c r="AFD254"/>
      <c r="AFE254"/>
      <c r="AFF254"/>
      <c r="AFG254"/>
      <c r="AFH254"/>
      <c r="AFI254"/>
      <c r="AFJ254"/>
      <c r="AFK254"/>
      <c r="AFL254"/>
      <c r="AFM254"/>
      <c r="AFN254"/>
      <c r="AFO254"/>
      <c r="AFP254"/>
      <c r="AFQ254"/>
      <c r="AFR254"/>
      <c r="AFS254"/>
      <c r="AFT254"/>
      <c r="AFU254"/>
      <c r="AFV254"/>
      <c r="AFW254"/>
      <c r="AFX254"/>
      <c r="AFY254"/>
      <c r="AFZ254"/>
      <c r="AGA254"/>
      <c r="AGB254"/>
      <c r="AGC254"/>
      <c r="AGD254"/>
      <c r="AGE254"/>
      <c r="AGF254"/>
      <c r="AGG254"/>
      <c r="AGH254"/>
      <c r="AGI254"/>
      <c r="AGJ254"/>
      <c r="AGK254"/>
      <c r="AGL254"/>
      <c r="AGM254"/>
      <c r="AGN254"/>
      <c r="AGO254"/>
      <c r="AGP254"/>
      <c r="AGQ254"/>
      <c r="AGR254"/>
      <c r="AGS254"/>
      <c r="AGT254"/>
      <c r="AGU254"/>
      <c r="AGV254"/>
      <c r="AGW254"/>
      <c r="AGX254"/>
      <c r="AGY254"/>
      <c r="AGZ254"/>
      <c r="AHA254"/>
      <c r="AHB254"/>
      <c r="AHC254"/>
      <c r="AHD254"/>
      <c r="AHE254"/>
      <c r="AHF254"/>
      <c r="AHG254"/>
      <c r="AHH254"/>
      <c r="AHI254"/>
      <c r="AHJ254"/>
      <c r="AHK254"/>
      <c r="AHL254"/>
      <c r="AHM254"/>
      <c r="AHN254"/>
      <c r="AHO254"/>
      <c r="AHP254"/>
      <c r="AHQ254"/>
      <c r="AHR254"/>
      <c r="AHS254"/>
      <c r="AHT254"/>
      <c r="AHU254"/>
      <c r="AHV254"/>
      <c r="AHW254"/>
      <c r="AHX254"/>
      <c r="AHY254"/>
      <c r="AHZ254"/>
      <c r="AIA254"/>
      <c r="AIB254"/>
      <c r="AIC254"/>
      <c r="AID254"/>
      <c r="AIE254"/>
      <c r="AIF254"/>
      <c r="AIG254"/>
      <c r="AIH254"/>
      <c r="AII254"/>
      <c r="AIJ254"/>
      <c r="AIK254"/>
      <c r="AIL254"/>
      <c r="AIM254"/>
      <c r="AIN254"/>
      <c r="AIO254"/>
      <c r="AIP254"/>
      <c r="AIQ254"/>
      <c r="AIR254"/>
      <c r="AIS254"/>
      <c r="AIT254"/>
      <c r="AIU254"/>
      <c r="AIV254"/>
      <c r="AIW254"/>
      <c r="AIX254"/>
      <c r="AIY254"/>
      <c r="AIZ254"/>
      <c r="AJA254"/>
      <c r="AJB254"/>
      <c r="AJC254"/>
      <c r="AJD254"/>
      <c r="AJE254"/>
      <c r="AJF254"/>
      <c r="AJG254"/>
      <c r="AJH254"/>
      <c r="AJI254"/>
      <c r="AJJ254"/>
      <c r="AJK254"/>
      <c r="AJL254"/>
      <c r="AJM254"/>
      <c r="AJN254"/>
      <c r="AJO254"/>
      <c r="AJP254"/>
      <c r="AJQ254"/>
      <c r="AJR254"/>
      <c r="AJS254"/>
      <c r="AJT254"/>
      <c r="AJU254"/>
      <c r="AJV254"/>
      <c r="AJW254"/>
      <c r="AJX254"/>
      <c r="AJY254"/>
      <c r="AJZ254"/>
      <c r="AKA254"/>
      <c r="AKB254"/>
      <c r="AKC254"/>
      <c r="AKD254"/>
      <c r="AKE254"/>
      <c r="AKF254"/>
      <c r="AKG254"/>
      <c r="AKH254"/>
      <c r="AKI254"/>
      <c r="AKJ254"/>
      <c r="AKK254"/>
      <c r="AKL254"/>
      <c r="AKM254"/>
      <c r="AKN254"/>
      <c r="AKO254"/>
      <c r="AKP254"/>
      <c r="AKQ254"/>
      <c r="AKR254"/>
      <c r="AKS254"/>
      <c r="AKT254"/>
      <c r="AKU254"/>
      <c r="AKV254"/>
      <c r="AKW254"/>
      <c r="AKX254"/>
      <c r="AKY254"/>
      <c r="AKZ254"/>
      <c r="ALA254"/>
      <c r="ALB254"/>
      <c r="ALC254"/>
      <c r="ALD254"/>
      <c r="ALE254"/>
      <c r="ALF254"/>
      <c r="ALG254"/>
      <c r="ALH254"/>
      <c r="ALI254"/>
      <c r="ALJ254"/>
      <c r="ALK254"/>
      <c r="ALL254"/>
      <c r="ALM254"/>
      <c r="ALN254"/>
      <c r="ALO254"/>
      <c r="ALP254"/>
      <c r="ALQ254"/>
      <c r="ALR254"/>
      <c r="ALS254"/>
      <c r="ALT254"/>
      <c r="ALU254"/>
      <c r="ALV254"/>
      <c r="ALW254"/>
      <c r="ALX254"/>
      <c r="ALY254"/>
      <c r="ALZ254"/>
      <c r="AMA254"/>
      <c r="AMB254"/>
      <c r="AMC254"/>
      <c r="AMD254"/>
      <c r="AME254"/>
      <c r="AMF254"/>
      <c r="AMG254"/>
      <c r="AMH254"/>
      <c r="AMI254"/>
      <c r="AMJ254"/>
      <c r="AMK254"/>
      <c r="AML254"/>
      <c r="AMM254"/>
      <c r="AMN254"/>
      <c r="AMO254"/>
      <c r="AMP254"/>
      <c r="AMQ254"/>
      <c r="AMR254"/>
      <c r="AMS254"/>
      <c r="AMT254"/>
      <c r="AMU254"/>
      <c r="AMV254"/>
      <c r="AMW254"/>
      <c r="AMX254"/>
      <c r="AMY254"/>
      <c r="AMZ254"/>
      <c r="ANA254"/>
      <c r="ANB254"/>
      <c r="ANC254"/>
      <c r="AND254"/>
      <c r="ANE254"/>
      <c r="ANF254"/>
      <c r="ANG254"/>
      <c r="ANH254"/>
      <c r="ANI254"/>
      <c r="ANJ254"/>
      <c r="ANK254"/>
      <c r="ANL254"/>
      <c r="ANM254"/>
      <c r="ANN254"/>
      <c r="ANO254"/>
      <c r="ANP254"/>
      <c r="ANQ254"/>
      <c r="ANR254"/>
      <c r="ANS254"/>
      <c r="ANT254"/>
      <c r="ANU254"/>
      <c r="ANV254"/>
      <c r="ANW254"/>
      <c r="ANX254"/>
      <c r="ANY254"/>
      <c r="ANZ254"/>
      <c r="AOA254"/>
      <c r="AOB254"/>
      <c r="AOC254"/>
      <c r="AOD254"/>
      <c r="AOE254"/>
      <c r="AOF254"/>
      <c r="AOG254"/>
      <c r="AOH254"/>
      <c r="AOI254"/>
      <c r="AOJ254"/>
      <c r="AOK254"/>
      <c r="AOL254"/>
      <c r="AOM254"/>
      <c r="AON254"/>
      <c r="AOO254"/>
      <c r="AOP254"/>
      <c r="AOQ254"/>
      <c r="AOR254"/>
      <c r="AOS254"/>
      <c r="AOT254"/>
      <c r="AOU254"/>
      <c r="AOV254"/>
      <c r="AOW254"/>
      <c r="AOX254"/>
      <c r="AOY254"/>
      <c r="AOZ254"/>
      <c r="APA254"/>
      <c r="APB254"/>
      <c r="APC254"/>
      <c r="APD254"/>
      <c r="APE254"/>
      <c r="APF254"/>
      <c r="APG254"/>
      <c r="APH254"/>
      <c r="API254"/>
      <c r="APJ254"/>
      <c r="APK254"/>
      <c r="APL254"/>
      <c r="APM254"/>
      <c r="APN254"/>
      <c r="APO254"/>
      <c r="APP254"/>
      <c r="APQ254"/>
      <c r="APR254"/>
      <c r="APS254"/>
      <c r="APT254"/>
      <c r="APU254"/>
      <c r="APV254"/>
      <c r="APW254"/>
      <c r="APX254"/>
      <c r="APY254"/>
      <c r="APZ254"/>
      <c r="AQA254"/>
      <c r="AQB254"/>
      <c r="AQC254"/>
      <c r="AQD254"/>
      <c r="AQE254"/>
      <c r="AQF254"/>
      <c r="AQG254"/>
      <c r="AQH254"/>
      <c r="AQI254"/>
      <c r="AQJ254"/>
      <c r="AQK254"/>
      <c r="AQL254"/>
      <c r="AQM254"/>
      <c r="AQN254"/>
      <c r="AQO254"/>
      <c r="AQP254"/>
      <c r="AQQ254"/>
      <c r="AQR254"/>
      <c r="AQS254"/>
      <c r="AQT254"/>
      <c r="AQU254"/>
      <c r="AQV254"/>
      <c r="AQW254"/>
      <c r="AQX254"/>
      <c r="AQY254"/>
      <c r="AQZ254"/>
      <c r="ARA254"/>
      <c r="ARB254"/>
      <c r="ARC254"/>
      <c r="ARD254"/>
      <c r="ARE254"/>
      <c r="ARF254"/>
      <c r="ARG254"/>
      <c r="ARH254"/>
      <c r="ARI254"/>
      <c r="ARJ254"/>
      <c r="ARK254"/>
      <c r="ARL254"/>
      <c r="ARM254"/>
      <c r="ARN254"/>
      <c r="ARO254"/>
      <c r="ARP254"/>
      <c r="ARQ254"/>
      <c r="ARR254"/>
      <c r="ARS254"/>
      <c r="ART254"/>
      <c r="ARU254"/>
      <c r="ARV254"/>
      <c r="ARW254"/>
      <c r="ARX254"/>
      <c r="ARY254"/>
      <c r="ARZ254"/>
      <c r="ASA254"/>
      <c r="ASB254"/>
      <c r="ASC254"/>
      <c r="ASD254"/>
      <c r="ASE254"/>
      <c r="ASF254"/>
      <c r="ASG254"/>
      <c r="ASH254"/>
      <c r="ASI254"/>
      <c r="ASJ254"/>
      <c r="ASK254"/>
      <c r="ASL254"/>
      <c r="ASM254"/>
      <c r="ASN254"/>
      <c r="ASO254"/>
      <c r="ASP254"/>
      <c r="ASQ254"/>
      <c r="ASR254"/>
      <c r="ASS254"/>
      <c r="AST254"/>
      <c r="ASU254"/>
      <c r="ASV254"/>
      <c r="ASW254"/>
      <c r="ASX254"/>
      <c r="ASY254"/>
      <c r="ASZ254"/>
      <c r="ATA254"/>
      <c r="ATB254"/>
      <c r="ATC254"/>
      <c r="ATD254"/>
      <c r="ATE254"/>
      <c r="ATF254"/>
      <c r="ATG254"/>
      <c r="ATH254"/>
      <c r="ATI254"/>
      <c r="ATJ254"/>
      <c r="ATK254"/>
      <c r="ATL254"/>
      <c r="ATM254"/>
      <c r="ATN254"/>
      <c r="ATO254"/>
      <c r="ATP254"/>
      <c r="ATQ254"/>
      <c r="ATR254"/>
      <c r="ATS254"/>
      <c r="ATT254"/>
      <c r="ATU254"/>
      <c r="ATV254"/>
      <c r="ATW254"/>
      <c r="ATX254"/>
      <c r="ATY254"/>
      <c r="ATZ254"/>
      <c r="AUA254"/>
      <c r="AUB254"/>
      <c r="AUC254"/>
      <c r="AUD254"/>
      <c r="AUE254"/>
      <c r="AUF254"/>
      <c r="AUG254"/>
      <c r="AUH254"/>
      <c r="AUI254"/>
      <c r="AUJ254"/>
      <c r="AUK254"/>
      <c r="AUL254"/>
      <c r="AUM254"/>
      <c r="AUN254"/>
      <c r="AUO254"/>
      <c r="AUP254"/>
      <c r="AUQ254"/>
      <c r="AUR254"/>
      <c r="AUS254"/>
      <c r="AUT254"/>
      <c r="AUU254"/>
      <c r="AUV254"/>
      <c r="AUW254"/>
      <c r="AUX254"/>
      <c r="AUY254"/>
      <c r="AUZ254"/>
      <c r="AVA254"/>
      <c r="AVB254"/>
      <c r="AVC254"/>
      <c r="AVD254"/>
      <c r="AVE254"/>
      <c r="AVF254"/>
      <c r="AVG254"/>
      <c r="AVH254"/>
      <c r="AVI254"/>
      <c r="AVJ254"/>
      <c r="AVK254"/>
      <c r="AVL254"/>
      <c r="AVM254"/>
      <c r="AVN254"/>
      <c r="AVO254"/>
      <c r="AVP254"/>
      <c r="AVQ254"/>
      <c r="AVR254"/>
      <c r="AVS254"/>
      <c r="AVT254"/>
      <c r="AVU254"/>
      <c r="AVV254"/>
      <c r="AVW254"/>
      <c r="AVX254"/>
      <c r="AVY254"/>
      <c r="AVZ254"/>
      <c r="AWA254"/>
      <c r="AWB254"/>
      <c r="AWC254"/>
      <c r="AWD254"/>
      <c r="AWE254"/>
      <c r="AWF254"/>
      <c r="AWG254"/>
      <c r="AWH254"/>
      <c r="AWI254"/>
      <c r="AWJ254"/>
      <c r="AWK254"/>
      <c r="AWL254"/>
      <c r="AWM254"/>
      <c r="AWN254"/>
      <c r="AWO254"/>
      <c r="AWP254"/>
      <c r="AWQ254"/>
      <c r="AWR254"/>
      <c r="AWS254"/>
      <c r="AWT254"/>
      <c r="AWU254"/>
      <c r="AWV254"/>
      <c r="AWW254"/>
      <c r="AWX254"/>
      <c r="AWY254"/>
      <c r="AWZ254"/>
      <c r="AXA254"/>
      <c r="AXB254"/>
      <c r="AXC254"/>
      <c r="AXD254"/>
      <c r="AXE254"/>
      <c r="AXF254"/>
      <c r="AXG254"/>
      <c r="AXH254"/>
      <c r="AXI254"/>
      <c r="AXJ254"/>
      <c r="AXK254"/>
      <c r="AXL254"/>
      <c r="AXM254"/>
      <c r="AXN254"/>
      <c r="AXO254"/>
      <c r="AXP254"/>
      <c r="AXQ254"/>
      <c r="AXR254"/>
      <c r="AXS254"/>
      <c r="AXT254"/>
      <c r="AXU254"/>
      <c r="AXV254"/>
      <c r="AXW254"/>
      <c r="AXX254"/>
      <c r="AXY254"/>
      <c r="AXZ254"/>
      <c r="AYA254"/>
      <c r="AYB254"/>
      <c r="AYC254"/>
      <c r="AYD254"/>
      <c r="AYE254"/>
      <c r="AYF254"/>
      <c r="AYG254"/>
      <c r="AYH254"/>
      <c r="AYI254"/>
      <c r="AYJ254"/>
      <c r="AYK254"/>
      <c r="AYL254"/>
      <c r="AYM254"/>
      <c r="AYN254"/>
      <c r="AYO254"/>
      <c r="AYP254"/>
      <c r="AYQ254"/>
      <c r="AYR254"/>
      <c r="AYS254"/>
      <c r="AYT254"/>
      <c r="AYU254"/>
      <c r="AYV254"/>
      <c r="AYW254"/>
      <c r="AYX254"/>
      <c r="AYY254"/>
      <c r="AYZ254"/>
      <c r="AZA254"/>
      <c r="AZB254"/>
      <c r="AZC254"/>
      <c r="AZD254"/>
      <c r="AZE254"/>
      <c r="AZF254"/>
      <c r="AZG254"/>
      <c r="AZH254"/>
      <c r="AZI254"/>
      <c r="AZJ254"/>
      <c r="AZK254"/>
      <c r="AZL254"/>
      <c r="AZM254"/>
      <c r="AZN254"/>
      <c r="AZO254"/>
      <c r="AZP254"/>
      <c r="AZQ254"/>
      <c r="AZR254"/>
      <c r="AZS254"/>
      <c r="AZT254"/>
      <c r="AZU254"/>
      <c r="AZV254"/>
      <c r="AZW254"/>
      <c r="AZX254"/>
      <c r="AZY254"/>
      <c r="AZZ254"/>
      <c r="BAA254"/>
      <c r="BAB254"/>
      <c r="BAC254"/>
      <c r="BAD254"/>
      <c r="BAE254"/>
      <c r="BAF254"/>
      <c r="BAG254"/>
      <c r="BAH254"/>
      <c r="BAI254"/>
      <c r="BAJ254"/>
      <c r="BAK254"/>
      <c r="BAL254"/>
      <c r="BAM254"/>
      <c r="BAN254"/>
      <c r="BAO254"/>
      <c r="BAP254"/>
      <c r="BAQ254"/>
      <c r="BAR254"/>
      <c r="BAS254"/>
      <c r="BAT254"/>
      <c r="BAU254"/>
      <c r="BAV254"/>
      <c r="BAW254"/>
      <c r="BAX254"/>
      <c r="BAY254"/>
      <c r="BAZ254"/>
      <c r="BBA254"/>
      <c r="BBB254"/>
      <c r="BBC254"/>
      <c r="BBD254"/>
      <c r="BBE254"/>
      <c r="BBF254"/>
      <c r="BBG254"/>
      <c r="BBH254"/>
      <c r="BBI254"/>
      <c r="BBJ254"/>
      <c r="BBK254"/>
      <c r="BBL254"/>
      <c r="BBM254"/>
      <c r="BBN254"/>
      <c r="BBO254"/>
      <c r="BBP254"/>
      <c r="BBQ254"/>
      <c r="BBR254"/>
      <c r="BBS254"/>
      <c r="BBT254"/>
      <c r="BBU254"/>
      <c r="BBV254"/>
      <c r="BBW254"/>
      <c r="BBX254"/>
      <c r="BBY254"/>
      <c r="BBZ254"/>
      <c r="BCA254"/>
      <c r="BCB254"/>
      <c r="BCC254"/>
      <c r="BCD254"/>
      <c r="BCE254"/>
      <c r="BCF254"/>
      <c r="BCG254"/>
      <c r="BCH254"/>
      <c r="BCI254"/>
      <c r="BCJ254"/>
      <c r="BCK254"/>
      <c r="BCL254"/>
      <c r="BCM254"/>
      <c r="BCN254"/>
      <c r="BCO254"/>
      <c r="BCP254"/>
      <c r="BCQ254"/>
      <c r="BCR254"/>
      <c r="BCS254"/>
      <c r="BCT254"/>
      <c r="BCU254"/>
      <c r="BCV254"/>
      <c r="BCW254"/>
      <c r="BCX254"/>
      <c r="BCY254"/>
      <c r="BCZ254"/>
      <c r="BDA254"/>
      <c r="BDB254"/>
      <c r="BDC254"/>
      <c r="BDD254"/>
      <c r="BDE254"/>
      <c r="BDF254"/>
      <c r="BDG254"/>
      <c r="BDH254"/>
      <c r="BDI254"/>
      <c r="BDJ254"/>
      <c r="BDK254"/>
      <c r="BDL254"/>
      <c r="BDM254"/>
      <c r="BDN254"/>
      <c r="BDO254"/>
      <c r="BDP254"/>
      <c r="BDQ254"/>
      <c r="BDR254"/>
      <c r="BDS254"/>
      <c r="BDT254"/>
      <c r="BDU254"/>
      <c r="BDV254"/>
      <c r="BDW254"/>
      <c r="BDX254"/>
      <c r="BDY254"/>
      <c r="BDZ254"/>
      <c r="BEA254"/>
      <c r="BEB254"/>
      <c r="BEC254"/>
      <c r="BED254"/>
      <c r="BEE254"/>
      <c r="BEF254"/>
      <c r="BEG254"/>
      <c r="BEH254"/>
      <c r="BEI254"/>
      <c r="BEJ254"/>
      <c r="BEK254"/>
      <c r="BEL254"/>
      <c r="BEM254"/>
      <c r="BEN254"/>
      <c r="BEO254"/>
      <c r="BEP254"/>
      <c r="BEQ254"/>
      <c r="BER254"/>
      <c r="BES254"/>
      <c r="BET254"/>
      <c r="BEU254"/>
      <c r="BEV254"/>
      <c r="BEW254"/>
      <c r="BEX254"/>
      <c r="BEY254"/>
      <c r="BEZ254"/>
      <c r="BFA254"/>
      <c r="BFB254"/>
      <c r="BFC254"/>
      <c r="BFD254"/>
      <c r="BFE254"/>
      <c r="BFF254"/>
      <c r="BFG254"/>
      <c r="BFH254"/>
      <c r="BFI254"/>
      <c r="BFJ254"/>
      <c r="BFK254"/>
      <c r="BFL254"/>
      <c r="BFM254"/>
      <c r="BFN254"/>
      <c r="BFO254"/>
      <c r="BFP254"/>
      <c r="BFQ254"/>
      <c r="BFR254"/>
      <c r="BFS254"/>
      <c r="BFT254"/>
      <c r="BFU254"/>
      <c r="BFV254"/>
      <c r="BFW254"/>
      <c r="BFX254"/>
      <c r="BFY254"/>
      <c r="BFZ254"/>
      <c r="BGA254"/>
      <c r="BGB254"/>
      <c r="BGC254"/>
      <c r="BGD254"/>
      <c r="BGE254"/>
      <c r="BGF254"/>
      <c r="BGG254"/>
      <c r="BGH254"/>
      <c r="BGI254"/>
      <c r="BGJ254"/>
      <c r="BGK254"/>
      <c r="BGL254"/>
      <c r="BGM254"/>
      <c r="BGN254"/>
      <c r="BGO254"/>
      <c r="BGP254"/>
      <c r="BGQ254"/>
      <c r="BGR254"/>
      <c r="BGS254"/>
      <c r="BGT254"/>
      <c r="BGU254"/>
      <c r="BGV254"/>
      <c r="BGW254"/>
      <c r="BGX254"/>
      <c r="BGY254"/>
      <c r="BGZ254"/>
      <c r="BHA254"/>
      <c r="BHB254"/>
      <c r="BHC254"/>
      <c r="BHD254"/>
      <c r="BHE254"/>
      <c r="BHF254"/>
      <c r="BHG254"/>
      <c r="BHH254"/>
      <c r="BHI254"/>
      <c r="BHJ254"/>
      <c r="BHK254"/>
      <c r="BHL254"/>
      <c r="BHM254"/>
      <c r="BHN254"/>
      <c r="BHO254"/>
      <c r="BHP254"/>
      <c r="BHQ254"/>
      <c r="BHR254"/>
      <c r="BHS254"/>
      <c r="BHT254"/>
      <c r="BHU254"/>
      <c r="BHV254"/>
      <c r="BHW254"/>
      <c r="BHX254"/>
      <c r="BHY254"/>
      <c r="BHZ254"/>
      <c r="BIA254"/>
      <c r="BIB254"/>
      <c r="BIC254"/>
      <c r="BID254"/>
      <c r="BIE254"/>
      <c r="BIF254"/>
      <c r="BIG254"/>
      <c r="BIH254"/>
      <c r="BII254"/>
      <c r="BIJ254"/>
      <c r="BIK254"/>
      <c r="BIL254"/>
      <c r="BIM254"/>
      <c r="BIN254"/>
      <c r="BIO254"/>
      <c r="BIP254"/>
      <c r="BIQ254"/>
      <c r="BIR254"/>
      <c r="BIS254"/>
      <c r="BIT254"/>
      <c r="BIU254"/>
      <c r="BIV254"/>
      <c r="BIW254"/>
      <c r="BIX254"/>
      <c r="BIY254"/>
      <c r="BIZ254"/>
      <c r="BJA254"/>
      <c r="BJB254"/>
      <c r="BJC254"/>
      <c r="BJD254"/>
      <c r="BJE254"/>
      <c r="BJF254"/>
      <c r="BJG254"/>
      <c r="BJH254"/>
      <c r="BJI254"/>
      <c r="BJJ254"/>
      <c r="BJK254"/>
      <c r="BJL254"/>
      <c r="BJM254"/>
      <c r="BJN254"/>
      <c r="BJO254"/>
      <c r="BJP254"/>
      <c r="BJQ254"/>
      <c r="BJR254"/>
      <c r="BJS254"/>
      <c r="BJT254"/>
      <c r="BJU254"/>
      <c r="BJV254"/>
      <c r="BJW254"/>
      <c r="BJX254"/>
      <c r="BJY254"/>
      <c r="BJZ254"/>
      <c r="BKA254"/>
      <c r="BKB254"/>
      <c r="BKC254"/>
      <c r="BKD254"/>
      <c r="BKE254"/>
      <c r="BKF254"/>
      <c r="BKG254"/>
      <c r="BKH254"/>
      <c r="BKI254"/>
      <c r="BKJ254"/>
      <c r="BKK254"/>
      <c r="BKL254"/>
      <c r="BKM254"/>
      <c r="BKN254"/>
      <c r="BKO254"/>
      <c r="BKP254"/>
      <c r="BKQ254"/>
      <c r="BKR254"/>
      <c r="BKS254"/>
      <c r="BKT254"/>
      <c r="BKU254"/>
      <c r="BKV254"/>
      <c r="BKW254"/>
      <c r="BKX254"/>
      <c r="BKY254"/>
      <c r="BKZ254"/>
      <c r="BLA254"/>
      <c r="BLB254"/>
      <c r="BLC254"/>
      <c r="BLD254"/>
      <c r="BLE254"/>
      <c r="BLF254"/>
      <c r="BLG254"/>
      <c r="BLH254"/>
      <c r="BLI254"/>
      <c r="BLJ254"/>
      <c r="BLK254"/>
      <c r="BLL254"/>
      <c r="BLM254"/>
      <c r="BLN254"/>
      <c r="BLO254"/>
      <c r="BLP254"/>
      <c r="BLQ254"/>
      <c r="BLR254"/>
      <c r="BLS254"/>
      <c r="BLT254"/>
      <c r="BLU254"/>
      <c r="BLV254"/>
      <c r="BLW254"/>
      <c r="BLX254"/>
      <c r="BLY254"/>
      <c r="BLZ254"/>
      <c r="BMA254"/>
      <c r="BMB254"/>
      <c r="BMC254"/>
      <c r="BMD254"/>
      <c r="BME254"/>
      <c r="BMF254"/>
      <c r="BMG254"/>
      <c r="BMH254"/>
      <c r="BMI254"/>
      <c r="BMJ254"/>
      <c r="BMK254"/>
      <c r="BML254"/>
      <c r="BMM254"/>
      <c r="BMN254"/>
      <c r="BMO254"/>
      <c r="BMP254"/>
      <c r="BMQ254"/>
      <c r="BMR254"/>
      <c r="BMS254"/>
      <c r="BMT254"/>
      <c r="BMU254"/>
      <c r="BMV254"/>
      <c r="BMW254"/>
      <c r="BMX254"/>
      <c r="BMY254"/>
      <c r="BMZ254"/>
      <c r="BNA254"/>
      <c r="BNB254"/>
      <c r="BNC254"/>
      <c r="BND254"/>
      <c r="BNE254"/>
      <c r="BNF254"/>
      <c r="BNG254"/>
      <c r="BNH254"/>
      <c r="BNI254"/>
      <c r="BNJ254"/>
      <c r="BNK254"/>
      <c r="BNL254"/>
      <c r="BNM254"/>
      <c r="BNN254"/>
      <c r="BNO254"/>
      <c r="BNP254"/>
      <c r="BNQ254"/>
      <c r="BNR254"/>
      <c r="BNS254"/>
      <c r="BNT254"/>
      <c r="BNU254"/>
      <c r="BNV254"/>
      <c r="BNW254"/>
      <c r="BNX254"/>
      <c r="BNY254"/>
      <c r="BNZ254"/>
      <c r="BOA254"/>
      <c r="BOB254"/>
      <c r="BOC254"/>
      <c r="BOD254"/>
      <c r="BOE254"/>
      <c r="BOF254"/>
      <c r="BOG254"/>
      <c r="BOH254"/>
      <c r="BOI254"/>
      <c r="BOJ254"/>
      <c r="BOK254"/>
      <c r="BOL254"/>
      <c r="BOM254"/>
      <c r="BON254"/>
      <c r="BOO254"/>
      <c r="BOP254"/>
      <c r="BOQ254"/>
      <c r="BOR254"/>
      <c r="BOS254"/>
      <c r="BOT254"/>
      <c r="BOU254"/>
      <c r="BOV254"/>
      <c r="BOW254"/>
      <c r="BOX254"/>
      <c r="BOY254"/>
      <c r="BOZ254"/>
      <c r="BPA254"/>
      <c r="BPB254"/>
      <c r="BPC254"/>
      <c r="BPD254"/>
      <c r="BPE254"/>
      <c r="BPF254"/>
      <c r="BPG254"/>
      <c r="BPH254"/>
      <c r="BPI254"/>
      <c r="BPJ254"/>
      <c r="BPK254"/>
      <c r="BPL254"/>
      <c r="BPM254"/>
      <c r="BPN254"/>
      <c r="BPO254"/>
      <c r="BPP254"/>
      <c r="BPQ254"/>
      <c r="BPR254"/>
      <c r="BPS254"/>
      <c r="BPT254"/>
      <c r="BPU254"/>
      <c r="BPV254"/>
      <c r="BPW254"/>
      <c r="BPX254"/>
      <c r="BPY254"/>
      <c r="BPZ254"/>
      <c r="BQA254"/>
      <c r="BQB254"/>
      <c r="BQC254"/>
      <c r="BQD254"/>
      <c r="BQE254"/>
      <c r="BQF254"/>
      <c r="BQG254"/>
      <c r="BQH254"/>
      <c r="BQI254"/>
      <c r="BQJ254"/>
      <c r="BQK254"/>
      <c r="BQL254"/>
      <c r="BQM254"/>
      <c r="BQN254"/>
      <c r="BQO254"/>
      <c r="BQP254"/>
      <c r="BQQ254"/>
      <c r="BQR254"/>
      <c r="BQS254"/>
      <c r="BQT254"/>
      <c r="BQU254"/>
      <c r="BQV254"/>
      <c r="BQW254"/>
      <c r="BQX254"/>
      <c r="BQY254"/>
      <c r="BQZ254"/>
      <c r="BRA254"/>
      <c r="BRB254"/>
      <c r="BRC254"/>
      <c r="BRD254"/>
      <c r="BRE254"/>
      <c r="BRF254"/>
      <c r="BRG254"/>
      <c r="BRH254"/>
      <c r="BRI254"/>
      <c r="BRJ254"/>
      <c r="BRK254"/>
      <c r="BRL254"/>
      <c r="BRM254"/>
      <c r="BRN254"/>
      <c r="BRO254"/>
      <c r="BRP254"/>
      <c r="BRQ254"/>
      <c r="BRR254"/>
      <c r="BRS254"/>
      <c r="BRT254"/>
      <c r="BRU254"/>
      <c r="BRV254"/>
      <c r="BRW254"/>
      <c r="BRX254"/>
      <c r="BRY254"/>
      <c r="BRZ254"/>
      <c r="BSA254"/>
      <c r="BSB254"/>
      <c r="BSC254"/>
      <c r="BSD254"/>
      <c r="BSE254"/>
      <c r="BSF254"/>
      <c r="BSG254"/>
      <c r="BSH254"/>
      <c r="BSI254"/>
      <c r="BSJ254"/>
      <c r="BSK254"/>
      <c r="BSL254"/>
      <c r="BSM254"/>
      <c r="BSN254"/>
      <c r="BSO254"/>
      <c r="BSP254"/>
      <c r="BSQ254"/>
      <c r="BSR254"/>
      <c r="BSS254"/>
      <c r="BST254"/>
      <c r="BSU254"/>
      <c r="BSV254"/>
      <c r="BSW254"/>
      <c r="BSX254"/>
      <c r="BSY254"/>
      <c r="BSZ254"/>
      <c r="BTA254"/>
      <c r="BTB254"/>
      <c r="BTC254"/>
      <c r="BTD254"/>
      <c r="BTE254"/>
      <c r="BTF254"/>
      <c r="BTG254"/>
      <c r="BTH254"/>
      <c r="BTI254"/>
      <c r="BTJ254"/>
      <c r="BTK254"/>
      <c r="BTL254"/>
      <c r="BTM254"/>
      <c r="BTN254"/>
      <c r="BTO254"/>
      <c r="BTP254"/>
      <c r="BTQ254"/>
      <c r="BTR254"/>
      <c r="BTS254"/>
      <c r="BTT254"/>
      <c r="BTU254"/>
      <c r="BTV254"/>
      <c r="BTW254"/>
      <c r="BTX254"/>
      <c r="BTY254"/>
      <c r="BTZ254"/>
      <c r="BUA254"/>
      <c r="BUB254"/>
      <c r="BUC254"/>
      <c r="BUD254"/>
      <c r="BUE254"/>
      <c r="BUF254"/>
      <c r="BUG254"/>
      <c r="BUH254"/>
      <c r="BUI254"/>
      <c r="BUJ254"/>
      <c r="BUK254"/>
      <c r="BUL254"/>
      <c r="BUM254"/>
      <c r="BUN254"/>
      <c r="BUO254"/>
      <c r="BUP254"/>
      <c r="BUQ254"/>
      <c r="BUR254"/>
      <c r="BUS254"/>
      <c r="BUT254"/>
      <c r="BUU254"/>
      <c r="BUV254"/>
      <c r="BUW254"/>
      <c r="BUX254"/>
      <c r="BUY254"/>
      <c r="BUZ254"/>
      <c r="BVA254"/>
      <c r="BVB254"/>
      <c r="BVC254"/>
      <c r="BVD254"/>
      <c r="BVE254"/>
      <c r="BVF254"/>
      <c r="BVG254"/>
      <c r="BVH254"/>
      <c r="BVI254"/>
      <c r="BVJ254"/>
      <c r="BVK254"/>
      <c r="BVL254"/>
      <c r="BVM254"/>
      <c r="BVN254"/>
      <c r="BVO254"/>
      <c r="BVP254"/>
      <c r="BVQ254"/>
      <c r="BVR254"/>
      <c r="BVS254"/>
      <c r="BVT254"/>
      <c r="BVU254"/>
      <c r="BVV254"/>
      <c r="BVW254"/>
      <c r="BVX254"/>
      <c r="BVY254"/>
      <c r="BVZ254"/>
      <c r="BWA254"/>
      <c r="BWB254"/>
      <c r="BWC254"/>
      <c r="BWD254"/>
      <c r="BWE254"/>
      <c r="BWF254"/>
      <c r="BWG254"/>
      <c r="BWH254"/>
      <c r="BWI254"/>
      <c r="BWJ254"/>
      <c r="BWK254"/>
      <c r="BWL254"/>
      <c r="BWM254"/>
      <c r="BWN254"/>
      <c r="BWO254"/>
      <c r="BWP254"/>
      <c r="BWQ254"/>
      <c r="BWR254"/>
      <c r="BWS254"/>
      <c r="BWT254"/>
      <c r="BWU254"/>
      <c r="BWV254"/>
      <c r="BWW254"/>
      <c r="BWX254"/>
      <c r="BWY254"/>
      <c r="BWZ254"/>
      <c r="BXA254"/>
      <c r="BXB254"/>
      <c r="BXC254"/>
      <c r="BXD254"/>
      <c r="BXE254"/>
      <c r="BXF254"/>
      <c r="BXG254"/>
      <c r="BXH254"/>
      <c r="BXI254"/>
      <c r="BXJ254"/>
      <c r="BXK254"/>
      <c r="BXL254"/>
      <c r="BXM254"/>
      <c r="BXN254"/>
      <c r="BXO254"/>
      <c r="BXP254"/>
      <c r="BXQ254"/>
      <c r="BXR254"/>
      <c r="BXS254"/>
      <c r="BXT254"/>
      <c r="BXU254"/>
      <c r="BXV254"/>
      <c r="BXW254"/>
      <c r="BXX254"/>
      <c r="BXY254"/>
      <c r="BXZ254"/>
      <c r="BYA254"/>
      <c r="BYB254"/>
      <c r="BYC254"/>
      <c r="BYD254"/>
      <c r="BYE254"/>
      <c r="BYF254"/>
      <c r="BYG254"/>
      <c r="BYH254"/>
      <c r="BYI254"/>
      <c r="BYJ254"/>
      <c r="BYK254"/>
      <c r="BYL254"/>
      <c r="BYM254"/>
      <c r="BYN254"/>
      <c r="BYO254"/>
      <c r="BYP254"/>
      <c r="BYQ254"/>
      <c r="BYR254"/>
      <c r="BYS254"/>
      <c r="BYT254"/>
      <c r="BYU254"/>
      <c r="BYV254"/>
      <c r="BYW254"/>
      <c r="BYX254"/>
      <c r="BYY254"/>
      <c r="BYZ254"/>
      <c r="BZA254"/>
      <c r="BZB254"/>
      <c r="BZC254"/>
      <c r="BZD254"/>
      <c r="BZE254"/>
      <c r="BZF254"/>
      <c r="BZG254"/>
      <c r="BZH254"/>
      <c r="BZI254"/>
      <c r="BZJ254"/>
      <c r="BZK254"/>
      <c r="BZL254"/>
      <c r="BZM254"/>
      <c r="BZN254"/>
      <c r="BZO254"/>
      <c r="BZP254"/>
      <c r="BZQ254"/>
      <c r="BZR254"/>
      <c r="BZS254"/>
      <c r="BZT254"/>
      <c r="BZU254"/>
      <c r="BZV254"/>
      <c r="BZW254"/>
      <c r="BZX254"/>
      <c r="BZY254"/>
      <c r="BZZ254"/>
      <c r="CAA254"/>
      <c r="CAB254"/>
      <c r="CAC254"/>
      <c r="CAD254"/>
      <c r="CAE254"/>
      <c r="CAF254"/>
      <c r="CAG254"/>
      <c r="CAH254"/>
      <c r="CAI254"/>
      <c r="CAJ254"/>
      <c r="CAK254"/>
      <c r="CAL254"/>
      <c r="CAM254"/>
      <c r="CAN254"/>
      <c r="CAO254"/>
      <c r="CAP254"/>
      <c r="CAQ254"/>
      <c r="CAR254"/>
      <c r="CAS254"/>
      <c r="CAT254"/>
      <c r="CAU254"/>
      <c r="CAV254"/>
      <c r="CAW254"/>
      <c r="CAX254"/>
      <c r="CAY254"/>
      <c r="CAZ254"/>
      <c r="CBA254"/>
      <c r="CBB254"/>
      <c r="CBC254"/>
      <c r="CBD254"/>
      <c r="CBE254"/>
      <c r="CBF254"/>
      <c r="CBG254"/>
      <c r="CBH254"/>
      <c r="CBI254"/>
      <c r="CBJ254"/>
      <c r="CBK254"/>
      <c r="CBL254"/>
      <c r="CBM254"/>
      <c r="CBN254"/>
      <c r="CBO254"/>
      <c r="CBP254"/>
      <c r="CBQ254"/>
      <c r="CBR254"/>
      <c r="CBS254"/>
      <c r="CBT254"/>
      <c r="CBU254"/>
      <c r="CBV254"/>
      <c r="CBW254"/>
      <c r="CBX254"/>
      <c r="CBY254"/>
      <c r="CBZ254"/>
      <c r="CCA254"/>
      <c r="CCB254"/>
      <c r="CCC254"/>
      <c r="CCD254"/>
      <c r="CCE254"/>
      <c r="CCF254"/>
      <c r="CCG254"/>
      <c r="CCH254"/>
      <c r="CCI254"/>
      <c r="CCJ254"/>
      <c r="CCK254"/>
      <c r="CCL254"/>
      <c r="CCM254"/>
      <c r="CCN254"/>
      <c r="CCO254"/>
      <c r="CCP254"/>
      <c r="CCQ254"/>
      <c r="CCR254"/>
      <c r="CCS254"/>
      <c r="CCT254"/>
      <c r="CCU254"/>
      <c r="CCV254"/>
      <c r="CCW254"/>
      <c r="CCX254"/>
      <c r="CCY254"/>
      <c r="CCZ254"/>
      <c r="CDA254"/>
      <c r="CDB254"/>
      <c r="CDC254"/>
      <c r="CDD254"/>
      <c r="CDE254"/>
      <c r="CDF254"/>
      <c r="CDG254"/>
      <c r="CDH254"/>
      <c r="CDI254"/>
      <c r="CDJ254"/>
      <c r="CDK254"/>
      <c r="CDL254"/>
      <c r="CDM254"/>
      <c r="CDN254"/>
      <c r="CDO254"/>
      <c r="CDP254"/>
      <c r="CDQ254"/>
      <c r="CDR254"/>
      <c r="CDS254"/>
      <c r="CDT254"/>
      <c r="CDU254"/>
      <c r="CDV254"/>
      <c r="CDW254"/>
      <c r="CDX254"/>
      <c r="CDY254"/>
      <c r="CDZ254"/>
      <c r="CEA254"/>
      <c r="CEB254"/>
      <c r="CEC254"/>
      <c r="CED254"/>
      <c r="CEE254"/>
      <c r="CEF254"/>
      <c r="CEG254"/>
      <c r="CEH254"/>
      <c r="CEI254"/>
      <c r="CEJ254"/>
      <c r="CEK254"/>
      <c r="CEL254"/>
      <c r="CEM254"/>
      <c r="CEN254"/>
      <c r="CEO254"/>
      <c r="CEP254"/>
      <c r="CEQ254"/>
      <c r="CER254"/>
      <c r="CES254"/>
      <c r="CET254"/>
      <c r="CEU254"/>
      <c r="CEV254"/>
      <c r="CEW254"/>
      <c r="CEX254"/>
      <c r="CEY254"/>
      <c r="CEZ254"/>
      <c r="CFA254"/>
      <c r="CFB254"/>
      <c r="CFC254"/>
      <c r="CFD254"/>
      <c r="CFE254"/>
      <c r="CFF254"/>
      <c r="CFG254"/>
      <c r="CFH254"/>
      <c r="CFI254"/>
      <c r="CFJ254"/>
      <c r="CFK254"/>
      <c r="CFL254"/>
      <c r="CFM254"/>
      <c r="CFN254"/>
      <c r="CFO254"/>
      <c r="CFP254"/>
      <c r="CFQ254"/>
      <c r="CFR254"/>
      <c r="CFS254"/>
      <c r="CFT254"/>
      <c r="CFU254"/>
      <c r="CFV254"/>
      <c r="CFW254"/>
      <c r="CFX254"/>
      <c r="CFY254"/>
      <c r="CFZ254"/>
      <c r="CGA254"/>
      <c r="CGB254"/>
      <c r="CGC254"/>
      <c r="CGD254"/>
      <c r="CGE254"/>
      <c r="CGF254"/>
      <c r="CGG254"/>
      <c r="CGH254"/>
      <c r="CGI254"/>
      <c r="CGJ254"/>
      <c r="CGK254"/>
      <c r="CGL254"/>
      <c r="CGM254"/>
      <c r="CGN254"/>
      <c r="CGO254"/>
      <c r="CGP254"/>
      <c r="CGQ254"/>
      <c r="CGR254"/>
      <c r="CGS254"/>
      <c r="CGT254"/>
      <c r="CGU254"/>
      <c r="CGV254"/>
      <c r="CGW254"/>
      <c r="CGX254"/>
      <c r="CGY254"/>
      <c r="CGZ254"/>
      <c r="CHA254"/>
      <c r="CHB254"/>
      <c r="CHC254"/>
      <c r="CHD254"/>
      <c r="CHE254"/>
      <c r="CHF254"/>
      <c r="CHG254"/>
      <c r="CHH254"/>
      <c r="CHI254"/>
      <c r="CHJ254"/>
      <c r="CHK254"/>
      <c r="CHL254"/>
      <c r="CHM254"/>
      <c r="CHN254"/>
      <c r="CHO254"/>
      <c r="CHP254"/>
      <c r="CHQ254"/>
      <c r="CHR254"/>
      <c r="CHS254"/>
      <c r="CHT254"/>
      <c r="CHU254"/>
      <c r="CHV254"/>
      <c r="CHW254"/>
      <c r="CHX254"/>
      <c r="CHY254"/>
      <c r="CHZ254"/>
      <c r="CIA254"/>
      <c r="CIB254"/>
      <c r="CIC254"/>
      <c r="CID254"/>
      <c r="CIE254"/>
      <c r="CIF254"/>
      <c r="CIG254"/>
      <c r="CIH254"/>
      <c r="CII254"/>
      <c r="CIJ254"/>
      <c r="CIK254"/>
      <c r="CIL254"/>
      <c r="CIM254"/>
      <c r="CIN254"/>
      <c r="CIO254"/>
      <c r="CIP254"/>
      <c r="CIQ254"/>
      <c r="CIR254"/>
      <c r="CIS254"/>
      <c r="CIT254"/>
      <c r="CIU254"/>
      <c r="CIV254"/>
      <c r="CIW254"/>
      <c r="CIX254"/>
      <c r="CIY254"/>
      <c r="CIZ254"/>
      <c r="CJA254"/>
      <c r="CJB254"/>
      <c r="CJC254"/>
      <c r="CJD254"/>
      <c r="CJE254"/>
      <c r="CJF254"/>
      <c r="CJG254"/>
      <c r="CJH254"/>
      <c r="CJI254"/>
      <c r="CJJ254"/>
      <c r="CJK254"/>
      <c r="CJL254"/>
      <c r="CJM254"/>
      <c r="CJN254"/>
      <c r="CJO254"/>
      <c r="CJP254"/>
      <c r="CJQ254"/>
      <c r="CJR254"/>
      <c r="CJS254"/>
      <c r="CJT254"/>
      <c r="CJU254"/>
      <c r="CJV254"/>
      <c r="CJW254"/>
      <c r="CJX254"/>
      <c r="CJY254"/>
      <c r="CJZ254"/>
      <c r="CKA254"/>
      <c r="CKB254"/>
      <c r="CKC254"/>
      <c r="CKD254"/>
      <c r="CKE254"/>
      <c r="CKF254"/>
      <c r="CKG254"/>
      <c r="CKH254"/>
      <c r="CKI254"/>
      <c r="CKJ254"/>
      <c r="CKK254"/>
      <c r="CKL254"/>
      <c r="CKM254"/>
      <c r="CKN254"/>
      <c r="CKO254"/>
      <c r="CKP254"/>
      <c r="CKQ254"/>
      <c r="CKR254"/>
      <c r="CKS254"/>
      <c r="CKT254"/>
      <c r="CKU254"/>
      <c r="CKV254"/>
      <c r="CKW254"/>
      <c r="CKX254"/>
      <c r="CKY254"/>
      <c r="CKZ254"/>
      <c r="CLA254"/>
      <c r="CLB254"/>
      <c r="CLC254"/>
      <c r="CLD254"/>
      <c r="CLE254"/>
      <c r="CLF254"/>
      <c r="CLG254"/>
      <c r="CLH254"/>
      <c r="CLI254"/>
      <c r="CLJ254"/>
      <c r="CLK254"/>
      <c r="CLL254"/>
      <c r="CLM254"/>
      <c r="CLN254"/>
      <c r="CLO254"/>
      <c r="CLP254"/>
      <c r="CLQ254"/>
      <c r="CLR254"/>
      <c r="CLS254"/>
      <c r="CLT254"/>
      <c r="CLU254"/>
      <c r="CLV254"/>
      <c r="CLW254"/>
      <c r="CLX254"/>
      <c r="CLY254"/>
      <c r="CLZ254"/>
      <c r="CMA254"/>
      <c r="CMB254"/>
      <c r="CMC254"/>
      <c r="CMD254"/>
      <c r="CME254"/>
      <c r="CMF254"/>
      <c r="CMG254"/>
      <c r="CMH254"/>
      <c r="CMI254"/>
      <c r="CMJ254"/>
      <c r="CMK254"/>
      <c r="CML254"/>
      <c r="CMM254"/>
      <c r="CMN254"/>
      <c r="CMO254"/>
      <c r="CMP254"/>
      <c r="CMQ254"/>
      <c r="CMR254"/>
      <c r="CMS254"/>
      <c r="CMT254"/>
      <c r="CMU254"/>
      <c r="CMV254"/>
      <c r="CMW254"/>
      <c r="CMX254"/>
      <c r="CMY254"/>
      <c r="CMZ254"/>
      <c r="CNA254"/>
      <c r="CNB254"/>
      <c r="CNC254"/>
      <c r="CND254"/>
      <c r="CNE254"/>
      <c r="CNF254"/>
      <c r="CNG254"/>
      <c r="CNH254"/>
      <c r="CNI254"/>
      <c r="CNJ254"/>
      <c r="CNK254"/>
      <c r="CNL254"/>
      <c r="CNM254"/>
      <c r="CNN254"/>
      <c r="CNO254"/>
      <c r="CNP254"/>
      <c r="CNQ254"/>
      <c r="CNR254"/>
      <c r="CNS254"/>
      <c r="CNT254"/>
      <c r="CNU254"/>
      <c r="CNV254"/>
      <c r="CNW254"/>
      <c r="CNX254"/>
      <c r="CNY254"/>
      <c r="CNZ254"/>
      <c r="COA254"/>
      <c r="COB254"/>
      <c r="COC254"/>
      <c r="COD254"/>
      <c r="COE254"/>
      <c r="COF254"/>
      <c r="COG254"/>
      <c r="COH254"/>
      <c r="COI254"/>
      <c r="COJ254"/>
      <c r="COK254"/>
      <c r="COL254"/>
      <c r="COM254"/>
      <c r="CON254"/>
      <c r="COO254"/>
      <c r="COP254"/>
      <c r="COQ254"/>
      <c r="COR254"/>
      <c r="COS254"/>
      <c r="COT254"/>
      <c r="COU254"/>
      <c r="COV254"/>
      <c r="COW254"/>
      <c r="COX254"/>
      <c r="COY254"/>
      <c r="COZ254"/>
      <c r="CPA254"/>
      <c r="CPB254"/>
      <c r="CPC254"/>
      <c r="CPD254"/>
      <c r="CPE254"/>
      <c r="CPF254"/>
      <c r="CPG254"/>
      <c r="CPH254"/>
      <c r="CPI254"/>
      <c r="CPJ254"/>
      <c r="CPK254"/>
      <c r="CPL254"/>
      <c r="CPM254"/>
      <c r="CPN254"/>
      <c r="CPO254"/>
      <c r="CPP254"/>
      <c r="CPQ254"/>
      <c r="CPR254"/>
      <c r="CPS254"/>
      <c r="CPT254"/>
      <c r="CPU254"/>
      <c r="CPV254"/>
      <c r="CPW254"/>
      <c r="CPX254"/>
      <c r="CPY254"/>
      <c r="CPZ254"/>
      <c r="CQA254"/>
      <c r="CQB254"/>
      <c r="CQC254"/>
      <c r="CQD254"/>
      <c r="CQE254"/>
      <c r="CQF254"/>
      <c r="CQG254"/>
      <c r="CQH254"/>
      <c r="CQI254"/>
      <c r="CQJ254"/>
      <c r="CQK254"/>
      <c r="CQL254"/>
      <c r="CQM254"/>
      <c r="CQN254"/>
      <c r="CQO254"/>
      <c r="CQP254"/>
      <c r="CQQ254"/>
      <c r="CQR254"/>
      <c r="CQS254"/>
      <c r="CQT254"/>
      <c r="CQU254"/>
      <c r="CQV254"/>
      <c r="CQW254"/>
      <c r="CQX254"/>
      <c r="CQY254"/>
      <c r="CQZ254"/>
      <c r="CRA254"/>
      <c r="CRB254"/>
      <c r="CRC254"/>
      <c r="CRD254"/>
      <c r="CRE254"/>
      <c r="CRF254"/>
      <c r="CRG254"/>
      <c r="CRH254"/>
      <c r="CRI254"/>
      <c r="CRJ254"/>
      <c r="CRK254"/>
      <c r="CRL254"/>
      <c r="CRM254"/>
      <c r="CRN254"/>
      <c r="CRO254"/>
      <c r="CRP254"/>
      <c r="CRQ254"/>
      <c r="CRR254"/>
      <c r="CRS254"/>
      <c r="CRT254"/>
      <c r="CRU254"/>
      <c r="CRV254"/>
      <c r="CRW254"/>
      <c r="CRX254"/>
      <c r="CRY254"/>
      <c r="CRZ254"/>
      <c r="CSA254"/>
      <c r="CSB254"/>
      <c r="CSC254"/>
      <c r="CSD254"/>
      <c r="CSE254"/>
      <c r="CSF254"/>
      <c r="CSG254"/>
      <c r="CSH254"/>
      <c r="CSI254"/>
      <c r="CSJ254"/>
      <c r="CSK254"/>
      <c r="CSL254"/>
      <c r="CSM254"/>
      <c r="CSN254"/>
      <c r="CSO254"/>
      <c r="CSP254"/>
      <c r="CSQ254"/>
      <c r="CSR254"/>
      <c r="CSS254"/>
      <c r="CST254"/>
      <c r="CSU254"/>
      <c r="CSV254"/>
      <c r="CSW254"/>
      <c r="CSX254"/>
      <c r="CSY254"/>
      <c r="CSZ254"/>
      <c r="CTA254"/>
      <c r="CTB254"/>
      <c r="CTC254"/>
      <c r="CTD254"/>
      <c r="CTE254"/>
      <c r="CTF254"/>
      <c r="CTG254"/>
      <c r="CTH254"/>
      <c r="CTI254"/>
      <c r="CTJ254"/>
      <c r="CTK254"/>
      <c r="CTL254"/>
      <c r="CTM254"/>
      <c r="CTN254"/>
      <c r="CTO254"/>
      <c r="CTP254"/>
      <c r="CTQ254"/>
      <c r="CTR254"/>
      <c r="CTS254"/>
      <c r="CTT254"/>
      <c r="CTU254"/>
      <c r="CTV254"/>
      <c r="CTW254"/>
      <c r="CTX254"/>
      <c r="CTY254"/>
      <c r="CTZ254"/>
      <c r="CUA254"/>
      <c r="CUB254"/>
      <c r="CUC254"/>
      <c r="CUD254"/>
      <c r="CUE254"/>
      <c r="CUF254"/>
      <c r="CUG254"/>
      <c r="CUH254"/>
      <c r="CUI254"/>
      <c r="CUJ254"/>
      <c r="CUK254"/>
      <c r="CUL254"/>
      <c r="CUM254"/>
      <c r="CUN254"/>
      <c r="CUO254"/>
      <c r="CUP254"/>
      <c r="CUQ254"/>
      <c r="CUR254"/>
      <c r="CUS254"/>
      <c r="CUT254"/>
      <c r="CUU254"/>
      <c r="CUV254"/>
      <c r="CUW254"/>
      <c r="CUX254"/>
      <c r="CUY254"/>
      <c r="CUZ254"/>
      <c r="CVA254"/>
      <c r="CVB254"/>
      <c r="CVC254"/>
      <c r="CVD254"/>
      <c r="CVE254"/>
      <c r="CVF254"/>
      <c r="CVG254"/>
      <c r="CVH254"/>
      <c r="CVI254"/>
      <c r="CVJ254"/>
      <c r="CVK254"/>
      <c r="CVL254"/>
      <c r="CVM254"/>
      <c r="CVN254"/>
      <c r="CVO254"/>
      <c r="CVP254"/>
      <c r="CVQ254"/>
      <c r="CVR254"/>
      <c r="CVS254"/>
      <c r="CVT254"/>
      <c r="CVU254"/>
      <c r="CVV254"/>
      <c r="CVW254"/>
      <c r="CVX254"/>
      <c r="CVY254"/>
      <c r="CVZ254"/>
      <c r="CWA254"/>
      <c r="CWB254"/>
      <c r="CWC254"/>
      <c r="CWD254"/>
      <c r="CWE254"/>
      <c r="CWF254"/>
      <c r="CWG254"/>
      <c r="CWH254"/>
      <c r="CWI254"/>
      <c r="CWJ254"/>
      <c r="CWK254"/>
      <c r="CWL254"/>
      <c r="CWM254"/>
      <c r="CWN254"/>
      <c r="CWO254"/>
      <c r="CWP254"/>
      <c r="CWQ254"/>
      <c r="CWR254"/>
      <c r="CWS254"/>
      <c r="CWT254"/>
      <c r="CWU254"/>
      <c r="CWV254"/>
      <c r="CWW254"/>
      <c r="CWX254"/>
      <c r="CWY254"/>
      <c r="CWZ254"/>
      <c r="CXA254"/>
      <c r="CXB254"/>
      <c r="CXC254"/>
      <c r="CXD254"/>
      <c r="CXE254"/>
      <c r="CXF254"/>
      <c r="CXG254"/>
      <c r="CXH254"/>
      <c r="CXI254"/>
      <c r="CXJ254"/>
      <c r="CXK254"/>
      <c r="CXL254"/>
      <c r="CXM254"/>
      <c r="CXN254"/>
      <c r="CXO254"/>
      <c r="CXP254"/>
      <c r="CXQ254"/>
      <c r="CXR254"/>
      <c r="CXS254"/>
      <c r="CXT254"/>
      <c r="CXU254"/>
      <c r="CXV254"/>
      <c r="CXW254"/>
      <c r="CXX254"/>
      <c r="CXY254"/>
      <c r="CXZ254"/>
      <c r="CYA254"/>
      <c r="CYB254"/>
      <c r="CYC254"/>
      <c r="CYD254"/>
      <c r="CYE254"/>
      <c r="CYF254"/>
      <c r="CYG254"/>
      <c r="CYH254"/>
      <c r="CYI254"/>
      <c r="CYJ254"/>
      <c r="CYK254"/>
      <c r="CYL254"/>
      <c r="CYM254"/>
      <c r="CYN254"/>
      <c r="CYO254"/>
      <c r="CYP254"/>
      <c r="CYQ254"/>
      <c r="CYR254"/>
      <c r="CYS254"/>
      <c r="CYT254"/>
      <c r="CYU254"/>
      <c r="CYV254"/>
      <c r="CYW254"/>
      <c r="CYX254"/>
      <c r="CYY254"/>
      <c r="CYZ254"/>
      <c r="CZA254"/>
      <c r="CZB254"/>
      <c r="CZC254"/>
      <c r="CZD254"/>
      <c r="CZE254"/>
      <c r="CZF254"/>
      <c r="CZG254"/>
      <c r="CZH254"/>
      <c r="CZI254"/>
      <c r="CZJ254"/>
      <c r="CZK254"/>
      <c r="CZL254"/>
      <c r="CZM254"/>
      <c r="CZN254"/>
      <c r="CZO254"/>
      <c r="CZP254"/>
      <c r="CZQ254"/>
      <c r="CZR254"/>
      <c r="CZS254"/>
      <c r="CZT254"/>
      <c r="CZU254"/>
      <c r="CZV254"/>
      <c r="CZW254"/>
      <c r="CZX254"/>
      <c r="CZY254"/>
      <c r="CZZ254"/>
      <c r="DAA254"/>
      <c r="DAB254"/>
      <c r="DAC254"/>
      <c r="DAD254"/>
      <c r="DAE254"/>
      <c r="DAF254"/>
      <c r="DAG254"/>
      <c r="DAH254"/>
      <c r="DAI254"/>
      <c r="DAJ254"/>
      <c r="DAK254"/>
      <c r="DAL254"/>
      <c r="DAM254"/>
      <c r="DAN254"/>
      <c r="DAO254"/>
      <c r="DAP254"/>
      <c r="DAQ254"/>
      <c r="DAR254"/>
      <c r="DAS254"/>
      <c r="DAT254"/>
      <c r="DAU254"/>
      <c r="DAV254"/>
      <c r="DAW254"/>
      <c r="DAX254"/>
      <c r="DAY254"/>
      <c r="DAZ254"/>
      <c r="DBA254"/>
      <c r="DBB254"/>
      <c r="DBC254"/>
      <c r="DBD254"/>
      <c r="DBE254"/>
      <c r="DBF254"/>
      <c r="DBG254"/>
      <c r="DBH254"/>
      <c r="DBI254"/>
      <c r="DBJ254"/>
      <c r="DBK254"/>
      <c r="DBL254"/>
      <c r="DBM254"/>
      <c r="DBN254"/>
      <c r="DBO254"/>
      <c r="DBP254"/>
      <c r="DBQ254"/>
      <c r="DBR254"/>
      <c r="DBS254"/>
      <c r="DBT254"/>
      <c r="DBU254"/>
      <c r="DBV254"/>
      <c r="DBW254"/>
      <c r="DBX254"/>
      <c r="DBY254"/>
      <c r="DBZ254"/>
      <c r="DCA254"/>
      <c r="DCB254"/>
      <c r="DCC254"/>
      <c r="DCD254"/>
      <c r="DCE254"/>
      <c r="DCF254"/>
      <c r="DCG254"/>
      <c r="DCH254"/>
      <c r="DCI254"/>
      <c r="DCJ254"/>
      <c r="DCK254"/>
      <c r="DCL254"/>
      <c r="DCM254"/>
      <c r="DCN254"/>
      <c r="DCO254"/>
      <c r="DCP254"/>
      <c r="DCQ254"/>
      <c r="DCR254"/>
      <c r="DCS254"/>
      <c r="DCT254"/>
      <c r="DCU254"/>
      <c r="DCV254"/>
      <c r="DCW254"/>
      <c r="DCX254"/>
      <c r="DCY254"/>
      <c r="DCZ254"/>
      <c r="DDA254"/>
      <c r="DDB254"/>
      <c r="DDC254"/>
      <c r="DDD254"/>
      <c r="DDE254"/>
      <c r="DDF254"/>
      <c r="DDG254"/>
      <c r="DDH254"/>
      <c r="DDI254"/>
      <c r="DDJ254"/>
      <c r="DDK254"/>
      <c r="DDL254"/>
      <c r="DDM254"/>
      <c r="DDN254"/>
      <c r="DDO254"/>
      <c r="DDP254"/>
      <c r="DDQ254"/>
      <c r="DDR254"/>
      <c r="DDS254"/>
      <c r="DDT254"/>
      <c r="DDU254"/>
      <c r="DDV254"/>
      <c r="DDW254"/>
      <c r="DDX254"/>
      <c r="DDY254"/>
      <c r="DDZ254"/>
      <c r="DEA254"/>
      <c r="DEB254"/>
      <c r="DEC254"/>
      <c r="DED254"/>
      <c r="DEE254"/>
      <c r="DEF254"/>
      <c r="DEG254"/>
      <c r="DEH254"/>
      <c r="DEI254"/>
      <c r="DEJ254"/>
      <c r="DEK254"/>
      <c r="DEL254"/>
      <c r="DEM254"/>
      <c r="DEN254"/>
      <c r="DEO254"/>
      <c r="DEP254"/>
      <c r="DEQ254"/>
      <c r="DER254"/>
      <c r="DES254"/>
      <c r="DET254"/>
      <c r="DEU254"/>
      <c r="DEV254"/>
      <c r="DEW254"/>
      <c r="DEX254"/>
      <c r="DEY254"/>
      <c r="DEZ254"/>
      <c r="DFA254"/>
      <c r="DFB254"/>
      <c r="DFC254"/>
      <c r="DFD254"/>
      <c r="DFE254"/>
      <c r="DFF254"/>
      <c r="DFG254"/>
      <c r="DFH254"/>
      <c r="DFI254"/>
      <c r="DFJ254"/>
      <c r="DFK254"/>
      <c r="DFL254"/>
      <c r="DFM254"/>
      <c r="DFN254"/>
      <c r="DFO254"/>
      <c r="DFP254"/>
      <c r="DFQ254"/>
      <c r="DFR254"/>
      <c r="DFS254"/>
      <c r="DFT254"/>
      <c r="DFU254"/>
      <c r="DFV254"/>
      <c r="DFW254"/>
      <c r="DFX254"/>
      <c r="DFY254"/>
      <c r="DFZ254"/>
      <c r="DGA254"/>
      <c r="DGB254"/>
      <c r="DGC254"/>
      <c r="DGD254"/>
      <c r="DGE254"/>
      <c r="DGF254"/>
      <c r="DGG254"/>
      <c r="DGH254"/>
      <c r="DGI254"/>
      <c r="DGJ254"/>
      <c r="DGK254"/>
      <c r="DGL254"/>
      <c r="DGM254"/>
      <c r="DGN254"/>
      <c r="DGO254"/>
      <c r="DGP254"/>
      <c r="DGQ254"/>
      <c r="DGR254"/>
      <c r="DGS254"/>
      <c r="DGT254"/>
      <c r="DGU254"/>
      <c r="DGV254"/>
      <c r="DGW254"/>
      <c r="DGX254"/>
      <c r="DGY254"/>
      <c r="DGZ254"/>
      <c r="DHA254"/>
      <c r="DHB254"/>
      <c r="DHC254"/>
      <c r="DHD254"/>
      <c r="DHE254"/>
      <c r="DHF254"/>
      <c r="DHG254"/>
      <c r="DHH254"/>
      <c r="DHI254"/>
      <c r="DHJ254"/>
      <c r="DHK254"/>
      <c r="DHL254"/>
      <c r="DHM254"/>
      <c r="DHN254"/>
      <c r="DHO254"/>
      <c r="DHP254"/>
      <c r="DHQ254"/>
      <c r="DHR254"/>
      <c r="DHS254"/>
      <c r="DHT254"/>
      <c r="DHU254"/>
      <c r="DHV254"/>
      <c r="DHW254"/>
      <c r="DHX254"/>
      <c r="DHY254"/>
      <c r="DHZ254"/>
      <c r="DIA254"/>
      <c r="DIB254"/>
      <c r="DIC254"/>
      <c r="DID254"/>
      <c r="DIE254"/>
      <c r="DIF254"/>
      <c r="DIG254"/>
      <c r="DIH254"/>
      <c r="DII254"/>
      <c r="DIJ254"/>
      <c r="DIK254"/>
      <c r="DIL254"/>
      <c r="DIM254"/>
      <c r="DIN254"/>
      <c r="DIO254"/>
      <c r="DIP254"/>
      <c r="DIQ254"/>
      <c r="DIR254"/>
      <c r="DIS254"/>
      <c r="DIT254"/>
      <c r="DIU254"/>
      <c r="DIV254"/>
      <c r="DIW254"/>
      <c r="DIX254"/>
      <c r="DIY254"/>
      <c r="DIZ254"/>
      <c r="DJA254"/>
      <c r="DJB254"/>
      <c r="DJC254"/>
      <c r="DJD254"/>
      <c r="DJE254"/>
      <c r="DJF254"/>
      <c r="DJG254"/>
      <c r="DJH254"/>
      <c r="DJI254"/>
      <c r="DJJ254"/>
      <c r="DJK254"/>
      <c r="DJL254"/>
      <c r="DJM254"/>
      <c r="DJN254"/>
      <c r="DJO254"/>
      <c r="DJP254"/>
      <c r="DJQ254"/>
      <c r="DJR254"/>
      <c r="DJS254"/>
      <c r="DJT254"/>
      <c r="DJU254"/>
      <c r="DJV254"/>
      <c r="DJW254"/>
      <c r="DJX254"/>
      <c r="DJY254"/>
      <c r="DJZ254"/>
      <c r="DKA254"/>
      <c r="DKB254"/>
      <c r="DKC254"/>
      <c r="DKD254"/>
      <c r="DKE254"/>
      <c r="DKF254"/>
      <c r="DKG254"/>
      <c r="DKH254"/>
      <c r="DKI254"/>
      <c r="DKJ254"/>
      <c r="DKK254"/>
      <c r="DKL254"/>
      <c r="DKM254"/>
      <c r="DKN254"/>
      <c r="DKO254"/>
      <c r="DKP254"/>
      <c r="DKQ254"/>
      <c r="DKR254"/>
      <c r="DKS254"/>
      <c r="DKT254"/>
      <c r="DKU254"/>
      <c r="DKV254"/>
      <c r="DKW254"/>
      <c r="DKX254"/>
      <c r="DKY254"/>
      <c r="DKZ254"/>
      <c r="DLA254"/>
      <c r="DLB254"/>
      <c r="DLC254"/>
      <c r="DLD254"/>
      <c r="DLE254"/>
      <c r="DLF254"/>
      <c r="DLG254"/>
      <c r="DLH254"/>
      <c r="DLI254"/>
      <c r="DLJ254"/>
      <c r="DLK254"/>
      <c r="DLL254"/>
      <c r="DLM254"/>
      <c r="DLN254"/>
      <c r="DLO254"/>
      <c r="DLP254"/>
      <c r="DLQ254"/>
      <c r="DLR254"/>
      <c r="DLS254"/>
      <c r="DLT254"/>
      <c r="DLU254"/>
      <c r="DLV254"/>
      <c r="DLW254"/>
      <c r="DLX254"/>
      <c r="DLY254"/>
      <c r="DLZ254"/>
      <c r="DMA254"/>
      <c r="DMB254"/>
      <c r="DMC254"/>
      <c r="DMD254"/>
      <c r="DME254"/>
      <c r="DMF254"/>
      <c r="DMG254"/>
      <c r="DMH254"/>
      <c r="DMI254"/>
      <c r="DMJ254"/>
      <c r="DMK254"/>
      <c r="DML254"/>
      <c r="DMM254"/>
      <c r="DMN254"/>
      <c r="DMO254"/>
      <c r="DMP254"/>
      <c r="DMQ254"/>
      <c r="DMR254"/>
      <c r="DMS254"/>
      <c r="DMT254"/>
      <c r="DMU254"/>
      <c r="DMV254"/>
      <c r="DMW254"/>
      <c r="DMX254"/>
      <c r="DMY254"/>
      <c r="DMZ254"/>
      <c r="DNA254"/>
      <c r="DNB254"/>
      <c r="DNC254"/>
      <c r="DND254"/>
      <c r="DNE254"/>
      <c r="DNF254"/>
      <c r="DNG254"/>
      <c r="DNH254"/>
      <c r="DNI254"/>
      <c r="DNJ254"/>
      <c r="DNK254"/>
      <c r="DNL254"/>
      <c r="DNM254"/>
      <c r="DNN254"/>
      <c r="DNO254"/>
      <c r="DNP254"/>
      <c r="DNQ254"/>
      <c r="DNR254"/>
      <c r="DNS254"/>
      <c r="DNT254"/>
      <c r="DNU254"/>
      <c r="DNV254"/>
      <c r="DNW254"/>
      <c r="DNX254"/>
      <c r="DNY254"/>
      <c r="DNZ254"/>
      <c r="DOA254"/>
      <c r="DOB254"/>
      <c r="DOC254"/>
      <c r="DOD254"/>
      <c r="DOE254"/>
      <c r="DOF254"/>
      <c r="DOG254"/>
      <c r="DOH254"/>
      <c r="DOI254"/>
      <c r="DOJ254"/>
      <c r="DOK254"/>
      <c r="DOL254"/>
      <c r="DOM254"/>
      <c r="DON254"/>
      <c r="DOO254"/>
      <c r="DOP254"/>
      <c r="DOQ254"/>
      <c r="DOR254"/>
      <c r="DOS254"/>
      <c r="DOT254"/>
      <c r="DOU254"/>
      <c r="DOV254"/>
      <c r="DOW254"/>
      <c r="DOX254"/>
      <c r="DOY254"/>
      <c r="DOZ254"/>
      <c r="DPA254"/>
      <c r="DPB254"/>
      <c r="DPC254"/>
      <c r="DPD254"/>
      <c r="DPE254"/>
      <c r="DPF254"/>
      <c r="DPG254"/>
      <c r="DPH254"/>
      <c r="DPI254"/>
      <c r="DPJ254"/>
      <c r="DPK254"/>
      <c r="DPL254"/>
      <c r="DPM254"/>
      <c r="DPN254"/>
      <c r="DPO254"/>
      <c r="DPP254"/>
      <c r="DPQ254"/>
      <c r="DPR254"/>
      <c r="DPS254"/>
      <c r="DPT254"/>
      <c r="DPU254"/>
      <c r="DPV254"/>
      <c r="DPW254"/>
      <c r="DPX254"/>
      <c r="DPY254"/>
      <c r="DPZ254"/>
      <c r="DQA254"/>
      <c r="DQB254"/>
      <c r="DQC254"/>
      <c r="DQD254"/>
      <c r="DQE254"/>
      <c r="DQF254"/>
      <c r="DQG254"/>
      <c r="DQH254"/>
      <c r="DQI254"/>
      <c r="DQJ254"/>
      <c r="DQK254"/>
      <c r="DQL254"/>
      <c r="DQM254"/>
      <c r="DQN254"/>
      <c r="DQO254"/>
      <c r="DQP254"/>
      <c r="DQQ254"/>
      <c r="DQR254"/>
      <c r="DQS254"/>
      <c r="DQT254"/>
      <c r="DQU254"/>
      <c r="DQV254"/>
      <c r="DQW254"/>
      <c r="DQX254"/>
      <c r="DQY254"/>
      <c r="DQZ254"/>
      <c r="DRA254"/>
      <c r="DRB254"/>
      <c r="DRC254"/>
      <c r="DRD254"/>
      <c r="DRE254"/>
      <c r="DRF254"/>
      <c r="DRG254"/>
      <c r="DRH254"/>
      <c r="DRI254"/>
      <c r="DRJ254"/>
      <c r="DRK254"/>
      <c r="DRL254"/>
      <c r="DRM254"/>
      <c r="DRN254"/>
      <c r="DRO254"/>
      <c r="DRP254"/>
      <c r="DRQ254"/>
      <c r="DRR254"/>
      <c r="DRS254"/>
      <c r="DRT254"/>
      <c r="DRU254"/>
      <c r="DRV254"/>
      <c r="DRW254"/>
      <c r="DRX254"/>
      <c r="DRY254"/>
      <c r="DRZ254"/>
      <c r="DSA254"/>
      <c r="DSB254"/>
      <c r="DSC254"/>
      <c r="DSD254"/>
      <c r="DSE254"/>
      <c r="DSF254"/>
      <c r="DSG254"/>
      <c r="DSH254"/>
      <c r="DSI254"/>
      <c r="DSJ254"/>
      <c r="DSK254"/>
      <c r="DSL254"/>
      <c r="DSM254"/>
      <c r="DSN254"/>
      <c r="DSO254"/>
      <c r="DSP254"/>
      <c r="DSQ254"/>
      <c r="DSR254"/>
      <c r="DSS254"/>
      <c r="DST254"/>
      <c r="DSU254"/>
      <c r="DSV254"/>
      <c r="DSW254"/>
      <c r="DSX254"/>
      <c r="DSY254"/>
      <c r="DSZ254"/>
      <c r="DTA254"/>
      <c r="DTB254"/>
      <c r="DTC254"/>
      <c r="DTD254"/>
      <c r="DTE254"/>
      <c r="DTF254"/>
      <c r="DTG254"/>
      <c r="DTH254"/>
      <c r="DTI254"/>
      <c r="DTJ254"/>
      <c r="DTK254"/>
      <c r="DTL254"/>
    </row>
    <row r="255" spans="1:3236" ht="46.5" x14ac:dyDescent="0.7">
      <c r="A255" s="66">
        <v>43819</v>
      </c>
      <c r="B255" s="66">
        <v>43819</v>
      </c>
      <c r="C255" s="62" t="s">
        <v>21</v>
      </c>
      <c r="D255" s="62">
        <v>47131805</v>
      </c>
      <c r="E255" s="63" t="s">
        <v>225</v>
      </c>
      <c r="F255" s="62" t="s">
        <v>28</v>
      </c>
      <c r="G255" s="64">
        <v>125</v>
      </c>
      <c r="H255" s="64">
        <f t="shared" si="14"/>
        <v>875</v>
      </c>
      <c r="I255" s="62">
        <v>11</v>
      </c>
      <c r="J255" s="62">
        <v>4</v>
      </c>
      <c r="K255" s="65">
        <v>7</v>
      </c>
      <c r="L255" s="35"/>
      <c r="M255" s="31"/>
      <c r="N255" s="32">
        <f t="shared" si="12"/>
        <v>7</v>
      </c>
      <c r="O255" s="33"/>
      <c r="P255" s="34">
        <v>119</v>
      </c>
      <c r="Q255" s="10"/>
    </row>
    <row r="256" spans="1:3236" ht="46.5" x14ac:dyDescent="0.7">
      <c r="A256" s="66">
        <v>43948</v>
      </c>
      <c r="B256" s="66">
        <v>43948</v>
      </c>
      <c r="C256" s="62" t="s">
        <v>21</v>
      </c>
      <c r="D256" s="62">
        <v>14111504</v>
      </c>
      <c r="E256" s="63" t="s">
        <v>226</v>
      </c>
      <c r="F256" s="62" t="s">
        <v>28</v>
      </c>
      <c r="G256" s="64">
        <v>95</v>
      </c>
      <c r="H256" s="64">
        <f t="shared" si="14"/>
        <v>285</v>
      </c>
      <c r="I256" s="62">
        <v>6</v>
      </c>
      <c r="J256" s="62">
        <v>3</v>
      </c>
      <c r="K256" s="65">
        <v>3</v>
      </c>
      <c r="L256" s="35"/>
      <c r="M256" s="31"/>
      <c r="N256" s="32">
        <f t="shared" si="12"/>
        <v>3</v>
      </c>
      <c r="O256" s="33"/>
      <c r="P256" s="34">
        <f t="shared" si="13"/>
        <v>3</v>
      </c>
      <c r="Q256" s="10"/>
    </row>
    <row r="257" spans="1:3236" ht="46.5" x14ac:dyDescent="0.7">
      <c r="A257" s="66">
        <v>44607</v>
      </c>
      <c r="B257" s="66">
        <v>44607</v>
      </c>
      <c r="C257" s="62" t="s">
        <v>21</v>
      </c>
      <c r="D257" s="62" t="s">
        <v>21</v>
      </c>
      <c r="E257" s="63" t="s">
        <v>227</v>
      </c>
      <c r="F257" s="62" t="s">
        <v>28</v>
      </c>
      <c r="G257" s="64">
        <v>17.66</v>
      </c>
      <c r="H257" s="64">
        <f t="shared" si="14"/>
        <v>52.980000000000004</v>
      </c>
      <c r="I257" s="62">
        <v>6</v>
      </c>
      <c r="J257" s="62">
        <v>3</v>
      </c>
      <c r="K257" s="65">
        <v>3</v>
      </c>
      <c r="L257" s="35"/>
      <c r="M257" s="31"/>
      <c r="N257" s="32">
        <f t="shared" si="12"/>
        <v>3</v>
      </c>
      <c r="O257" s="33"/>
      <c r="P257" s="34">
        <f t="shared" si="13"/>
        <v>3</v>
      </c>
      <c r="Q257" s="1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  <c r="DZ257" s="60"/>
      <c r="EA257" s="60"/>
      <c r="EB257" s="60"/>
      <c r="EC257" s="60"/>
      <c r="ED257" s="60"/>
      <c r="EE257" s="60"/>
      <c r="EF257" s="60"/>
      <c r="EG257" s="60"/>
      <c r="EH257" s="60"/>
      <c r="EI257" s="60"/>
      <c r="EJ257" s="60"/>
      <c r="EK257" s="60"/>
      <c r="EL257" s="60"/>
      <c r="EM257" s="60"/>
      <c r="EN257" s="60"/>
      <c r="EO257" s="60"/>
      <c r="EP257" s="60"/>
      <c r="EQ257" s="60"/>
      <c r="ER257" s="60"/>
      <c r="ES257" s="60"/>
      <c r="ET257" s="60"/>
      <c r="EU257" s="60"/>
      <c r="EV257" s="60"/>
      <c r="EW257" s="60"/>
      <c r="EX257" s="60"/>
      <c r="EY257" s="60"/>
      <c r="EZ257" s="60"/>
      <c r="FA257" s="60"/>
      <c r="FB257" s="60"/>
      <c r="FC257" s="60"/>
      <c r="FD257" s="60"/>
      <c r="FE257" s="60"/>
      <c r="FF257" s="60"/>
      <c r="FG257" s="60"/>
      <c r="FH257" s="60"/>
      <c r="FI257" s="60"/>
      <c r="FJ257" s="60"/>
      <c r="FK257" s="60"/>
      <c r="FL257" s="60"/>
      <c r="FM257" s="60"/>
      <c r="FN257" s="60"/>
      <c r="FO257" s="60"/>
      <c r="FP257" s="60"/>
      <c r="FQ257" s="60"/>
      <c r="FR257" s="60"/>
      <c r="FS257" s="60"/>
      <c r="FT257" s="60"/>
      <c r="FU257" s="60"/>
      <c r="FV257" s="60"/>
      <c r="FW257" s="60"/>
      <c r="FX257" s="60"/>
      <c r="FY257" s="60"/>
      <c r="FZ257" s="60"/>
      <c r="GA257" s="60"/>
      <c r="GB257" s="60"/>
      <c r="GC257" s="60"/>
      <c r="GD257" s="60"/>
      <c r="GE257" s="60"/>
      <c r="GF257" s="60"/>
      <c r="GG257" s="60"/>
      <c r="GH257" s="60"/>
      <c r="GI257" s="60"/>
      <c r="GJ257" s="60"/>
      <c r="GK257" s="60"/>
      <c r="GL257" s="60"/>
      <c r="GM257" s="60"/>
      <c r="GN257" s="60"/>
      <c r="GO257" s="60"/>
      <c r="GP257" s="60"/>
      <c r="GQ257" s="60"/>
      <c r="GR257" s="60"/>
      <c r="GS257" s="60"/>
      <c r="GT257" s="60"/>
      <c r="GU257" s="60"/>
      <c r="GV257" s="60"/>
      <c r="GW257" s="60"/>
      <c r="GX257" s="60"/>
      <c r="GY257" s="60"/>
      <c r="GZ257" s="60"/>
      <c r="HA257" s="60"/>
      <c r="HB257" s="60"/>
      <c r="HC257" s="60"/>
      <c r="HD257" s="60"/>
      <c r="HE257" s="60"/>
      <c r="HF257" s="60"/>
      <c r="HG257" s="60"/>
      <c r="HH257" s="60"/>
      <c r="HI257" s="60"/>
      <c r="HJ257" s="60"/>
      <c r="HK257" s="60"/>
      <c r="HL257" s="60"/>
      <c r="HM257" s="60"/>
      <c r="HN257" s="60"/>
      <c r="HO257" s="60"/>
      <c r="HP257" s="60"/>
      <c r="HQ257" s="60"/>
      <c r="HR257" s="60"/>
      <c r="HS257" s="60"/>
      <c r="HT257" s="60"/>
      <c r="HU257" s="60"/>
      <c r="HV257" s="60"/>
      <c r="HW257" s="60"/>
      <c r="HX257" s="60"/>
      <c r="HY257" s="60"/>
      <c r="HZ257" s="60"/>
      <c r="IA257" s="60"/>
      <c r="IB257" s="60"/>
      <c r="IC257" s="60"/>
      <c r="ID257" s="60"/>
      <c r="IE257" s="60"/>
      <c r="IF257" s="60"/>
      <c r="IG257" s="60"/>
      <c r="IH257" s="60"/>
      <c r="II257" s="60"/>
      <c r="IJ257" s="60"/>
      <c r="IK257" s="60"/>
      <c r="IL257" s="60"/>
      <c r="IM257" s="60"/>
      <c r="IN257" s="60"/>
      <c r="IO257" s="60"/>
      <c r="IP257" s="60"/>
      <c r="IQ257" s="60"/>
      <c r="IR257" s="60"/>
      <c r="IS257" s="60"/>
      <c r="IT257" s="60"/>
      <c r="IU257" s="60"/>
      <c r="IV257" s="60"/>
      <c r="IW257" s="60"/>
      <c r="IX257" s="60"/>
      <c r="IY257" s="60"/>
      <c r="IZ257" s="60"/>
      <c r="JA257" s="60"/>
      <c r="JB257" s="60"/>
      <c r="JC257" s="60"/>
      <c r="JD257" s="60"/>
      <c r="JE257" s="60"/>
      <c r="JF257" s="60"/>
      <c r="JG257" s="60"/>
      <c r="JH257" s="60"/>
      <c r="JI257" s="60"/>
      <c r="JJ257" s="60"/>
      <c r="JK257" s="60"/>
      <c r="JL257" s="60"/>
      <c r="JM257" s="60"/>
      <c r="JN257" s="60"/>
      <c r="JO257" s="60"/>
      <c r="JP257" s="60"/>
      <c r="JQ257" s="60"/>
      <c r="JR257" s="60"/>
      <c r="JS257" s="60"/>
      <c r="JT257" s="60"/>
      <c r="JU257" s="60"/>
      <c r="JV257" s="60"/>
      <c r="JW257" s="60"/>
      <c r="JX257" s="60"/>
      <c r="JY257" s="60"/>
      <c r="JZ257" s="60"/>
      <c r="KA257" s="60"/>
      <c r="KB257" s="60"/>
      <c r="KC257" s="60"/>
      <c r="KD257" s="60"/>
      <c r="KE257" s="60"/>
      <c r="KF257" s="60"/>
      <c r="KG257" s="60"/>
      <c r="KH257" s="60"/>
      <c r="KI257" s="60"/>
      <c r="KJ257" s="60"/>
      <c r="KK257" s="60"/>
      <c r="KL257" s="60"/>
      <c r="KM257" s="60"/>
      <c r="KN257" s="60"/>
      <c r="KO257" s="60"/>
      <c r="KP257" s="60"/>
      <c r="KQ257" s="60"/>
      <c r="KR257" s="60"/>
      <c r="KS257" s="60"/>
      <c r="KT257" s="60"/>
      <c r="KU257" s="60"/>
      <c r="KV257" s="60"/>
      <c r="KW257" s="60"/>
      <c r="KX257" s="60"/>
      <c r="KY257" s="60"/>
      <c r="KZ257" s="60"/>
      <c r="LA257" s="60"/>
      <c r="LB257" s="60"/>
      <c r="LC257" s="60"/>
      <c r="LD257" s="60"/>
      <c r="LE257" s="60"/>
      <c r="LF257" s="60"/>
      <c r="LG257" s="60"/>
      <c r="LH257" s="60"/>
      <c r="LI257" s="60"/>
      <c r="LJ257" s="60"/>
      <c r="LK257" s="60"/>
      <c r="LL257" s="60"/>
      <c r="LM257" s="60"/>
      <c r="LN257" s="60"/>
      <c r="LO257" s="60"/>
      <c r="LP257" s="60"/>
      <c r="LQ257" s="60"/>
      <c r="LR257" s="60"/>
      <c r="LS257" s="60"/>
      <c r="LT257" s="60"/>
      <c r="LU257" s="60"/>
      <c r="LV257" s="60"/>
      <c r="LW257" s="60"/>
      <c r="LX257" s="60"/>
      <c r="LY257" s="60"/>
      <c r="LZ257" s="60"/>
      <c r="MA257" s="60"/>
      <c r="MB257" s="60"/>
      <c r="MC257" s="60"/>
      <c r="MD257" s="60"/>
      <c r="ME257" s="60"/>
      <c r="MF257" s="60"/>
      <c r="MG257" s="60"/>
      <c r="MH257" s="60"/>
      <c r="MI257" s="60"/>
      <c r="MJ257" s="60"/>
      <c r="MK257" s="60"/>
      <c r="ML257" s="60"/>
      <c r="MM257" s="60"/>
      <c r="MN257" s="60"/>
      <c r="MO257" s="60"/>
      <c r="MP257" s="60"/>
      <c r="MQ257" s="60"/>
      <c r="MR257" s="60"/>
      <c r="MS257" s="60"/>
      <c r="MT257" s="60"/>
      <c r="MU257" s="60"/>
      <c r="MV257" s="60"/>
      <c r="MW257" s="60"/>
      <c r="MX257" s="60"/>
      <c r="MY257" s="60"/>
      <c r="MZ257" s="60"/>
      <c r="NA257" s="60"/>
      <c r="NB257" s="60"/>
      <c r="NC257" s="60"/>
      <c r="ND257" s="60"/>
      <c r="NE257" s="60"/>
      <c r="NF257" s="60"/>
      <c r="NG257" s="60"/>
      <c r="NH257" s="60"/>
      <c r="NI257" s="60"/>
      <c r="NJ257" s="60"/>
      <c r="NK257" s="60"/>
      <c r="NL257" s="60"/>
      <c r="NM257" s="60"/>
      <c r="NN257" s="60"/>
      <c r="NO257" s="60"/>
      <c r="NP257" s="60"/>
      <c r="NQ257" s="60"/>
      <c r="NR257" s="60"/>
      <c r="NS257" s="60"/>
      <c r="NT257" s="60"/>
      <c r="NU257" s="60"/>
      <c r="NV257" s="60"/>
      <c r="NW257" s="60"/>
      <c r="NX257" s="60"/>
      <c r="NY257" s="60"/>
      <c r="NZ257" s="60"/>
      <c r="OA257" s="60"/>
      <c r="OB257" s="60"/>
      <c r="OC257" s="60"/>
      <c r="OD257" s="60"/>
      <c r="OE257" s="60"/>
      <c r="OF257" s="60"/>
      <c r="OG257" s="60"/>
      <c r="OH257" s="60"/>
      <c r="OI257" s="60"/>
      <c r="OJ257" s="60"/>
      <c r="OK257" s="60"/>
      <c r="OL257" s="60"/>
      <c r="OM257" s="60"/>
      <c r="ON257" s="60"/>
      <c r="OO257" s="60"/>
      <c r="OP257" s="60"/>
      <c r="OQ257" s="60"/>
      <c r="OR257" s="60"/>
      <c r="OS257" s="60"/>
      <c r="OT257" s="60"/>
      <c r="OU257" s="60"/>
      <c r="OV257" s="60"/>
      <c r="OW257" s="60"/>
      <c r="OX257" s="60"/>
      <c r="OY257" s="60"/>
      <c r="OZ257" s="60"/>
      <c r="PA257" s="60"/>
      <c r="PB257" s="60"/>
      <c r="PC257" s="60"/>
      <c r="PD257" s="60"/>
      <c r="PE257" s="60"/>
      <c r="PF257" s="60"/>
      <c r="PG257" s="60"/>
      <c r="PH257" s="60"/>
      <c r="PI257" s="60"/>
      <c r="PJ257" s="60"/>
      <c r="PK257" s="60"/>
      <c r="PL257" s="60"/>
      <c r="PM257" s="60"/>
      <c r="PN257" s="60"/>
      <c r="PO257" s="60"/>
      <c r="PP257" s="60"/>
      <c r="PQ257" s="60"/>
      <c r="PR257" s="60"/>
      <c r="PS257" s="60"/>
      <c r="PT257" s="60"/>
      <c r="PU257" s="60"/>
      <c r="PV257" s="60"/>
      <c r="PW257" s="60"/>
      <c r="PX257" s="60"/>
      <c r="PY257" s="60"/>
      <c r="PZ257" s="60"/>
      <c r="QA257" s="60"/>
      <c r="QB257" s="60"/>
      <c r="QC257" s="60"/>
      <c r="QD257" s="60"/>
      <c r="QE257" s="60"/>
      <c r="QF257" s="60"/>
      <c r="QG257" s="60"/>
      <c r="QH257" s="60"/>
      <c r="QI257" s="60"/>
      <c r="QJ257" s="60"/>
      <c r="QK257" s="60"/>
      <c r="QL257" s="60"/>
      <c r="QM257" s="60"/>
      <c r="QN257" s="60"/>
      <c r="QO257" s="60"/>
      <c r="QP257" s="60"/>
      <c r="QQ257" s="60"/>
      <c r="QR257" s="60"/>
      <c r="QS257" s="60"/>
      <c r="QT257" s="60"/>
      <c r="QU257" s="60"/>
      <c r="QV257" s="60"/>
      <c r="QW257" s="60"/>
      <c r="QX257" s="60"/>
      <c r="QY257" s="60"/>
      <c r="QZ257" s="60"/>
      <c r="RA257" s="60"/>
      <c r="RB257" s="60"/>
      <c r="RC257" s="60"/>
      <c r="RD257" s="60"/>
      <c r="RE257" s="60"/>
      <c r="RF257" s="60"/>
      <c r="RG257" s="60"/>
      <c r="RH257" s="60"/>
      <c r="RI257" s="60"/>
      <c r="RJ257" s="60"/>
      <c r="RK257" s="60"/>
      <c r="RL257" s="60"/>
      <c r="RM257" s="60"/>
      <c r="RN257" s="60"/>
      <c r="RO257" s="60"/>
      <c r="RP257" s="60"/>
      <c r="RQ257" s="60"/>
      <c r="RR257" s="60"/>
      <c r="RS257" s="60"/>
      <c r="RT257" s="60"/>
      <c r="RU257" s="60"/>
      <c r="RV257" s="60"/>
      <c r="RW257" s="60"/>
      <c r="RX257" s="60"/>
      <c r="RY257" s="60"/>
      <c r="RZ257" s="60"/>
      <c r="SA257" s="60"/>
      <c r="SB257" s="60"/>
      <c r="SC257" s="60"/>
      <c r="SD257" s="60"/>
      <c r="SE257" s="60"/>
      <c r="SF257" s="60"/>
      <c r="SG257" s="60"/>
      <c r="SH257" s="60"/>
      <c r="SI257" s="60"/>
      <c r="SJ257" s="60"/>
      <c r="SK257" s="60"/>
      <c r="SL257" s="60"/>
      <c r="SM257" s="60"/>
      <c r="SN257" s="60"/>
      <c r="SO257" s="60"/>
      <c r="SP257" s="60"/>
      <c r="SQ257" s="60"/>
      <c r="SR257" s="60"/>
      <c r="SS257" s="60"/>
      <c r="ST257" s="60"/>
      <c r="SU257" s="60"/>
      <c r="SV257" s="60"/>
      <c r="SW257" s="60"/>
      <c r="SX257" s="60"/>
      <c r="SY257" s="60"/>
      <c r="SZ257" s="60"/>
      <c r="TA257" s="60"/>
      <c r="TB257" s="60"/>
      <c r="TC257" s="60"/>
      <c r="TD257" s="60"/>
      <c r="TE257" s="60"/>
      <c r="TF257" s="60"/>
      <c r="TG257" s="60"/>
      <c r="TH257" s="60"/>
      <c r="TI257" s="60"/>
      <c r="TJ257" s="60"/>
      <c r="TK257" s="60"/>
      <c r="TL257" s="60"/>
      <c r="TM257" s="60"/>
      <c r="TN257" s="60"/>
      <c r="TO257" s="60"/>
      <c r="TP257" s="60"/>
      <c r="TQ257" s="60"/>
      <c r="TR257" s="60"/>
      <c r="TS257" s="60"/>
      <c r="TT257" s="60"/>
      <c r="TU257" s="60"/>
      <c r="TV257" s="60"/>
      <c r="TW257" s="60"/>
      <c r="TX257" s="60"/>
      <c r="TY257" s="60"/>
      <c r="TZ257" s="60"/>
      <c r="UA257" s="60"/>
      <c r="UB257" s="60"/>
      <c r="UC257" s="60"/>
      <c r="UD257" s="60"/>
      <c r="UE257" s="60"/>
      <c r="UF257" s="60"/>
      <c r="UG257" s="60"/>
      <c r="UH257" s="60"/>
      <c r="UI257" s="60"/>
      <c r="UJ257" s="60"/>
      <c r="UK257" s="60"/>
      <c r="UL257" s="60"/>
      <c r="UM257" s="60"/>
      <c r="UN257" s="60"/>
      <c r="UO257" s="60"/>
      <c r="UP257" s="60"/>
      <c r="UQ257" s="60"/>
      <c r="UR257" s="60"/>
      <c r="US257" s="60"/>
      <c r="UT257" s="60"/>
      <c r="UU257" s="60"/>
      <c r="UV257" s="60"/>
      <c r="UW257" s="60"/>
      <c r="UX257" s="60"/>
      <c r="UY257" s="60"/>
      <c r="UZ257" s="60"/>
      <c r="VA257" s="60"/>
      <c r="VB257" s="60"/>
      <c r="VC257" s="60"/>
      <c r="VD257" s="60"/>
      <c r="VE257" s="60"/>
      <c r="VF257" s="60"/>
      <c r="VG257" s="60"/>
      <c r="VH257" s="60"/>
      <c r="VI257" s="60"/>
      <c r="VJ257" s="60"/>
      <c r="VK257" s="60"/>
      <c r="VL257" s="60"/>
      <c r="VM257" s="60"/>
      <c r="VN257" s="60"/>
      <c r="VO257" s="60"/>
      <c r="VP257" s="60"/>
      <c r="VQ257" s="60"/>
      <c r="VR257" s="60"/>
      <c r="VS257" s="60"/>
      <c r="VT257" s="60"/>
      <c r="VU257" s="60"/>
      <c r="VV257" s="60"/>
      <c r="VW257" s="60"/>
      <c r="VX257" s="60"/>
      <c r="VY257" s="60"/>
      <c r="VZ257" s="60"/>
      <c r="WA257" s="60"/>
      <c r="WB257" s="60"/>
      <c r="WC257" s="60"/>
      <c r="WD257" s="60"/>
      <c r="WE257" s="60"/>
      <c r="WF257" s="60"/>
      <c r="WG257" s="60"/>
      <c r="WH257" s="60"/>
      <c r="WI257" s="60"/>
      <c r="WJ257" s="60"/>
      <c r="WK257" s="60"/>
      <c r="WL257" s="60"/>
      <c r="WM257" s="60"/>
      <c r="WN257" s="60"/>
      <c r="WO257" s="60"/>
      <c r="WP257" s="60"/>
      <c r="WQ257" s="60"/>
      <c r="WR257" s="60"/>
      <c r="WS257" s="60"/>
      <c r="WT257" s="60"/>
      <c r="WU257" s="60"/>
      <c r="WV257" s="60"/>
      <c r="WW257" s="60"/>
      <c r="WX257" s="60"/>
      <c r="WY257" s="60"/>
      <c r="WZ257" s="60"/>
      <c r="XA257" s="60"/>
      <c r="XB257" s="60"/>
      <c r="XC257" s="60"/>
      <c r="XD257" s="60"/>
      <c r="XE257" s="60"/>
      <c r="XF257" s="60"/>
      <c r="XG257" s="60"/>
      <c r="XH257" s="60"/>
      <c r="XI257" s="60"/>
      <c r="XJ257" s="60"/>
      <c r="XK257" s="60"/>
      <c r="XL257" s="60"/>
      <c r="XM257" s="60"/>
      <c r="XN257" s="60"/>
      <c r="XO257" s="60"/>
      <c r="XP257" s="60"/>
      <c r="XQ257" s="60"/>
      <c r="XR257" s="60"/>
      <c r="XS257" s="60"/>
      <c r="XT257" s="60"/>
      <c r="XU257" s="60"/>
      <c r="XV257" s="60"/>
      <c r="XW257" s="60"/>
      <c r="XX257" s="60"/>
      <c r="XY257" s="60"/>
      <c r="XZ257" s="60"/>
      <c r="YA257" s="60"/>
      <c r="YB257" s="60"/>
      <c r="YC257" s="60"/>
      <c r="YD257" s="60"/>
      <c r="YE257" s="60"/>
      <c r="YF257" s="60"/>
      <c r="YG257" s="60"/>
      <c r="YH257" s="60"/>
      <c r="YI257" s="60"/>
      <c r="YJ257" s="60"/>
      <c r="YK257" s="60"/>
      <c r="YL257" s="60"/>
      <c r="YM257" s="60"/>
      <c r="YN257" s="60"/>
      <c r="YO257" s="60"/>
      <c r="YP257" s="60"/>
      <c r="YQ257" s="60"/>
      <c r="YR257" s="60"/>
      <c r="YS257" s="60"/>
      <c r="YT257" s="60"/>
      <c r="YU257" s="60"/>
      <c r="YV257" s="60"/>
      <c r="YW257" s="60"/>
      <c r="YX257" s="60"/>
      <c r="YY257" s="60"/>
      <c r="YZ257" s="60"/>
      <c r="ZA257" s="60"/>
      <c r="ZB257" s="60"/>
      <c r="ZC257" s="60"/>
      <c r="ZD257" s="60"/>
      <c r="ZE257" s="60"/>
      <c r="ZF257" s="60"/>
      <c r="ZG257" s="60"/>
      <c r="ZH257" s="60"/>
      <c r="ZI257" s="60"/>
      <c r="ZJ257" s="60"/>
      <c r="ZK257" s="60"/>
      <c r="ZL257" s="60"/>
      <c r="ZM257" s="60"/>
      <c r="ZN257" s="60"/>
      <c r="ZO257" s="60"/>
      <c r="ZP257" s="60"/>
      <c r="ZQ257" s="60"/>
      <c r="ZR257" s="60"/>
      <c r="ZS257" s="60"/>
      <c r="ZT257" s="60"/>
      <c r="ZU257" s="60"/>
      <c r="ZV257" s="60"/>
      <c r="ZW257" s="60"/>
      <c r="ZX257" s="60"/>
      <c r="ZY257" s="60"/>
      <c r="ZZ257" s="60"/>
      <c r="AAA257" s="60"/>
      <c r="AAB257" s="60"/>
      <c r="AAC257" s="60"/>
      <c r="AAD257" s="60"/>
      <c r="AAE257" s="60"/>
      <c r="AAF257" s="60"/>
      <c r="AAG257" s="60"/>
      <c r="AAH257" s="60"/>
      <c r="AAI257" s="60"/>
      <c r="AAJ257" s="60"/>
      <c r="AAK257" s="60"/>
      <c r="AAL257" s="60"/>
      <c r="AAM257" s="60"/>
      <c r="AAN257" s="60"/>
      <c r="AAO257" s="60"/>
      <c r="AAP257" s="60"/>
      <c r="AAQ257" s="60"/>
      <c r="AAR257" s="60"/>
      <c r="AAS257" s="60"/>
      <c r="AAT257" s="60"/>
      <c r="AAU257" s="60"/>
      <c r="AAV257" s="60"/>
      <c r="AAW257" s="60"/>
      <c r="AAX257" s="60"/>
      <c r="AAY257" s="60"/>
      <c r="AAZ257" s="60"/>
      <c r="ABA257" s="60"/>
      <c r="ABB257" s="60"/>
      <c r="ABC257" s="60"/>
      <c r="ABD257" s="60"/>
      <c r="ABE257" s="60"/>
      <c r="ABF257" s="60"/>
      <c r="ABG257" s="60"/>
      <c r="ABH257" s="60"/>
      <c r="ABI257" s="60"/>
      <c r="ABJ257" s="60"/>
      <c r="ABK257" s="60"/>
      <c r="ABL257" s="60"/>
      <c r="ABM257" s="60"/>
      <c r="ABN257" s="60"/>
      <c r="ABO257" s="60"/>
      <c r="ABP257" s="60"/>
      <c r="ABQ257" s="60"/>
      <c r="ABR257" s="60"/>
      <c r="ABS257" s="60"/>
      <c r="ABT257" s="60"/>
      <c r="ABU257" s="60"/>
      <c r="ABV257" s="60"/>
      <c r="ABW257" s="60"/>
      <c r="ABX257" s="60"/>
      <c r="ABY257" s="60"/>
      <c r="ABZ257" s="60"/>
      <c r="ACA257" s="60"/>
      <c r="ACB257" s="60"/>
      <c r="ACC257" s="60"/>
      <c r="ACD257" s="60"/>
      <c r="ACE257" s="60"/>
      <c r="ACF257" s="60"/>
      <c r="ACG257" s="60"/>
      <c r="ACH257" s="60"/>
      <c r="ACI257" s="60"/>
      <c r="ACJ257" s="60"/>
      <c r="ACK257" s="60"/>
      <c r="ACL257" s="60"/>
      <c r="ACM257" s="60"/>
      <c r="ACN257" s="60"/>
      <c r="ACO257" s="60"/>
      <c r="ACP257" s="60"/>
      <c r="ACQ257" s="60"/>
      <c r="ACR257" s="60"/>
      <c r="ACS257" s="60"/>
      <c r="ACT257" s="60"/>
      <c r="ACU257" s="60"/>
      <c r="ACV257" s="60"/>
      <c r="ACW257" s="60"/>
      <c r="ACX257" s="60"/>
      <c r="ACY257" s="60"/>
      <c r="ACZ257" s="60"/>
      <c r="ADA257" s="60"/>
      <c r="ADB257" s="60"/>
      <c r="ADC257" s="60"/>
      <c r="ADD257" s="60"/>
      <c r="ADE257" s="60"/>
      <c r="ADF257" s="60"/>
      <c r="ADG257" s="60"/>
      <c r="ADH257" s="60"/>
      <c r="ADI257" s="60"/>
      <c r="ADJ257" s="60"/>
      <c r="ADK257" s="60"/>
      <c r="ADL257" s="60"/>
      <c r="ADM257" s="60"/>
      <c r="ADN257" s="60"/>
      <c r="ADO257" s="60"/>
      <c r="ADP257" s="60"/>
      <c r="ADQ257" s="60"/>
      <c r="ADR257" s="60"/>
      <c r="ADS257" s="60"/>
      <c r="ADT257" s="60"/>
      <c r="ADU257" s="60"/>
      <c r="ADV257" s="60"/>
      <c r="ADW257" s="60"/>
      <c r="ADX257" s="60"/>
      <c r="ADY257" s="60"/>
      <c r="ADZ257" s="60"/>
      <c r="AEA257" s="60"/>
      <c r="AEB257" s="60"/>
      <c r="AEC257" s="60"/>
      <c r="AED257" s="60"/>
      <c r="AEE257" s="60"/>
      <c r="AEF257" s="60"/>
      <c r="AEG257" s="60"/>
      <c r="AEH257" s="60"/>
      <c r="AEI257" s="60"/>
      <c r="AEJ257" s="60"/>
      <c r="AEK257" s="60"/>
      <c r="AEL257" s="60"/>
      <c r="AEM257" s="60"/>
      <c r="AEN257" s="60"/>
      <c r="AEO257" s="60"/>
      <c r="AEP257" s="60"/>
      <c r="AEQ257" s="60"/>
      <c r="AER257" s="60"/>
      <c r="AES257" s="60"/>
      <c r="AET257" s="60"/>
      <c r="AEU257" s="60"/>
      <c r="AEV257" s="60"/>
      <c r="AEW257" s="60"/>
      <c r="AEX257" s="60"/>
      <c r="AEY257" s="60"/>
      <c r="AEZ257" s="60"/>
      <c r="AFA257" s="60"/>
      <c r="AFB257" s="60"/>
      <c r="AFC257" s="60"/>
      <c r="AFD257" s="60"/>
      <c r="AFE257" s="60"/>
      <c r="AFF257" s="60"/>
      <c r="AFG257" s="60"/>
      <c r="AFH257" s="60"/>
      <c r="AFI257" s="60"/>
      <c r="AFJ257" s="60"/>
      <c r="AFK257" s="60"/>
      <c r="AFL257" s="60"/>
      <c r="AFM257" s="60"/>
      <c r="AFN257" s="60"/>
      <c r="AFO257" s="60"/>
      <c r="AFP257" s="60"/>
      <c r="AFQ257" s="60"/>
      <c r="AFR257" s="60"/>
      <c r="AFS257" s="60"/>
      <c r="AFT257" s="60"/>
      <c r="AFU257" s="60"/>
      <c r="AFV257" s="60"/>
      <c r="AFW257" s="60"/>
      <c r="AFX257" s="60"/>
      <c r="AFY257" s="60"/>
      <c r="AFZ257" s="60"/>
      <c r="AGA257" s="60"/>
      <c r="AGB257" s="60"/>
      <c r="AGC257" s="60"/>
      <c r="AGD257" s="60"/>
      <c r="AGE257" s="60"/>
      <c r="AGF257" s="60"/>
      <c r="AGG257" s="60"/>
      <c r="AGH257" s="60"/>
      <c r="AGI257" s="60"/>
      <c r="AGJ257" s="60"/>
      <c r="AGK257" s="60"/>
      <c r="AGL257" s="60"/>
      <c r="AGM257" s="60"/>
      <c r="AGN257" s="60"/>
      <c r="AGO257" s="60"/>
      <c r="AGP257" s="60"/>
      <c r="AGQ257" s="60"/>
      <c r="AGR257" s="60"/>
      <c r="AGS257" s="60"/>
      <c r="AGT257" s="60"/>
      <c r="AGU257" s="60"/>
      <c r="AGV257" s="60"/>
      <c r="AGW257" s="60"/>
      <c r="AGX257" s="60"/>
      <c r="AGY257" s="60"/>
      <c r="AGZ257" s="60"/>
      <c r="AHA257" s="60"/>
      <c r="AHB257" s="60"/>
      <c r="AHC257" s="60"/>
      <c r="AHD257" s="60"/>
      <c r="AHE257" s="60"/>
      <c r="AHF257" s="60"/>
      <c r="AHG257" s="60"/>
      <c r="AHH257" s="60"/>
      <c r="AHI257" s="60"/>
      <c r="AHJ257" s="60"/>
      <c r="AHK257" s="60"/>
      <c r="AHL257" s="60"/>
      <c r="AHM257" s="60"/>
      <c r="AHN257" s="60"/>
      <c r="AHO257" s="60"/>
      <c r="AHP257" s="60"/>
      <c r="AHQ257" s="60"/>
      <c r="AHR257" s="60"/>
      <c r="AHS257" s="60"/>
      <c r="AHT257" s="60"/>
      <c r="AHU257" s="60"/>
      <c r="AHV257" s="60"/>
      <c r="AHW257" s="60"/>
      <c r="AHX257" s="60"/>
      <c r="AHY257" s="60"/>
      <c r="AHZ257" s="60"/>
      <c r="AIA257" s="60"/>
      <c r="AIB257" s="60"/>
      <c r="AIC257" s="60"/>
      <c r="AID257" s="60"/>
      <c r="AIE257" s="60"/>
      <c r="AIF257" s="60"/>
      <c r="AIG257" s="60"/>
      <c r="AIH257" s="60"/>
      <c r="AII257" s="60"/>
      <c r="AIJ257" s="60"/>
      <c r="AIK257" s="60"/>
      <c r="AIL257" s="60"/>
      <c r="AIM257" s="60"/>
      <c r="AIN257" s="60"/>
      <c r="AIO257" s="60"/>
      <c r="AIP257" s="60"/>
      <c r="AIQ257" s="60"/>
      <c r="AIR257" s="60"/>
      <c r="AIS257" s="60"/>
      <c r="AIT257" s="60"/>
      <c r="AIU257" s="60"/>
      <c r="AIV257" s="60"/>
      <c r="AIW257" s="60"/>
      <c r="AIX257" s="60"/>
      <c r="AIY257" s="60"/>
      <c r="AIZ257" s="60"/>
      <c r="AJA257" s="60"/>
      <c r="AJB257" s="60"/>
      <c r="AJC257" s="60"/>
      <c r="AJD257" s="60"/>
      <c r="AJE257" s="60"/>
      <c r="AJF257" s="60"/>
      <c r="AJG257" s="60"/>
      <c r="AJH257" s="60"/>
      <c r="AJI257" s="60"/>
      <c r="AJJ257" s="60"/>
      <c r="AJK257" s="60"/>
      <c r="AJL257" s="60"/>
      <c r="AJM257" s="60"/>
      <c r="AJN257" s="60"/>
      <c r="AJO257" s="60"/>
      <c r="AJP257" s="60"/>
      <c r="AJQ257" s="60"/>
      <c r="AJR257" s="60"/>
      <c r="AJS257" s="60"/>
      <c r="AJT257" s="60"/>
      <c r="AJU257" s="60"/>
      <c r="AJV257" s="60"/>
      <c r="AJW257" s="60"/>
      <c r="AJX257" s="60"/>
      <c r="AJY257" s="60"/>
      <c r="AJZ257" s="60"/>
      <c r="AKA257" s="60"/>
      <c r="AKB257" s="60"/>
      <c r="AKC257" s="60"/>
      <c r="AKD257" s="60"/>
      <c r="AKE257" s="60"/>
      <c r="AKF257" s="60"/>
      <c r="AKG257" s="60"/>
      <c r="AKH257" s="60"/>
      <c r="AKI257" s="60"/>
      <c r="AKJ257" s="60"/>
      <c r="AKK257" s="60"/>
      <c r="AKL257" s="60"/>
      <c r="AKM257" s="60"/>
      <c r="AKN257" s="60"/>
      <c r="AKO257" s="60"/>
      <c r="AKP257" s="60"/>
      <c r="AKQ257" s="60"/>
      <c r="AKR257" s="60"/>
      <c r="AKS257" s="60"/>
      <c r="AKT257" s="60"/>
      <c r="AKU257" s="60"/>
      <c r="AKV257" s="60"/>
      <c r="AKW257" s="60"/>
      <c r="AKX257" s="60"/>
      <c r="AKY257" s="60"/>
      <c r="AKZ257" s="60"/>
      <c r="ALA257" s="60"/>
      <c r="ALB257" s="60"/>
      <c r="ALC257" s="60"/>
      <c r="ALD257" s="60"/>
      <c r="ALE257" s="60"/>
      <c r="ALF257" s="60"/>
      <c r="ALG257" s="60"/>
      <c r="ALH257" s="60"/>
      <c r="ALI257" s="60"/>
      <c r="ALJ257" s="60"/>
      <c r="ALK257" s="60"/>
      <c r="ALL257" s="60"/>
      <c r="ALM257" s="60"/>
      <c r="ALN257" s="60"/>
      <c r="ALO257" s="60"/>
      <c r="ALP257" s="60"/>
      <c r="ALQ257" s="60"/>
      <c r="ALR257" s="60"/>
      <c r="ALS257" s="60"/>
      <c r="ALT257" s="60"/>
      <c r="ALU257" s="60"/>
      <c r="ALV257" s="60"/>
      <c r="ALW257" s="60"/>
      <c r="ALX257" s="60"/>
      <c r="ALY257" s="60"/>
      <c r="ALZ257" s="60"/>
      <c r="AMA257" s="60"/>
      <c r="AMB257" s="60"/>
      <c r="AMC257" s="60"/>
      <c r="AMD257" s="60"/>
      <c r="AME257" s="60"/>
      <c r="AMF257" s="60"/>
      <c r="AMG257" s="60"/>
      <c r="AMH257" s="60"/>
      <c r="AMI257" s="60"/>
      <c r="AMJ257" s="60"/>
      <c r="AMK257" s="60"/>
      <c r="AML257" s="60"/>
      <c r="AMM257" s="60"/>
      <c r="AMN257" s="60"/>
      <c r="AMO257" s="60"/>
      <c r="AMP257" s="60"/>
      <c r="AMQ257" s="60"/>
      <c r="AMR257" s="60"/>
      <c r="AMS257" s="60"/>
      <c r="AMT257" s="60"/>
      <c r="AMU257" s="60"/>
      <c r="AMV257" s="60"/>
      <c r="AMW257" s="60"/>
      <c r="AMX257" s="60"/>
      <c r="AMY257" s="60"/>
      <c r="AMZ257" s="60"/>
      <c r="ANA257" s="60"/>
      <c r="ANB257" s="60"/>
      <c r="ANC257" s="60"/>
      <c r="AND257" s="60"/>
      <c r="ANE257" s="60"/>
      <c r="ANF257" s="60"/>
      <c r="ANG257" s="60"/>
      <c r="ANH257" s="60"/>
      <c r="ANI257" s="60"/>
      <c r="ANJ257" s="60"/>
      <c r="ANK257" s="60"/>
      <c r="ANL257" s="60"/>
      <c r="ANM257" s="60"/>
      <c r="ANN257" s="60"/>
      <c r="ANO257" s="60"/>
      <c r="ANP257" s="60"/>
      <c r="ANQ257" s="60"/>
      <c r="ANR257" s="60"/>
      <c r="ANS257" s="60"/>
      <c r="ANT257" s="60"/>
      <c r="ANU257" s="60"/>
      <c r="ANV257" s="60"/>
      <c r="ANW257" s="60"/>
      <c r="ANX257" s="60"/>
      <c r="ANY257" s="60"/>
      <c r="ANZ257" s="60"/>
      <c r="AOA257" s="60"/>
      <c r="AOB257" s="60"/>
      <c r="AOC257" s="60"/>
      <c r="AOD257" s="60"/>
      <c r="AOE257" s="60"/>
      <c r="AOF257" s="60"/>
      <c r="AOG257" s="60"/>
      <c r="AOH257" s="60"/>
      <c r="AOI257" s="60"/>
      <c r="AOJ257" s="60"/>
      <c r="AOK257" s="60"/>
      <c r="AOL257" s="60"/>
      <c r="AOM257" s="60"/>
      <c r="AON257" s="60"/>
      <c r="AOO257" s="60"/>
      <c r="AOP257" s="60"/>
      <c r="AOQ257" s="60"/>
      <c r="AOR257" s="60"/>
      <c r="AOS257" s="60"/>
      <c r="AOT257" s="60"/>
      <c r="AOU257" s="60"/>
      <c r="AOV257" s="60"/>
      <c r="AOW257" s="60"/>
      <c r="AOX257" s="60"/>
      <c r="AOY257" s="60"/>
      <c r="AOZ257" s="60"/>
      <c r="APA257" s="60"/>
      <c r="APB257" s="60"/>
      <c r="APC257" s="60"/>
      <c r="APD257" s="60"/>
      <c r="APE257" s="60"/>
      <c r="APF257" s="60"/>
      <c r="APG257" s="60"/>
      <c r="APH257" s="60"/>
      <c r="API257" s="60"/>
      <c r="APJ257" s="60"/>
      <c r="APK257" s="60"/>
      <c r="APL257" s="60"/>
      <c r="APM257" s="60"/>
      <c r="APN257" s="60"/>
      <c r="APO257" s="60"/>
      <c r="APP257" s="60"/>
      <c r="APQ257" s="60"/>
      <c r="APR257" s="60"/>
      <c r="APS257" s="60"/>
      <c r="APT257" s="60"/>
      <c r="APU257" s="60"/>
      <c r="APV257" s="60"/>
      <c r="APW257" s="60"/>
      <c r="APX257" s="60"/>
      <c r="APY257" s="60"/>
      <c r="APZ257" s="60"/>
      <c r="AQA257" s="60"/>
      <c r="AQB257" s="60"/>
      <c r="AQC257" s="60"/>
      <c r="AQD257" s="60"/>
      <c r="AQE257" s="60"/>
      <c r="AQF257" s="60"/>
      <c r="AQG257" s="60"/>
      <c r="AQH257" s="60"/>
      <c r="AQI257" s="60"/>
      <c r="AQJ257" s="60"/>
      <c r="AQK257" s="60"/>
      <c r="AQL257" s="60"/>
      <c r="AQM257" s="60"/>
      <c r="AQN257" s="60"/>
      <c r="AQO257" s="60"/>
      <c r="AQP257" s="60"/>
      <c r="AQQ257" s="60"/>
      <c r="AQR257" s="60"/>
      <c r="AQS257" s="60"/>
      <c r="AQT257" s="60"/>
      <c r="AQU257" s="60"/>
      <c r="AQV257" s="60"/>
      <c r="AQW257" s="60"/>
      <c r="AQX257" s="60"/>
      <c r="AQY257" s="60"/>
      <c r="AQZ257" s="60"/>
      <c r="ARA257" s="60"/>
      <c r="ARB257" s="60"/>
      <c r="ARC257" s="60"/>
      <c r="ARD257" s="60"/>
      <c r="ARE257" s="60"/>
      <c r="ARF257" s="60"/>
      <c r="ARG257" s="60"/>
      <c r="ARH257" s="60"/>
      <c r="ARI257" s="60"/>
      <c r="ARJ257" s="60"/>
      <c r="ARK257" s="60"/>
      <c r="ARL257" s="60"/>
      <c r="ARM257" s="60"/>
      <c r="ARN257" s="60"/>
      <c r="ARO257" s="60"/>
      <c r="ARP257" s="60"/>
      <c r="ARQ257" s="60"/>
      <c r="ARR257" s="60"/>
      <c r="ARS257" s="60"/>
      <c r="ART257" s="60"/>
      <c r="ARU257" s="60"/>
      <c r="ARV257" s="60"/>
      <c r="ARW257" s="60"/>
      <c r="ARX257" s="60"/>
      <c r="ARY257" s="60"/>
      <c r="ARZ257" s="60"/>
      <c r="ASA257" s="60"/>
      <c r="ASB257" s="60"/>
      <c r="ASC257" s="60"/>
      <c r="ASD257" s="60"/>
      <c r="ASE257" s="60"/>
      <c r="ASF257" s="60"/>
      <c r="ASG257" s="60"/>
      <c r="ASH257" s="60"/>
      <c r="ASI257" s="60"/>
      <c r="ASJ257" s="60"/>
      <c r="ASK257" s="60"/>
      <c r="ASL257" s="60"/>
      <c r="ASM257" s="60"/>
      <c r="ASN257" s="60"/>
      <c r="ASO257" s="60"/>
      <c r="ASP257" s="60"/>
      <c r="ASQ257" s="60"/>
      <c r="ASR257" s="60"/>
      <c r="ASS257" s="60"/>
      <c r="AST257" s="60"/>
      <c r="ASU257" s="60"/>
      <c r="ASV257" s="60"/>
      <c r="ASW257" s="60"/>
      <c r="ASX257" s="60"/>
      <c r="ASY257" s="60"/>
      <c r="ASZ257" s="60"/>
      <c r="ATA257" s="60"/>
      <c r="ATB257" s="60"/>
      <c r="ATC257" s="60"/>
      <c r="ATD257" s="60"/>
      <c r="ATE257" s="60"/>
      <c r="ATF257" s="60"/>
      <c r="ATG257" s="60"/>
      <c r="ATH257" s="60"/>
      <c r="ATI257" s="60"/>
      <c r="ATJ257" s="60"/>
      <c r="ATK257" s="60"/>
      <c r="ATL257" s="60"/>
      <c r="ATM257" s="60"/>
      <c r="ATN257" s="60"/>
      <c r="ATO257" s="60"/>
      <c r="ATP257" s="60"/>
      <c r="ATQ257" s="60"/>
      <c r="ATR257" s="60"/>
      <c r="ATS257" s="60"/>
      <c r="ATT257" s="60"/>
      <c r="ATU257" s="60"/>
      <c r="ATV257" s="60"/>
      <c r="ATW257" s="60"/>
      <c r="ATX257" s="60"/>
      <c r="ATY257" s="60"/>
      <c r="ATZ257" s="60"/>
      <c r="AUA257" s="60"/>
      <c r="AUB257" s="60"/>
      <c r="AUC257" s="60"/>
      <c r="AUD257" s="60"/>
      <c r="AUE257" s="60"/>
      <c r="AUF257" s="60"/>
      <c r="AUG257" s="60"/>
      <c r="AUH257" s="60"/>
      <c r="AUI257" s="60"/>
      <c r="AUJ257" s="60"/>
      <c r="AUK257" s="60"/>
      <c r="AUL257" s="60"/>
      <c r="AUM257" s="60"/>
      <c r="AUN257" s="60"/>
      <c r="AUO257" s="60"/>
      <c r="AUP257" s="60"/>
      <c r="AUQ257" s="60"/>
      <c r="AUR257" s="60"/>
      <c r="AUS257" s="60"/>
      <c r="AUT257" s="60"/>
      <c r="AUU257" s="60"/>
      <c r="AUV257" s="60"/>
      <c r="AUW257" s="60"/>
      <c r="AUX257" s="60"/>
      <c r="AUY257" s="60"/>
      <c r="AUZ257" s="60"/>
      <c r="AVA257" s="60"/>
      <c r="AVB257" s="60"/>
      <c r="AVC257" s="60"/>
      <c r="AVD257" s="60"/>
      <c r="AVE257" s="60"/>
      <c r="AVF257" s="60"/>
      <c r="AVG257" s="60"/>
      <c r="AVH257" s="60"/>
      <c r="AVI257" s="60"/>
      <c r="AVJ257" s="60"/>
      <c r="AVK257" s="60"/>
      <c r="AVL257" s="60"/>
      <c r="AVM257" s="60"/>
      <c r="AVN257" s="60"/>
      <c r="AVO257" s="60"/>
      <c r="AVP257" s="60"/>
      <c r="AVQ257" s="60"/>
      <c r="AVR257" s="60"/>
      <c r="AVS257" s="60"/>
      <c r="AVT257" s="60"/>
      <c r="AVU257" s="60"/>
      <c r="AVV257" s="60"/>
      <c r="AVW257" s="60"/>
      <c r="AVX257" s="60"/>
      <c r="AVY257" s="60"/>
      <c r="AVZ257" s="60"/>
      <c r="AWA257" s="60"/>
      <c r="AWB257" s="60"/>
      <c r="AWC257" s="60"/>
      <c r="AWD257" s="60"/>
      <c r="AWE257" s="60"/>
      <c r="AWF257" s="60"/>
      <c r="AWG257" s="60"/>
      <c r="AWH257" s="60"/>
      <c r="AWI257" s="60"/>
      <c r="AWJ257" s="60"/>
      <c r="AWK257" s="60"/>
      <c r="AWL257" s="60"/>
      <c r="AWM257" s="60"/>
      <c r="AWN257" s="60"/>
      <c r="AWO257" s="60"/>
      <c r="AWP257" s="60"/>
      <c r="AWQ257" s="60"/>
      <c r="AWR257" s="60"/>
      <c r="AWS257" s="60"/>
      <c r="AWT257" s="60"/>
      <c r="AWU257" s="60"/>
      <c r="AWV257" s="60"/>
      <c r="AWW257" s="60"/>
      <c r="AWX257" s="60"/>
      <c r="AWY257" s="60"/>
      <c r="AWZ257" s="60"/>
      <c r="AXA257" s="60"/>
      <c r="AXB257" s="60"/>
      <c r="AXC257" s="60"/>
      <c r="AXD257" s="60"/>
      <c r="AXE257" s="60"/>
      <c r="AXF257" s="60"/>
      <c r="AXG257" s="60"/>
      <c r="AXH257" s="60"/>
      <c r="AXI257" s="60"/>
      <c r="AXJ257" s="60"/>
      <c r="AXK257" s="60"/>
      <c r="AXL257" s="60"/>
      <c r="AXM257" s="60"/>
      <c r="AXN257" s="60"/>
      <c r="AXO257" s="60"/>
      <c r="AXP257" s="60"/>
      <c r="AXQ257" s="60"/>
      <c r="AXR257" s="60"/>
      <c r="AXS257" s="60"/>
      <c r="AXT257" s="60"/>
      <c r="AXU257" s="60"/>
      <c r="AXV257" s="60"/>
      <c r="AXW257" s="60"/>
      <c r="AXX257" s="60"/>
      <c r="AXY257" s="60"/>
      <c r="AXZ257" s="60"/>
      <c r="AYA257" s="60"/>
      <c r="AYB257" s="60"/>
      <c r="AYC257" s="60"/>
      <c r="AYD257" s="60"/>
      <c r="AYE257" s="60"/>
      <c r="AYF257" s="60"/>
      <c r="AYG257" s="60"/>
      <c r="AYH257" s="60"/>
      <c r="AYI257" s="60"/>
      <c r="AYJ257" s="60"/>
      <c r="AYK257" s="60"/>
      <c r="AYL257" s="60"/>
      <c r="AYM257" s="60"/>
      <c r="AYN257" s="60"/>
      <c r="AYO257" s="60"/>
      <c r="AYP257" s="60"/>
      <c r="AYQ257" s="60"/>
      <c r="AYR257" s="60"/>
      <c r="AYS257" s="60"/>
      <c r="AYT257" s="60"/>
      <c r="AYU257" s="60"/>
      <c r="AYV257" s="60"/>
      <c r="AYW257" s="60"/>
      <c r="AYX257" s="60"/>
      <c r="AYY257" s="60"/>
      <c r="AYZ257" s="60"/>
      <c r="AZA257" s="60"/>
      <c r="AZB257" s="60"/>
      <c r="AZC257" s="60"/>
      <c r="AZD257" s="60"/>
      <c r="AZE257" s="60"/>
      <c r="AZF257" s="60"/>
      <c r="AZG257" s="60"/>
      <c r="AZH257" s="60"/>
      <c r="AZI257" s="60"/>
      <c r="AZJ257" s="60"/>
      <c r="AZK257" s="60"/>
      <c r="AZL257" s="60"/>
      <c r="AZM257" s="60"/>
      <c r="AZN257" s="60"/>
      <c r="AZO257" s="60"/>
      <c r="AZP257" s="60"/>
      <c r="AZQ257" s="60"/>
      <c r="AZR257" s="60"/>
      <c r="AZS257" s="60"/>
      <c r="AZT257" s="60"/>
      <c r="AZU257" s="60"/>
      <c r="AZV257" s="60"/>
      <c r="AZW257" s="60"/>
      <c r="AZX257" s="60"/>
      <c r="AZY257" s="60"/>
      <c r="AZZ257" s="60"/>
      <c r="BAA257" s="60"/>
      <c r="BAB257" s="60"/>
      <c r="BAC257" s="60"/>
      <c r="BAD257" s="60"/>
      <c r="BAE257" s="60"/>
      <c r="BAF257" s="60"/>
      <c r="BAG257" s="60"/>
      <c r="BAH257" s="60"/>
      <c r="BAI257" s="60"/>
      <c r="BAJ257" s="60"/>
      <c r="BAK257" s="60"/>
      <c r="BAL257" s="60"/>
      <c r="BAM257" s="60"/>
      <c r="BAN257" s="60"/>
      <c r="BAO257" s="60"/>
      <c r="BAP257" s="60"/>
      <c r="BAQ257" s="60"/>
      <c r="BAR257" s="60"/>
      <c r="BAS257" s="60"/>
      <c r="BAT257" s="60"/>
      <c r="BAU257" s="60"/>
      <c r="BAV257" s="60"/>
      <c r="BAW257" s="60"/>
      <c r="BAX257" s="60"/>
      <c r="BAY257" s="60"/>
      <c r="BAZ257" s="60"/>
      <c r="BBA257" s="60"/>
      <c r="BBB257" s="60"/>
      <c r="BBC257" s="60"/>
      <c r="BBD257" s="60"/>
      <c r="BBE257" s="60"/>
      <c r="BBF257" s="60"/>
      <c r="BBG257" s="60"/>
      <c r="BBH257" s="60"/>
      <c r="BBI257" s="60"/>
      <c r="BBJ257" s="60"/>
      <c r="BBK257" s="60"/>
      <c r="BBL257" s="60"/>
      <c r="BBM257" s="60"/>
      <c r="BBN257" s="60"/>
      <c r="BBO257" s="60"/>
      <c r="BBP257" s="60"/>
      <c r="BBQ257" s="60"/>
      <c r="BBR257" s="60"/>
      <c r="BBS257" s="60"/>
      <c r="BBT257" s="60"/>
      <c r="BBU257" s="60"/>
      <c r="BBV257" s="60"/>
      <c r="BBW257" s="60"/>
      <c r="BBX257" s="60"/>
      <c r="BBY257" s="60"/>
      <c r="BBZ257" s="60"/>
      <c r="BCA257" s="60"/>
      <c r="BCB257" s="60"/>
      <c r="BCC257" s="60"/>
      <c r="BCD257" s="60"/>
      <c r="BCE257" s="60"/>
      <c r="BCF257" s="60"/>
      <c r="BCG257" s="60"/>
      <c r="BCH257" s="60"/>
      <c r="BCI257" s="60"/>
      <c r="BCJ257" s="60"/>
      <c r="BCK257" s="60"/>
      <c r="BCL257" s="60"/>
      <c r="BCM257" s="60"/>
      <c r="BCN257" s="60"/>
      <c r="BCO257" s="60"/>
      <c r="BCP257" s="60"/>
      <c r="BCQ257" s="60"/>
      <c r="BCR257" s="60"/>
      <c r="BCS257" s="60"/>
      <c r="BCT257" s="60"/>
      <c r="BCU257" s="60"/>
      <c r="BCV257" s="60"/>
      <c r="BCW257" s="60"/>
      <c r="BCX257" s="60"/>
      <c r="BCY257" s="60"/>
      <c r="BCZ257" s="60"/>
      <c r="BDA257" s="60"/>
      <c r="BDB257" s="60"/>
      <c r="BDC257" s="60"/>
      <c r="BDD257" s="60"/>
      <c r="BDE257" s="60"/>
      <c r="BDF257" s="60"/>
      <c r="BDG257" s="60"/>
      <c r="BDH257" s="60"/>
      <c r="BDI257" s="60"/>
      <c r="BDJ257" s="60"/>
      <c r="BDK257" s="60"/>
      <c r="BDL257" s="60"/>
      <c r="BDM257" s="60"/>
      <c r="BDN257" s="60"/>
      <c r="BDO257" s="60"/>
      <c r="BDP257" s="60"/>
      <c r="BDQ257" s="60"/>
      <c r="BDR257" s="60"/>
      <c r="BDS257" s="60"/>
      <c r="BDT257" s="60"/>
      <c r="BDU257" s="60"/>
      <c r="BDV257" s="60"/>
      <c r="BDW257" s="60"/>
      <c r="BDX257" s="60"/>
      <c r="BDY257" s="60"/>
      <c r="BDZ257" s="60"/>
      <c r="BEA257" s="60"/>
      <c r="BEB257" s="60"/>
      <c r="BEC257" s="60"/>
      <c r="BED257" s="60"/>
      <c r="BEE257" s="60"/>
      <c r="BEF257" s="60"/>
      <c r="BEG257" s="60"/>
      <c r="BEH257" s="60"/>
      <c r="BEI257" s="60"/>
      <c r="BEJ257" s="60"/>
      <c r="BEK257" s="60"/>
      <c r="BEL257" s="60"/>
      <c r="BEM257" s="60"/>
      <c r="BEN257" s="60"/>
      <c r="BEO257" s="60"/>
      <c r="BEP257" s="60"/>
      <c r="BEQ257" s="60"/>
      <c r="BER257" s="60"/>
      <c r="BES257" s="60"/>
      <c r="BET257" s="60"/>
      <c r="BEU257" s="60"/>
      <c r="BEV257" s="60"/>
      <c r="BEW257" s="60"/>
      <c r="BEX257" s="60"/>
      <c r="BEY257" s="60"/>
      <c r="BEZ257" s="60"/>
      <c r="BFA257" s="60"/>
      <c r="BFB257" s="60"/>
      <c r="BFC257" s="60"/>
      <c r="BFD257" s="60"/>
      <c r="BFE257" s="60"/>
      <c r="BFF257" s="60"/>
      <c r="BFG257" s="60"/>
      <c r="BFH257" s="60"/>
      <c r="BFI257" s="60"/>
      <c r="BFJ257" s="60"/>
      <c r="BFK257" s="60"/>
      <c r="BFL257" s="60"/>
      <c r="BFM257" s="60"/>
      <c r="BFN257" s="60"/>
      <c r="BFO257" s="60"/>
      <c r="BFP257" s="60"/>
      <c r="BFQ257" s="60"/>
      <c r="BFR257" s="60"/>
      <c r="BFS257" s="60"/>
      <c r="BFT257" s="60"/>
      <c r="BFU257" s="60"/>
      <c r="BFV257" s="60"/>
      <c r="BFW257" s="60"/>
      <c r="BFX257" s="60"/>
      <c r="BFY257" s="60"/>
      <c r="BFZ257" s="60"/>
      <c r="BGA257" s="60"/>
      <c r="BGB257" s="60"/>
      <c r="BGC257" s="60"/>
      <c r="BGD257" s="60"/>
      <c r="BGE257" s="60"/>
      <c r="BGF257" s="60"/>
      <c r="BGG257" s="60"/>
      <c r="BGH257" s="60"/>
      <c r="BGI257" s="60"/>
      <c r="BGJ257" s="60"/>
      <c r="BGK257" s="60"/>
      <c r="BGL257" s="60"/>
      <c r="BGM257" s="60"/>
      <c r="BGN257" s="60"/>
      <c r="BGO257" s="60"/>
      <c r="BGP257" s="60"/>
      <c r="BGQ257" s="60"/>
      <c r="BGR257" s="60"/>
      <c r="BGS257" s="60"/>
      <c r="BGT257" s="60"/>
      <c r="BGU257" s="60"/>
      <c r="BGV257" s="60"/>
      <c r="BGW257" s="60"/>
      <c r="BGX257" s="60"/>
      <c r="BGY257" s="60"/>
      <c r="BGZ257" s="60"/>
      <c r="BHA257" s="60"/>
      <c r="BHB257" s="60"/>
      <c r="BHC257" s="60"/>
      <c r="BHD257" s="60"/>
      <c r="BHE257" s="60"/>
      <c r="BHF257" s="60"/>
      <c r="BHG257" s="60"/>
      <c r="BHH257" s="60"/>
      <c r="BHI257" s="60"/>
      <c r="BHJ257" s="60"/>
      <c r="BHK257" s="60"/>
      <c r="BHL257" s="60"/>
      <c r="BHM257" s="60"/>
      <c r="BHN257" s="60"/>
      <c r="BHO257" s="60"/>
      <c r="BHP257" s="60"/>
      <c r="BHQ257" s="60"/>
      <c r="BHR257" s="60"/>
      <c r="BHS257" s="60"/>
      <c r="BHT257" s="60"/>
      <c r="BHU257" s="60"/>
      <c r="BHV257" s="60"/>
      <c r="BHW257" s="60"/>
      <c r="BHX257" s="60"/>
      <c r="BHY257" s="60"/>
      <c r="BHZ257" s="60"/>
      <c r="BIA257" s="60"/>
      <c r="BIB257" s="60"/>
      <c r="BIC257" s="60"/>
      <c r="BID257" s="60"/>
      <c r="BIE257" s="60"/>
      <c r="BIF257" s="60"/>
      <c r="BIG257" s="60"/>
      <c r="BIH257" s="60"/>
      <c r="BII257" s="60"/>
      <c r="BIJ257" s="60"/>
      <c r="BIK257" s="60"/>
      <c r="BIL257" s="60"/>
      <c r="BIM257" s="60"/>
      <c r="BIN257" s="60"/>
      <c r="BIO257" s="60"/>
      <c r="BIP257" s="60"/>
      <c r="BIQ257" s="60"/>
      <c r="BIR257" s="60"/>
      <c r="BIS257" s="60"/>
      <c r="BIT257" s="60"/>
      <c r="BIU257" s="60"/>
      <c r="BIV257" s="60"/>
      <c r="BIW257" s="60"/>
      <c r="BIX257" s="60"/>
      <c r="BIY257" s="60"/>
      <c r="BIZ257" s="60"/>
      <c r="BJA257" s="60"/>
      <c r="BJB257" s="60"/>
      <c r="BJC257" s="60"/>
      <c r="BJD257" s="60"/>
      <c r="BJE257" s="60"/>
      <c r="BJF257" s="60"/>
      <c r="BJG257" s="60"/>
      <c r="BJH257" s="60"/>
      <c r="BJI257" s="60"/>
      <c r="BJJ257" s="60"/>
      <c r="BJK257" s="60"/>
      <c r="BJL257" s="60"/>
      <c r="BJM257" s="60"/>
      <c r="BJN257" s="60"/>
      <c r="BJO257" s="60"/>
      <c r="BJP257" s="60"/>
      <c r="BJQ257" s="60"/>
      <c r="BJR257" s="60"/>
      <c r="BJS257" s="60"/>
      <c r="BJT257" s="60"/>
      <c r="BJU257" s="60"/>
      <c r="BJV257" s="60"/>
      <c r="BJW257" s="60"/>
      <c r="BJX257" s="60"/>
      <c r="BJY257" s="60"/>
      <c r="BJZ257" s="60"/>
      <c r="BKA257" s="60"/>
      <c r="BKB257" s="60"/>
      <c r="BKC257" s="60"/>
      <c r="BKD257" s="60"/>
      <c r="BKE257" s="60"/>
      <c r="BKF257" s="60"/>
      <c r="BKG257" s="60"/>
      <c r="BKH257" s="60"/>
      <c r="BKI257" s="60"/>
      <c r="BKJ257" s="60"/>
      <c r="BKK257" s="60"/>
      <c r="BKL257" s="60"/>
      <c r="BKM257" s="60"/>
      <c r="BKN257" s="60"/>
      <c r="BKO257" s="60"/>
      <c r="BKP257" s="60"/>
      <c r="BKQ257" s="60"/>
      <c r="BKR257" s="60"/>
      <c r="BKS257" s="60"/>
      <c r="BKT257" s="60"/>
      <c r="BKU257" s="60"/>
      <c r="BKV257" s="60"/>
      <c r="BKW257" s="60"/>
      <c r="BKX257" s="60"/>
      <c r="BKY257" s="60"/>
      <c r="BKZ257" s="60"/>
      <c r="BLA257" s="60"/>
      <c r="BLB257" s="60"/>
      <c r="BLC257" s="60"/>
      <c r="BLD257" s="60"/>
      <c r="BLE257" s="60"/>
      <c r="BLF257" s="60"/>
      <c r="BLG257" s="60"/>
      <c r="BLH257" s="60"/>
      <c r="BLI257" s="60"/>
      <c r="BLJ257" s="60"/>
      <c r="BLK257" s="60"/>
      <c r="BLL257" s="60"/>
      <c r="BLM257" s="60"/>
      <c r="BLN257" s="60"/>
      <c r="BLO257" s="60"/>
      <c r="BLP257" s="60"/>
      <c r="BLQ257" s="60"/>
      <c r="BLR257" s="60"/>
      <c r="BLS257" s="60"/>
      <c r="BLT257" s="60"/>
      <c r="BLU257" s="60"/>
      <c r="BLV257" s="60"/>
      <c r="BLW257" s="60"/>
      <c r="BLX257" s="60"/>
      <c r="BLY257" s="60"/>
      <c r="BLZ257" s="60"/>
      <c r="BMA257" s="60"/>
      <c r="BMB257" s="60"/>
      <c r="BMC257" s="60"/>
      <c r="BMD257" s="60"/>
      <c r="BME257" s="60"/>
      <c r="BMF257" s="60"/>
      <c r="BMG257" s="60"/>
      <c r="BMH257" s="60"/>
      <c r="BMI257" s="60"/>
      <c r="BMJ257" s="60"/>
      <c r="BMK257" s="60"/>
      <c r="BML257" s="60"/>
      <c r="BMM257" s="60"/>
      <c r="BMN257" s="60"/>
      <c r="BMO257" s="60"/>
      <c r="BMP257" s="60"/>
      <c r="BMQ257" s="60"/>
      <c r="BMR257" s="60"/>
      <c r="BMS257" s="60"/>
      <c r="BMT257" s="60"/>
      <c r="BMU257" s="60"/>
      <c r="BMV257" s="60"/>
      <c r="BMW257" s="60"/>
      <c r="BMX257" s="60"/>
      <c r="BMY257" s="60"/>
      <c r="BMZ257" s="60"/>
      <c r="BNA257" s="60"/>
      <c r="BNB257" s="60"/>
      <c r="BNC257" s="60"/>
      <c r="BND257" s="60"/>
      <c r="BNE257" s="60"/>
      <c r="BNF257" s="60"/>
      <c r="BNG257" s="60"/>
      <c r="BNH257" s="60"/>
      <c r="BNI257" s="60"/>
      <c r="BNJ257" s="60"/>
      <c r="BNK257" s="60"/>
      <c r="BNL257" s="60"/>
      <c r="BNM257" s="60"/>
      <c r="BNN257" s="60"/>
      <c r="BNO257" s="60"/>
      <c r="BNP257" s="60"/>
      <c r="BNQ257" s="60"/>
      <c r="BNR257" s="60"/>
      <c r="BNS257" s="60"/>
      <c r="BNT257" s="60"/>
      <c r="BNU257" s="60"/>
      <c r="BNV257" s="60"/>
      <c r="BNW257" s="60"/>
      <c r="BNX257" s="60"/>
      <c r="BNY257" s="60"/>
      <c r="BNZ257" s="60"/>
      <c r="BOA257" s="60"/>
      <c r="BOB257" s="60"/>
      <c r="BOC257" s="60"/>
      <c r="BOD257" s="60"/>
      <c r="BOE257" s="60"/>
      <c r="BOF257" s="60"/>
      <c r="BOG257" s="60"/>
      <c r="BOH257" s="60"/>
      <c r="BOI257" s="60"/>
      <c r="BOJ257" s="60"/>
      <c r="BOK257" s="60"/>
      <c r="BOL257" s="60"/>
      <c r="BOM257" s="60"/>
      <c r="BON257" s="60"/>
      <c r="BOO257" s="60"/>
      <c r="BOP257" s="60"/>
      <c r="BOQ257" s="60"/>
      <c r="BOR257" s="60"/>
      <c r="BOS257" s="60"/>
      <c r="BOT257" s="60"/>
      <c r="BOU257" s="60"/>
      <c r="BOV257" s="60"/>
      <c r="BOW257" s="60"/>
      <c r="BOX257" s="60"/>
      <c r="BOY257" s="60"/>
      <c r="BOZ257" s="60"/>
      <c r="BPA257" s="60"/>
      <c r="BPB257" s="60"/>
      <c r="BPC257" s="60"/>
      <c r="BPD257" s="60"/>
      <c r="BPE257" s="60"/>
      <c r="BPF257" s="60"/>
      <c r="BPG257" s="60"/>
      <c r="BPH257" s="60"/>
      <c r="BPI257" s="60"/>
      <c r="BPJ257" s="60"/>
      <c r="BPK257" s="60"/>
      <c r="BPL257" s="60"/>
      <c r="BPM257" s="60"/>
      <c r="BPN257" s="60"/>
      <c r="BPO257" s="60"/>
      <c r="BPP257" s="60"/>
      <c r="BPQ257" s="60"/>
      <c r="BPR257" s="60"/>
      <c r="BPS257" s="60"/>
      <c r="BPT257" s="60"/>
      <c r="BPU257" s="60"/>
      <c r="BPV257" s="60"/>
      <c r="BPW257" s="60"/>
      <c r="BPX257" s="60"/>
      <c r="BPY257" s="60"/>
      <c r="BPZ257" s="60"/>
      <c r="BQA257" s="60"/>
      <c r="BQB257" s="60"/>
      <c r="BQC257" s="60"/>
      <c r="BQD257" s="60"/>
      <c r="BQE257" s="60"/>
      <c r="BQF257" s="60"/>
      <c r="BQG257" s="60"/>
      <c r="BQH257" s="60"/>
      <c r="BQI257" s="60"/>
      <c r="BQJ257" s="60"/>
      <c r="BQK257" s="60"/>
      <c r="BQL257" s="60"/>
      <c r="BQM257" s="60"/>
      <c r="BQN257" s="60"/>
      <c r="BQO257" s="60"/>
      <c r="BQP257" s="60"/>
      <c r="BQQ257" s="60"/>
      <c r="BQR257" s="60"/>
      <c r="BQS257" s="60"/>
      <c r="BQT257" s="60"/>
      <c r="BQU257" s="60"/>
      <c r="BQV257" s="60"/>
      <c r="BQW257" s="60"/>
      <c r="BQX257" s="60"/>
      <c r="BQY257" s="60"/>
      <c r="BQZ257" s="60"/>
      <c r="BRA257" s="60"/>
      <c r="BRB257" s="60"/>
      <c r="BRC257" s="60"/>
      <c r="BRD257" s="60"/>
      <c r="BRE257" s="60"/>
      <c r="BRF257" s="60"/>
      <c r="BRG257" s="60"/>
      <c r="BRH257" s="60"/>
      <c r="BRI257" s="60"/>
      <c r="BRJ257" s="60"/>
      <c r="BRK257" s="60"/>
      <c r="BRL257" s="60"/>
      <c r="BRM257" s="60"/>
      <c r="BRN257" s="60"/>
      <c r="BRO257" s="60"/>
      <c r="BRP257" s="60"/>
      <c r="BRQ257" s="60"/>
      <c r="BRR257" s="60"/>
      <c r="BRS257" s="60"/>
      <c r="BRT257" s="60"/>
      <c r="BRU257" s="60"/>
      <c r="BRV257" s="60"/>
      <c r="BRW257" s="60"/>
      <c r="BRX257" s="60"/>
      <c r="BRY257" s="60"/>
      <c r="BRZ257" s="60"/>
      <c r="BSA257" s="60"/>
      <c r="BSB257" s="60"/>
      <c r="BSC257" s="60"/>
      <c r="BSD257" s="60"/>
      <c r="BSE257" s="60"/>
      <c r="BSF257" s="60"/>
      <c r="BSG257" s="60"/>
      <c r="BSH257" s="60"/>
      <c r="BSI257" s="60"/>
      <c r="BSJ257" s="60"/>
      <c r="BSK257" s="60"/>
      <c r="BSL257" s="60"/>
      <c r="BSM257" s="60"/>
      <c r="BSN257" s="60"/>
      <c r="BSO257" s="60"/>
      <c r="BSP257" s="60"/>
      <c r="BSQ257" s="60"/>
      <c r="BSR257" s="60"/>
      <c r="BSS257" s="60"/>
      <c r="BST257" s="60"/>
      <c r="BSU257" s="60"/>
      <c r="BSV257" s="60"/>
      <c r="BSW257" s="60"/>
      <c r="BSX257" s="60"/>
      <c r="BSY257" s="60"/>
      <c r="BSZ257" s="60"/>
      <c r="BTA257" s="60"/>
      <c r="BTB257" s="60"/>
      <c r="BTC257" s="60"/>
      <c r="BTD257" s="60"/>
      <c r="BTE257" s="60"/>
      <c r="BTF257" s="60"/>
      <c r="BTG257" s="60"/>
      <c r="BTH257" s="60"/>
      <c r="BTI257" s="60"/>
      <c r="BTJ257" s="60"/>
      <c r="BTK257" s="60"/>
      <c r="BTL257" s="60"/>
      <c r="BTM257" s="60"/>
      <c r="BTN257" s="60"/>
      <c r="BTO257" s="60"/>
      <c r="BTP257" s="60"/>
      <c r="BTQ257" s="60"/>
      <c r="BTR257" s="60"/>
      <c r="BTS257" s="60"/>
      <c r="BTT257" s="60"/>
      <c r="BTU257" s="60"/>
      <c r="BTV257" s="60"/>
      <c r="BTW257" s="60"/>
      <c r="BTX257" s="60"/>
      <c r="BTY257" s="60"/>
      <c r="BTZ257" s="60"/>
      <c r="BUA257" s="60"/>
      <c r="BUB257" s="60"/>
      <c r="BUC257" s="60"/>
      <c r="BUD257" s="60"/>
      <c r="BUE257" s="60"/>
      <c r="BUF257" s="60"/>
      <c r="BUG257" s="60"/>
      <c r="BUH257" s="60"/>
      <c r="BUI257" s="60"/>
      <c r="BUJ257" s="60"/>
      <c r="BUK257" s="60"/>
      <c r="BUL257" s="60"/>
      <c r="BUM257" s="60"/>
      <c r="BUN257" s="60"/>
      <c r="BUO257" s="60"/>
      <c r="BUP257" s="60"/>
      <c r="BUQ257" s="60"/>
      <c r="BUR257" s="60"/>
      <c r="BUS257" s="60"/>
      <c r="BUT257" s="60"/>
      <c r="BUU257" s="60"/>
      <c r="BUV257" s="60"/>
      <c r="BUW257" s="60"/>
      <c r="BUX257" s="60"/>
      <c r="BUY257" s="60"/>
      <c r="BUZ257" s="60"/>
      <c r="BVA257" s="60"/>
      <c r="BVB257" s="60"/>
      <c r="BVC257" s="60"/>
      <c r="BVD257" s="60"/>
      <c r="BVE257" s="60"/>
      <c r="BVF257" s="60"/>
      <c r="BVG257" s="60"/>
      <c r="BVH257" s="60"/>
      <c r="BVI257" s="60"/>
      <c r="BVJ257" s="60"/>
      <c r="BVK257" s="60"/>
      <c r="BVL257" s="60"/>
      <c r="BVM257" s="60"/>
      <c r="BVN257" s="60"/>
      <c r="BVO257" s="60"/>
      <c r="BVP257" s="60"/>
      <c r="BVQ257" s="60"/>
      <c r="BVR257" s="60"/>
      <c r="BVS257" s="60"/>
      <c r="BVT257" s="60"/>
      <c r="BVU257" s="60"/>
      <c r="BVV257" s="60"/>
      <c r="BVW257" s="60"/>
      <c r="BVX257" s="60"/>
      <c r="BVY257" s="60"/>
      <c r="BVZ257" s="60"/>
      <c r="BWA257" s="60"/>
      <c r="BWB257" s="60"/>
      <c r="BWC257" s="60"/>
      <c r="BWD257" s="60"/>
      <c r="BWE257" s="60"/>
      <c r="BWF257" s="60"/>
      <c r="BWG257" s="60"/>
      <c r="BWH257" s="60"/>
      <c r="BWI257" s="60"/>
      <c r="BWJ257" s="60"/>
      <c r="BWK257" s="60"/>
      <c r="BWL257" s="60"/>
      <c r="BWM257" s="60"/>
      <c r="BWN257" s="60"/>
      <c r="BWO257" s="60"/>
      <c r="BWP257" s="60"/>
      <c r="BWQ257" s="60"/>
      <c r="BWR257" s="60"/>
      <c r="BWS257" s="60"/>
      <c r="BWT257" s="60"/>
      <c r="BWU257" s="60"/>
      <c r="BWV257" s="60"/>
      <c r="BWW257" s="60"/>
      <c r="BWX257" s="60"/>
      <c r="BWY257" s="60"/>
      <c r="BWZ257" s="60"/>
      <c r="BXA257" s="60"/>
      <c r="BXB257" s="60"/>
      <c r="BXC257" s="60"/>
      <c r="BXD257" s="60"/>
      <c r="BXE257" s="60"/>
      <c r="BXF257" s="60"/>
      <c r="BXG257" s="60"/>
      <c r="BXH257" s="60"/>
      <c r="BXI257" s="60"/>
      <c r="BXJ257" s="60"/>
      <c r="BXK257" s="60"/>
      <c r="BXL257" s="60"/>
      <c r="BXM257" s="60"/>
      <c r="BXN257" s="60"/>
      <c r="BXO257" s="60"/>
      <c r="BXP257" s="60"/>
      <c r="BXQ257" s="60"/>
      <c r="BXR257" s="60"/>
      <c r="BXS257" s="60"/>
      <c r="BXT257" s="60"/>
      <c r="BXU257" s="60"/>
      <c r="BXV257" s="60"/>
      <c r="BXW257" s="60"/>
      <c r="BXX257" s="60"/>
      <c r="BXY257" s="60"/>
      <c r="BXZ257" s="60"/>
      <c r="BYA257" s="60"/>
      <c r="BYB257" s="60"/>
      <c r="BYC257" s="60"/>
      <c r="BYD257" s="60"/>
      <c r="BYE257" s="60"/>
      <c r="BYF257" s="60"/>
      <c r="BYG257" s="60"/>
      <c r="BYH257" s="60"/>
      <c r="BYI257" s="60"/>
      <c r="BYJ257" s="60"/>
      <c r="BYK257" s="60"/>
      <c r="BYL257" s="60"/>
      <c r="BYM257" s="60"/>
      <c r="BYN257" s="60"/>
      <c r="BYO257" s="60"/>
      <c r="BYP257" s="60"/>
      <c r="BYQ257" s="60"/>
      <c r="BYR257" s="60"/>
      <c r="BYS257" s="60"/>
      <c r="BYT257" s="60"/>
      <c r="BYU257" s="60"/>
      <c r="BYV257" s="60"/>
      <c r="BYW257" s="60"/>
      <c r="BYX257" s="60"/>
      <c r="BYY257" s="60"/>
      <c r="BYZ257" s="60"/>
      <c r="BZA257" s="60"/>
      <c r="BZB257" s="60"/>
      <c r="BZC257" s="60"/>
      <c r="BZD257" s="60"/>
      <c r="BZE257" s="60"/>
      <c r="BZF257" s="60"/>
      <c r="BZG257" s="60"/>
      <c r="BZH257" s="60"/>
      <c r="BZI257" s="60"/>
      <c r="BZJ257" s="60"/>
      <c r="BZK257" s="60"/>
      <c r="BZL257" s="60"/>
      <c r="BZM257" s="60"/>
      <c r="BZN257" s="60"/>
      <c r="BZO257" s="60"/>
      <c r="BZP257" s="60"/>
      <c r="BZQ257" s="60"/>
      <c r="BZR257" s="60"/>
      <c r="BZS257" s="60"/>
      <c r="BZT257" s="60"/>
      <c r="BZU257" s="60"/>
      <c r="BZV257" s="60"/>
      <c r="BZW257" s="60"/>
      <c r="BZX257" s="60"/>
      <c r="BZY257" s="60"/>
      <c r="BZZ257" s="60"/>
      <c r="CAA257" s="60"/>
      <c r="CAB257" s="60"/>
      <c r="CAC257" s="60"/>
      <c r="CAD257" s="60"/>
      <c r="CAE257" s="60"/>
      <c r="CAF257" s="60"/>
      <c r="CAG257" s="60"/>
      <c r="CAH257" s="60"/>
      <c r="CAI257" s="60"/>
      <c r="CAJ257" s="60"/>
      <c r="CAK257" s="60"/>
      <c r="CAL257" s="60"/>
      <c r="CAM257" s="60"/>
      <c r="CAN257" s="60"/>
      <c r="CAO257" s="60"/>
      <c r="CAP257" s="60"/>
      <c r="CAQ257" s="60"/>
      <c r="CAR257" s="60"/>
      <c r="CAS257" s="60"/>
      <c r="CAT257" s="60"/>
      <c r="CAU257" s="60"/>
      <c r="CAV257" s="60"/>
      <c r="CAW257" s="60"/>
      <c r="CAX257" s="60"/>
      <c r="CAY257" s="60"/>
      <c r="CAZ257" s="60"/>
      <c r="CBA257" s="60"/>
      <c r="CBB257" s="60"/>
      <c r="CBC257" s="60"/>
      <c r="CBD257" s="60"/>
      <c r="CBE257" s="60"/>
      <c r="CBF257" s="60"/>
      <c r="CBG257" s="60"/>
      <c r="CBH257" s="60"/>
      <c r="CBI257" s="60"/>
      <c r="CBJ257" s="60"/>
      <c r="CBK257" s="60"/>
      <c r="CBL257" s="60"/>
      <c r="CBM257" s="60"/>
      <c r="CBN257" s="60"/>
      <c r="CBO257" s="60"/>
      <c r="CBP257" s="60"/>
      <c r="CBQ257" s="60"/>
      <c r="CBR257" s="60"/>
      <c r="CBS257" s="60"/>
      <c r="CBT257" s="60"/>
      <c r="CBU257" s="60"/>
      <c r="CBV257" s="60"/>
      <c r="CBW257" s="60"/>
      <c r="CBX257" s="60"/>
      <c r="CBY257" s="60"/>
      <c r="CBZ257" s="60"/>
      <c r="CCA257" s="60"/>
      <c r="CCB257" s="60"/>
      <c r="CCC257" s="60"/>
      <c r="CCD257" s="60"/>
      <c r="CCE257" s="60"/>
      <c r="CCF257" s="60"/>
      <c r="CCG257" s="60"/>
      <c r="CCH257" s="60"/>
      <c r="CCI257" s="60"/>
      <c r="CCJ257" s="60"/>
      <c r="CCK257" s="60"/>
      <c r="CCL257" s="60"/>
      <c r="CCM257" s="60"/>
      <c r="CCN257" s="60"/>
      <c r="CCO257" s="60"/>
      <c r="CCP257" s="60"/>
      <c r="CCQ257" s="60"/>
      <c r="CCR257" s="60"/>
      <c r="CCS257" s="60"/>
      <c r="CCT257" s="60"/>
      <c r="CCU257" s="60"/>
      <c r="CCV257" s="60"/>
      <c r="CCW257" s="60"/>
      <c r="CCX257" s="60"/>
      <c r="CCY257" s="60"/>
      <c r="CCZ257" s="60"/>
      <c r="CDA257" s="60"/>
      <c r="CDB257" s="60"/>
      <c r="CDC257" s="60"/>
      <c r="CDD257" s="60"/>
      <c r="CDE257" s="60"/>
      <c r="CDF257" s="60"/>
      <c r="CDG257" s="60"/>
      <c r="CDH257" s="60"/>
      <c r="CDI257" s="60"/>
      <c r="CDJ257" s="60"/>
      <c r="CDK257" s="60"/>
      <c r="CDL257" s="60"/>
      <c r="CDM257" s="60"/>
      <c r="CDN257" s="60"/>
      <c r="CDO257" s="60"/>
      <c r="CDP257" s="60"/>
      <c r="CDQ257" s="60"/>
      <c r="CDR257" s="60"/>
      <c r="CDS257" s="60"/>
      <c r="CDT257" s="60"/>
      <c r="CDU257" s="60"/>
      <c r="CDV257" s="60"/>
      <c r="CDW257" s="60"/>
      <c r="CDX257" s="60"/>
      <c r="CDY257" s="60"/>
      <c r="CDZ257" s="60"/>
      <c r="CEA257" s="60"/>
      <c r="CEB257" s="60"/>
      <c r="CEC257" s="60"/>
      <c r="CED257" s="60"/>
      <c r="CEE257" s="60"/>
      <c r="CEF257" s="60"/>
      <c r="CEG257" s="60"/>
      <c r="CEH257" s="60"/>
      <c r="CEI257" s="60"/>
      <c r="CEJ257" s="60"/>
      <c r="CEK257" s="60"/>
      <c r="CEL257" s="60"/>
      <c r="CEM257" s="60"/>
      <c r="CEN257" s="60"/>
      <c r="CEO257" s="60"/>
      <c r="CEP257" s="60"/>
      <c r="CEQ257" s="60"/>
      <c r="CER257" s="60"/>
      <c r="CES257" s="60"/>
      <c r="CET257" s="60"/>
      <c r="CEU257" s="60"/>
      <c r="CEV257" s="60"/>
      <c r="CEW257" s="60"/>
      <c r="CEX257" s="60"/>
      <c r="CEY257" s="60"/>
      <c r="CEZ257" s="60"/>
      <c r="CFA257" s="60"/>
      <c r="CFB257" s="60"/>
      <c r="CFC257" s="60"/>
      <c r="CFD257" s="60"/>
      <c r="CFE257" s="60"/>
      <c r="CFF257" s="60"/>
      <c r="CFG257" s="60"/>
      <c r="CFH257" s="60"/>
      <c r="CFI257" s="60"/>
      <c r="CFJ257" s="60"/>
      <c r="CFK257" s="60"/>
      <c r="CFL257" s="60"/>
      <c r="CFM257" s="60"/>
      <c r="CFN257" s="60"/>
      <c r="CFO257" s="60"/>
      <c r="CFP257" s="60"/>
      <c r="CFQ257" s="60"/>
      <c r="CFR257" s="60"/>
      <c r="CFS257" s="60"/>
      <c r="CFT257" s="60"/>
      <c r="CFU257" s="60"/>
      <c r="CFV257" s="60"/>
      <c r="CFW257" s="60"/>
      <c r="CFX257" s="60"/>
      <c r="CFY257" s="60"/>
      <c r="CFZ257" s="60"/>
      <c r="CGA257" s="60"/>
      <c r="CGB257" s="60"/>
      <c r="CGC257" s="60"/>
      <c r="CGD257" s="60"/>
      <c r="CGE257" s="60"/>
      <c r="CGF257" s="60"/>
      <c r="CGG257" s="60"/>
      <c r="CGH257" s="60"/>
      <c r="CGI257" s="60"/>
      <c r="CGJ257" s="60"/>
      <c r="CGK257" s="60"/>
      <c r="CGL257" s="60"/>
      <c r="CGM257" s="60"/>
      <c r="CGN257" s="60"/>
      <c r="CGO257" s="60"/>
      <c r="CGP257" s="60"/>
      <c r="CGQ257" s="60"/>
      <c r="CGR257" s="60"/>
      <c r="CGS257" s="60"/>
      <c r="CGT257" s="60"/>
      <c r="CGU257" s="60"/>
      <c r="CGV257" s="60"/>
      <c r="CGW257" s="60"/>
      <c r="CGX257" s="60"/>
      <c r="CGY257" s="60"/>
      <c r="CGZ257" s="60"/>
      <c r="CHA257" s="60"/>
      <c r="CHB257" s="60"/>
      <c r="CHC257" s="60"/>
      <c r="CHD257" s="60"/>
      <c r="CHE257" s="60"/>
      <c r="CHF257" s="60"/>
      <c r="CHG257" s="60"/>
      <c r="CHH257" s="60"/>
      <c r="CHI257" s="60"/>
      <c r="CHJ257" s="60"/>
      <c r="CHK257" s="60"/>
      <c r="CHL257" s="60"/>
      <c r="CHM257" s="60"/>
      <c r="CHN257" s="60"/>
      <c r="CHO257" s="60"/>
      <c r="CHP257" s="60"/>
      <c r="CHQ257" s="60"/>
      <c r="CHR257" s="60"/>
      <c r="CHS257" s="60"/>
      <c r="CHT257" s="60"/>
      <c r="CHU257" s="60"/>
      <c r="CHV257" s="60"/>
      <c r="CHW257" s="60"/>
      <c r="CHX257" s="60"/>
      <c r="CHY257" s="60"/>
      <c r="CHZ257" s="60"/>
      <c r="CIA257" s="60"/>
      <c r="CIB257" s="60"/>
      <c r="CIC257" s="60"/>
      <c r="CID257" s="60"/>
      <c r="CIE257" s="60"/>
      <c r="CIF257" s="60"/>
      <c r="CIG257" s="60"/>
      <c r="CIH257" s="60"/>
      <c r="CII257" s="60"/>
      <c r="CIJ257" s="60"/>
      <c r="CIK257" s="60"/>
      <c r="CIL257" s="60"/>
      <c r="CIM257" s="60"/>
      <c r="CIN257" s="60"/>
      <c r="CIO257" s="60"/>
      <c r="CIP257" s="60"/>
      <c r="CIQ257" s="60"/>
      <c r="CIR257" s="60"/>
      <c r="CIS257" s="60"/>
      <c r="CIT257" s="60"/>
      <c r="CIU257" s="60"/>
      <c r="CIV257" s="60"/>
      <c r="CIW257" s="60"/>
      <c r="CIX257" s="60"/>
      <c r="CIY257" s="60"/>
      <c r="CIZ257" s="60"/>
      <c r="CJA257" s="60"/>
      <c r="CJB257" s="60"/>
      <c r="CJC257" s="60"/>
      <c r="CJD257" s="60"/>
      <c r="CJE257" s="60"/>
      <c r="CJF257" s="60"/>
      <c r="CJG257" s="60"/>
      <c r="CJH257" s="60"/>
      <c r="CJI257" s="60"/>
      <c r="CJJ257" s="60"/>
      <c r="CJK257" s="60"/>
      <c r="CJL257" s="60"/>
      <c r="CJM257" s="60"/>
      <c r="CJN257" s="60"/>
      <c r="CJO257" s="60"/>
      <c r="CJP257" s="60"/>
      <c r="CJQ257" s="60"/>
      <c r="CJR257" s="60"/>
      <c r="CJS257" s="60"/>
      <c r="CJT257" s="60"/>
      <c r="CJU257" s="60"/>
      <c r="CJV257" s="60"/>
      <c r="CJW257" s="60"/>
      <c r="CJX257" s="60"/>
      <c r="CJY257" s="60"/>
      <c r="CJZ257" s="60"/>
      <c r="CKA257" s="60"/>
      <c r="CKB257" s="60"/>
      <c r="CKC257" s="60"/>
      <c r="CKD257" s="60"/>
      <c r="CKE257" s="60"/>
      <c r="CKF257" s="60"/>
      <c r="CKG257" s="60"/>
      <c r="CKH257" s="60"/>
      <c r="CKI257" s="60"/>
      <c r="CKJ257" s="60"/>
      <c r="CKK257" s="60"/>
      <c r="CKL257" s="60"/>
      <c r="CKM257" s="60"/>
      <c r="CKN257" s="60"/>
      <c r="CKO257" s="60"/>
      <c r="CKP257" s="60"/>
      <c r="CKQ257" s="60"/>
      <c r="CKR257" s="60"/>
      <c r="CKS257" s="60"/>
      <c r="CKT257" s="60"/>
      <c r="CKU257" s="60"/>
      <c r="CKV257" s="60"/>
      <c r="CKW257" s="60"/>
      <c r="CKX257" s="60"/>
      <c r="CKY257" s="60"/>
      <c r="CKZ257" s="60"/>
      <c r="CLA257" s="60"/>
      <c r="CLB257" s="60"/>
      <c r="CLC257" s="60"/>
      <c r="CLD257" s="60"/>
      <c r="CLE257" s="60"/>
      <c r="CLF257" s="60"/>
      <c r="CLG257" s="60"/>
      <c r="CLH257" s="60"/>
      <c r="CLI257" s="60"/>
      <c r="CLJ257" s="60"/>
      <c r="CLK257" s="60"/>
      <c r="CLL257" s="60"/>
      <c r="CLM257" s="60"/>
      <c r="CLN257" s="60"/>
      <c r="CLO257" s="60"/>
      <c r="CLP257" s="60"/>
      <c r="CLQ257" s="60"/>
      <c r="CLR257" s="60"/>
      <c r="CLS257" s="60"/>
      <c r="CLT257" s="60"/>
      <c r="CLU257" s="60"/>
      <c r="CLV257" s="60"/>
      <c r="CLW257" s="60"/>
      <c r="CLX257" s="60"/>
      <c r="CLY257" s="60"/>
      <c r="CLZ257" s="60"/>
      <c r="CMA257" s="60"/>
      <c r="CMB257" s="60"/>
      <c r="CMC257" s="60"/>
      <c r="CMD257" s="60"/>
      <c r="CME257" s="60"/>
      <c r="CMF257" s="60"/>
      <c r="CMG257" s="60"/>
      <c r="CMH257" s="60"/>
      <c r="CMI257" s="60"/>
      <c r="CMJ257" s="60"/>
      <c r="CMK257" s="60"/>
      <c r="CML257" s="60"/>
      <c r="CMM257" s="60"/>
      <c r="CMN257" s="60"/>
      <c r="CMO257" s="60"/>
      <c r="CMP257" s="60"/>
      <c r="CMQ257" s="60"/>
      <c r="CMR257" s="60"/>
      <c r="CMS257" s="60"/>
      <c r="CMT257" s="60"/>
      <c r="CMU257" s="60"/>
      <c r="CMV257" s="60"/>
      <c r="CMW257" s="60"/>
      <c r="CMX257" s="60"/>
      <c r="CMY257" s="60"/>
      <c r="CMZ257" s="60"/>
      <c r="CNA257" s="60"/>
      <c r="CNB257" s="60"/>
      <c r="CNC257" s="60"/>
      <c r="CND257" s="60"/>
      <c r="CNE257" s="60"/>
      <c r="CNF257" s="60"/>
      <c r="CNG257" s="60"/>
      <c r="CNH257" s="60"/>
      <c r="CNI257" s="60"/>
      <c r="CNJ257" s="60"/>
      <c r="CNK257" s="60"/>
      <c r="CNL257" s="60"/>
      <c r="CNM257" s="60"/>
      <c r="CNN257" s="60"/>
      <c r="CNO257" s="60"/>
      <c r="CNP257" s="60"/>
      <c r="CNQ257" s="60"/>
      <c r="CNR257" s="60"/>
      <c r="CNS257" s="60"/>
      <c r="CNT257" s="60"/>
      <c r="CNU257" s="60"/>
      <c r="CNV257" s="60"/>
      <c r="CNW257" s="60"/>
      <c r="CNX257" s="60"/>
      <c r="CNY257" s="60"/>
      <c r="CNZ257" s="60"/>
      <c r="COA257" s="60"/>
      <c r="COB257" s="60"/>
      <c r="COC257" s="60"/>
      <c r="COD257" s="60"/>
      <c r="COE257" s="60"/>
      <c r="COF257" s="60"/>
      <c r="COG257" s="60"/>
      <c r="COH257" s="60"/>
      <c r="COI257" s="60"/>
      <c r="COJ257" s="60"/>
      <c r="COK257" s="60"/>
      <c r="COL257" s="60"/>
      <c r="COM257" s="60"/>
      <c r="CON257" s="60"/>
      <c r="COO257" s="60"/>
      <c r="COP257" s="60"/>
      <c r="COQ257" s="60"/>
      <c r="COR257" s="60"/>
      <c r="COS257" s="60"/>
      <c r="COT257" s="60"/>
      <c r="COU257" s="60"/>
      <c r="COV257" s="60"/>
      <c r="COW257" s="60"/>
      <c r="COX257" s="60"/>
      <c r="COY257" s="60"/>
      <c r="COZ257" s="60"/>
      <c r="CPA257" s="60"/>
      <c r="CPB257" s="60"/>
      <c r="CPC257" s="60"/>
      <c r="CPD257" s="60"/>
      <c r="CPE257" s="60"/>
      <c r="CPF257" s="60"/>
      <c r="CPG257" s="60"/>
      <c r="CPH257" s="60"/>
      <c r="CPI257" s="60"/>
      <c r="CPJ257" s="60"/>
      <c r="CPK257" s="60"/>
      <c r="CPL257" s="60"/>
      <c r="CPM257" s="60"/>
      <c r="CPN257" s="60"/>
      <c r="CPO257" s="60"/>
      <c r="CPP257" s="60"/>
      <c r="CPQ257" s="60"/>
      <c r="CPR257" s="60"/>
      <c r="CPS257" s="60"/>
      <c r="CPT257" s="60"/>
      <c r="CPU257" s="60"/>
      <c r="CPV257" s="60"/>
      <c r="CPW257" s="60"/>
      <c r="CPX257" s="60"/>
      <c r="CPY257" s="60"/>
      <c r="CPZ257" s="60"/>
      <c r="CQA257" s="60"/>
      <c r="CQB257" s="60"/>
      <c r="CQC257" s="60"/>
      <c r="CQD257" s="60"/>
      <c r="CQE257" s="60"/>
      <c r="CQF257" s="60"/>
      <c r="CQG257" s="60"/>
      <c r="CQH257" s="60"/>
      <c r="CQI257" s="60"/>
      <c r="CQJ257" s="60"/>
      <c r="CQK257" s="60"/>
      <c r="CQL257" s="60"/>
      <c r="CQM257" s="60"/>
      <c r="CQN257" s="60"/>
      <c r="CQO257" s="60"/>
      <c r="CQP257" s="60"/>
      <c r="CQQ257" s="60"/>
      <c r="CQR257" s="60"/>
      <c r="CQS257" s="60"/>
      <c r="CQT257" s="60"/>
      <c r="CQU257" s="60"/>
      <c r="CQV257" s="60"/>
      <c r="CQW257" s="60"/>
      <c r="CQX257" s="60"/>
      <c r="CQY257" s="60"/>
      <c r="CQZ257" s="60"/>
      <c r="CRA257" s="60"/>
      <c r="CRB257" s="60"/>
      <c r="CRC257" s="60"/>
      <c r="CRD257" s="60"/>
      <c r="CRE257" s="60"/>
      <c r="CRF257" s="60"/>
      <c r="CRG257" s="60"/>
      <c r="CRH257" s="60"/>
      <c r="CRI257" s="60"/>
      <c r="CRJ257" s="60"/>
      <c r="CRK257" s="60"/>
      <c r="CRL257" s="60"/>
      <c r="CRM257" s="60"/>
      <c r="CRN257" s="60"/>
      <c r="CRO257" s="60"/>
      <c r="CRP257" s="60"/>
      <c r="CRQ257" s="60"/>
      <c r="CRR257" s="60"/>
      <c r="CRS257" s="60"/>
      <c r="CRT257" s="60"/>
      <c r="CRU257" s="60"/>
      <c r="CRV257" s="60"/>
      <c r="CRW257" s="60"/>
      <c r="CRX257" s="60"/>
      <c r="CRY257" s="60"/>
      <c r="CRZ257" s="60"/>
      <c r="CSA257" s="60"/>
      <c r="CSB257" s="60"/>
      <c r="CSC257" s="60"/>
      <c r="CSD257" s="60"/>
      <c r="CSE257" s="60"/>
      <c r="CSF257" s="60"/>
      <c r="CSG257" s="60"/>
      <c r="CSH257" s="60"/>
      <c r="CSI257" s="60"/>
      <c r="CSJ257" s="60"/>
      <c r="CSK257" s="60"/>
      <c r="CSL257" s="60"/>
      <c r="CSM257" s="60"/>
      <c r="CSN257" s="60"/>
      <c r="CSO257" s="60"/>
      <c r="CSP257" s="60"/>
      <c r="CSQ257" s="60"/>
      <c r="CSR257" s="60"/>
      <c r="CSS257" s="60"/>
      <c r="CST257" s="60"/>
      <c r="CSU257" s="60"/>
      <c r="CSV257" s="60"/>
      <c r="CSW257" s="60"/>
      <c r="CSX257" s="60"/>
      <c r="CSY257" s="60"/>
      <c r="CSZ257" s="60"/>
      <c r="CTA257" s="60"/>
      <c r="CTB257" s="60"/>
      <c r="CTC257" s="60"/>
      <c r="CTD257" s="60"/>
      <c r="CTE257" s="60"/>
      <c r="CTF257" s="60"/>
      <c r="CTG257" s="60"/>
      <c r="CTH257" s="60"/>
      <c r="CTI257" s="60"/>
      <c r="CTJ257" s="60"/>
      <c r="CTK257" s="60"/>
      <c r="CTL257" s="60"/>
      <c r="CTM257" s="60"/>
      <c r="CTN257" s="60"/>
      <c r="CTO257" s="60"/>
      <c r="CTP257" s="60"/>
      <c r="CTQ257" s="60"/>
      <c r="CTR257" s="60"/>
      <c r="CTS257" s="60"/>
      <c r="CTT257" s="60"/>
      <c r="CTU257" s="60"/>
      <c r="CTV257" s="60"/>
      <c r="CTW257" s="60"/>
      <c r="CTX257" s="60"/>
      <c r="CTY257" s="60"/>
      <c r="CTZ257" s="60"/>
      <c r="CUA257" s="60"/>
      <c r="CUB257" s="60"/>
      <c r="CUC257" s="60"/>
      <c r="CUD257" s="60"/>
      <c r="CUE257" s="60"/>
      <c r="CUF257" s="60"/>
      <c r="CUG257" s="60"/>
      <c r="CUH257" s="60"/>
      <c r="CUI257" s="60"/>
      <c r="CUJ257" s="60"/>
      <c r="CUK257" s="60"/>
      <c r="CUL257" s="60"/>
      <c r="CUM257" s="60"/>
      <c r="CUN257" s="60"/>
      <c r="CUO257" s="60"/>
      <c r="CUP257" s="60"/>
      <c r="CUQ257" s="60"/>
      <c r="CUR257" s="60"/>
      <c r="CUS257" s="60"/>
      <c r="CUT257" s="60"/>
      <c r="CUU257" s="60"/>
      <c r="CUV257" s="60"/>
      <c r="CUW257" s="60"/>
      <c r="CUX257" s="60"/>
      <c r="CUY257" s="60"/>
      <c r="CUZ257" s="60"/>
      <c r="CVA257" s="60"/>
      <c r="CVB257" s="60"/>
      <c r="CVC257" s="60"/>
      <c r="CVD257" s="60"/>
      <c r="CVE257" s="60"/>
      <c r="CVF257" s="60"/>
      <c r="CVG257" s="60"/>
      <c r="CVH257" s="60"/>
      <c r="CVI257" s="60"/>
      <c r="CVJ257" s="60"/>
      <c r="CVK257" s="60"/>
      <c r="CVL257" s="60"/>
      <c r="CVM257" s="60"/>
      <c r="CVN257" s="60"/>
      <c r="CVO257" s="60"/>
      <c r="CVP257" s="60"/>
      <c r="CVQ257" s="60"/>
      <c r="CVR257" s="60"/>
      <c r="CVS257" s="60"/>
      <c r="CVT257" s="60"/>
      <c r="CVU257" s="60"/>
      <c r="CVV257" s="60"/>
      <c r="CVW257" s="60"/>
      <c r="CVX257" s="60"/>
      <c r="CVY257" s="60"/>
      <c r="CVZ257" s="60"/>
      <c r="CWA257" s="60"/>
      <c r="CWB257" s="60"/>
      <c r="CWC257" s="60"/>
      <c r="CWD257" s="60"/>
      <c r="CWE257" s="60"/>
      <c r="CWF257" s="60"/>
      <c r="CWG257" s="60"/>
      <c r="CWH257" s="60"/>
      <c r="CWI257" s="60"/>
      <c r="CWJ257" s="60"/>
      <c r="CWK257" s="60"/>
      <c r="CWL257" s="60"/>
      <c r="CWM257" s="60"/>
      <c r="CWN257" s="60"/>
      <c r="CWO257" s="60"/>
      <c r="CWP257" s="60"/>
      <c r="CWQ257" s="60"/>
      <c r="CWR257" s="60"/>
      <c r="CWS257" s="60"/>
      <c r="CWT257" s="60"/>
      <c r="CWU257" s="60"/>
      <c r="CWV257" s="60"/>
      <c r="CWW257" s="60"/>
      <c r="CWX257" s="60"/>
      <c r="CWY257" s="60"/>
      <c r="CWZ257" s="60"/>
      <c r="CXA257" s="60"/>
      <c r="CXB257" s="60"/>
      <c r="CXC257" s="60"/>
      <c r="CXD257" s="60"/>
      <c r="CXE257" s="60"/>
      <c r="CXF257" s="60"/>
      <c r="CXG257" s="60"/>
      <c r="CXH257" s="60"/>
      <c r="CXI257" s="60"/>
      <c r="CXJ257" s="60"/>
      <c r="CXK257" s="60"/>
      <c r="CXL257" s="60"/>
      <c r="CXM257" s="60"/>
      <c r="CXN257" s="60"/>
      <c r="CXO257" s="60"/>
      <c r="CXP257" s="60"/>
      <c r="CXQ257" s="60"/>
      <c r="CXR257" s="60"/>
      <c r="CXS257" s="60"/>
      <c r="CXT257" s="60"/>
      <c r="CXU257" s="60"/>
      <c r="CXV257" s="60"/>
      <c r="CXW257" s="60"/>
      <c r="CXX257" s="60"/>
      <c r="CXY257" s="60"/>
      <c r="CXZ257" s="60"/>
      <c r="CYA257" s="60"/>
      <c r="CYB257" s="60"/>
      <c r="CYC257" s="60"/>
      <c r="CYD257" s="60"/>
      <c r="CYE257" s="60"/>
      <c r="CYF257" s="60"/>
      <c r="CYG257" s="60"/>
      <c r="CYH257" s="60"/>
      <c r="CYI257" s="60"/>
      <c r="CYJ257" s="60"/>
      <c r="CYK257" s="60"/>
      <c r="CYL257" s="60"/>
      <c r="CYM257" s="60"/>
      <c r="CYN257" s="60"/>
      <c r="CYO257" s="60"/>
      <c r="CYP257" s="60"/>
      <c r="CYQ257" s="60"/>
      <c r="CYR257" s="60"/>
      <c r="CYS257" s="60"/>
      <c r="CYT257" s="60"/>
      <c r="CYU257" s="60"/>
      <c r="CYV257" s="60"/>
      <c r="CYW257" s="60"/>
      <c r="CYX257" s="60"/>
      <c r="CYY257" s="60"/>
      <c r="CYZ257" s="60"/>
      <c r="CZA257" s="60"/>
      <c r="CZB257" s="60"/>
      <c r="CZC257" s="60"/>
      <c r="CZD257" s="60"/>
      <c r="CZE257" s="60"/>
      <c r="CZF257" s="60"/>
      <c r="CZG257" s="60"/>
      <c r="CZH257" s="60"/>
      <c r="CZI257" s="60"/>
      <c r="CZJ257" s="60"/>
      <c r="CZK257" s="60"/>
      <c r="CZL257" s="60"/>
      <c r="CZM257" s="60"/>
      <c r="CZN257" s="60"/>
      <c r="CZO257" s="60"/>
      <c r="CZP257" s="60"/>
      <c r="CZQ257" s="60"/>
      <c r="CZR257" s="60"/>
      <c r="CZS257" s="60"/>
      <c r="CZT257" s="60"/>
      <c r="CZU257" s="60"/>
      <c r="CZV257" s="60"/>
      <c r="CZW257" s="60"/>
      <c r="CZX257" s="60"/>
      <c r="CZY257" s="60"/>
      <c r="CZZ257" s="60"/>
      <c r="DAA257" s="60"/>
      <c r="DAB257" s="60"/>
      <c r="DAC257" s="60"/>
      <c r="DAD257" s="60"/>
      <c r="DAE257" s="60"/>
      <c r="DAF257" s="60"/>
      <c r="DAG257" s="60"/>
      <c r="DAH257" s="60"/>
      <c r="DAI257" s="60"/>
      <c r="DAJ257" s="60"/>
      <c r="DAK257" s="60"/>
      <c r="DAL257" s="60"/>
      <c r="DAM257" s="60"/>
      <c r="DAN257" s="60"/>
      <c r="DAO257" s="60"/>
      <c r="DAP257" s="60"/>
      <c r="DAQ257" s="60"/>
      <c r="DAR257" s="60"/>
      <c r="DAS257" s="60"/>
      <c r="DAT257" s="60"/>
      <c r="DAU257" s="60"/>
      <c r="DAV257" s="60"/>
      <c r="DAW257" s="60"/>
      <c r="DAX257" s="60"/>
      <c r="DAY257" s="60"/>
      <c r="DAZ257" s="60"/>
      <c r="DBA257" s="60"/>
      <c r="DBB257" s="60"/>
      <c r="DBC257" s="60"/>
      <c r="DBD257" s="60"/>
      <c r="DBE257" s="60"/>
      <c r="DBF257" s="60"/>
      <c r="DBG257" s="60"/>
      <c r="DBH257" s="60"/>
      <c r="DBI257" s="60"/>
      <c r="DBJ257" s="60"/>
      <c r="DBK257" s="60"/>
      <c r="DBL257" s="60"/>
      <c r="DBM257" s="60"/>
      <c r="DBN257" s="60"/>
      <c r="DBO257" s="60"/>
      <c r="DBP257" s="60"/>
      <c r="DBQ257" s="60"/>
      <c r="DBR257" s="60"/>
      <c r="DBS257" s="60"/>
      <c r="DBT257" s="60"/>
      <c r="DBU257" s="60"/>
      <c r="DBV257" s="60"/>
      <c r="DBW257" s="60"/>
      <c r="DBX257" s="60"/>
      <c r="DBY257" s="60"/>
      <c r="DBZ257" s="60"/>
      <c r="DCA257" s="60"/>
      <c r="DCB257" s="60"/>
      <c r="DCC257" s="60"/>
      <c r="DCD257" s="60"/>
      <c r="DCE257" s="60"/>
      <c r="DCF257" s="60"/>
      <c r="DCG257" s="60"/>
      <c r="DCH257" s="60"/>
      <c r="DCI257" s="60"/>
      <c r="DCJ257" s="60"/>
      <c r="DCK257" s="60"/>
      <c r="DCL257" s="60"/>
      <c r="DCM257" s="60"/>
      <c r="DCN257" s="60"/>
      <c r="DCO257" s="60"/>
      <c r="DCP257" s="60"/>
      <c r="DCQ257" s="60"/>
      <c r="DCR257" s="60"/>
      <c r="DCS257" s="60"/>
      <c r="DCT257" s="60"/>
      <c r="DCU257" s="60"/>
      <c r="DCV257" s="60"/>
      <c r="DCW257" s="60"/>
      <c r="DCX257" s="60"/>
      <c r="DCY257" s="60"/>
      <c r="DCZ257" s="60"/>
      <c r="DDA257" s="60"/>
      <c r="DDB257" s="60"/>
      <c r="DDC257" s="60"/>
      <c r="DDD257" s="60"/>
      <c r="DDE257" s="60"/>
      <c r="DDF257" s="60"/>
      <c r="DDG257" s="60"/>
      <c r="DDH257" s="60"/>
      <c r="DDI257" s="60"/>
      <c r="DDJ257" s="60"/>
      <c r="DDK257" s="60"/>
      <c r="DDL257" s="60"/>
      <c r="DDM257" s="60"/>
      <c r="DDN257" s="60"/>
      <c r="DDO257" s="60"/>
      <c r="DDP257" s="60"/>
      <c r="DDQ257" s="60"/>
      <c r="DDR257" s="60"/>
      <c r="DDS257" s="60"/>
      <c r="DDT257" s="60"/>
      <c r="DDU257" s="60"/>
      <c r="DDV257" s="60"/>
      <c r="DDW257" s="60"/>
      <c r="DDX257" s="60"/>
      <c r="DDY257" s="60"/>
      <c r="DDZ257" s="60"/>
      <c r="DEA257" s="60"/>
      <c r="DEB257" s="60"/>
      <c r="DEC257" s="60"/>
      <c r="DED257" s="60"/>
      <c r="DEE257" s="60"/>
      <c r="DEF257" s="60"/>
      <c r="DEG257" s="60"/>
      <c r="DEH257" s="60"/>
      <c r="DEI257" s="60"/>
      <c r="DEJ257" s="60"/>
      <c r="DEK257" s="60"/>
      <c r="DEL257" s="60"/>
      <c r="DEM257" s="60"/>
      <c r="DEN257" s="60"/>
      <c r="DEO257" s="60"/>
      <c r="DEP257" s="60"/>
      <c r="DEQ257" s="60"/>
      <c r="DER257" s="60"/>
      <c r="DES257" s="60"/>
      <c r="DET257" s="60"/>
      <c r="DEU257" s="60"/>
      <c r="DEV257" s="60"/>
      <c r="DEW257" s="60"/>
      <c r="DEX257" s="60"/>
      <c r="DEY257" s="60"/>
      <c r="DEZ257" s="60"/>
      <c r="DFA257" s="60"/>
      <c r="DFB257" s="60"/>
      <c r="DFC257" s="60"/>
      <c r="DFD257" s="60"/>
      <c r="DFE257" s="60"/>
      <c r="DFF257" s="60"/>
      <c r="DFG257" s="60"/>
      <c r="DFH257" s="60"/>
      <c r="DFI257" s="60"/>
      <c r="DFJ257" s="60"/>
      <c r="DFK257" s="60"/>
      <c r="DFL257" s="60"/>
      <c r="DFM257" s="60"/>
      <c r="DFN257" s="60"/>
      <c r="DFO257" s="60"/>
      <c r="DFP257" s="60"/>
      <c r="DFQ257" s="60"/>
      <c r="DFR257" s="60"/>
      <c r="DFS257" s="60"/>
      <c r="DFT257" s="60"/>
      <c r="DFU257" s="60"/>
      <c r="DFV257" s="60"/>
      <c r="DFW257" s="60"/>
      <c r="DFX257" s="60"/>
      <c r="DFY257" s="60"/>
      <c r="DFZ257" s="60"/>
      <c r="DGA257" s="60"/>
      <c r="DGB257" s="60"/>
      <c r="DGC257" s="60"/>
      <c r="DGD257" s="60"/>
      <c r="DGE257" s="60"/>
      <c r="DGF257" s="60"/>
      <c r="DGG257" s="60"/>
      <c r="DGH257" s="60"/>
      <c r="DGI257" s="60"/>
      <c r="DGJ257" s="60"/>
      <c r="DGK257" s="60"/>
      <c r="DGL257" s="60"/>
      <c r="DGM257" s="60"/>
      <c r="DGN257" s="60"/>
      <c r="DGO257" s="60"/>
      <c r="DGP257" s="60"/>
      <c r="DGQ257" s="60"/>
      <c r="DGR257" s="60"/>
      <c r="DGS257" s="60"/>
      <c r="DGT257" s="60"/>
      <c r="DGU257" s="60"/>
      <c r="DGV257" s="60"/>
      <c r="DGW257" s="60"/>
      <c r="DGX257" s="60"/>
      <c r="DGY257" s="60"/>
      <c r="DGZ257" s="60"/>
      <c r="DHA257" s="60"/>
      <c r="DHB257" s="60"/>
      <c r="DHC257" s="60"/>
      <c r="DHD257" s="60"/>
      <c r="DHE257" s="60"/>
      <c r="DHF257" s="60"/>
      <c r="DHG257" s="60"/>
      <c r="DHH257" s="60"/>
      <c r="DHI257" s="60"/>
      <c r="DHJ257" s="60"/>
      <c r="DHK257" s="60"/>
      <c r="DHL257" s="60"/>
      <c r="DHM257" s="60"/>
      <c r="DHN257" s="60"/>
      <c r="DHO257" s="60"/>
      <c r="DHP257" s="60"/>
      <c r="DHQ257" s="60"/>
      <c r="DHR257" s="60"/>
      <c r="DHS257" s="60"/>
      <c r="DHT257" s="60"/>
      <c r="DHU257" s="60"/>
      <c r="DHV257" s="60"/>
      <c r="DHW257" s="60"/>
      <c r="DHX257" s="60"/>
      <c r="DHY257" s="60"/>
      <c r="DHZ257" s="60"/>
      <c r="DIA257" s="60"/>
      <c r="DIB257" s="60"/>
      <c r="DIC257" s="60"/>
      <c r="DID257" s="60"/>
      <c r="DIE257" s="60"/>
      <c r="DIF257" s="60"/>
      <c r="DIG257" s="60"/>
      <c r="DIH257" s="60"/>
      <c r="DII257" s="60"/>
      <c r="DIJ257" s="60"/>
      <c r="DIK257" s="60"/>
      <c r="DIL257" s="60"/>
      <c r="DIM257" s="60"/>
      <c r="DIN257" s="60"/>
      <c r="DIO257" s="60"/>
      <c r="DIP257" s="60"/>
      <c r="DIQ257" s="60"/>
      <c r="DIR257" s="60"/>
      <c r="DIS257" s="60"/>
      <c r="DIT257" s="60"/>
      <c r="DIU257" s="60"/>
      <c r="DIV257" s="60"/>
      <c r="DIW257" s="60"/>
      <c r="DIX257" s="60"/>
      <c r="DIY257" s="60"/>
      <c r="DIZ257" s="60"/>
      <c r="DJA257" s="60"/>
      <c r="DJB257" s="60"/>
      <c r="DJC257" s="60"/>
      <c r="DJD257" s="60"/>
      <c r="DJE257" s="60"/>
      <c r="DJF257" s="60"/>
      <c r="DJG257" s="60"/>
      <c r="DJH257" s="60"/>
      <c r="DJI257" s="60"/>
      <c r="DJJ257" s="60"/>
      <c r="DJK257" s="60"/>
      <c r="DJL257" s="60"/>
      <c r="DJM257" s="60"/>
      <c r="DJN257" s="60"/>
      <c r="DJO257" s="60"/>
      <c r="DJP257" s="60"/>
      <c r="DJQ257" s="60"/>
      <c r="DJR257" s="60"/>
      <c r="DJS257" s="60"/>
      <c r="DJT257" s="60"/>
      <c r="DJU257" s="60"/>
      <c r="DJV257" s="60"/>
      <c r="DJW257" s="60"/>
      <c r="DJX257" s="60"/>
      <c r="DJY257" s="60"/>
      <c r="DJZ257" s="60"/>
      <c r="DKA257" s="60"/>
      <c r="DKB257" s="60"/>
      <c r="DKC257" s="60"/>
      <c r="DKD257" s="60"/>
      <c r="DKE257" s="60"/>
      <c r="DKF257" s="60"/>
      <c r="DKG257" s="60"/>
      <c r="DKH257" s="60"/>
      <c r="DKI257" s="60"/>
      <c r="DKJ257" s="60"/>
      <c r="DKK257" s="60"/>
      <c r="DKL257" s="60"/>
      <c r="DKM257" s="60"/>
      <c r="DKN257" s="60"/>
      <c r="DKO257" s="60"/>
      <c r="DKP257" s="60"/>
      <c r="DKQ257" s="60"/>
      <c r="DKR257" s="60"/>
      <c r="DKS257" s="60"/>
      <c r="DKT257" s="60"/>
      <c r="DKU257" s="60"/>
      <c r="DKV257" s="60"/>
      <c r="DKW257" s="60"/>
      <c r="DKX257" s="60"/>
      <c r="DKY257" s="60"/>
      <c r="DKZ257" s="60"/>
      <c r="DLA257" s="60"/>
      <c r="DLB257" s="60"/>
      <c r="DLC257" s="60"/>
      <c r="DLD257" s="60"/>
      <c r="DLE257" s="60"/>
      <c r="DLF257" s="60"/>
      <c r="DLG257" s="60"/>
      <c r="DLH257" s="60"/>
      <c r="DLI257" s="60"/>
      <c r="DLJ257" s="60"/>
      <c r="DLK257" s="60"/>
      <c r="DLL257" s="60"/>
      <c r="DLM257" s="60"/>
      <c r="DLN257" s="60"/>
      <c r="DLO257" s="60"/>
      <c r="DLP257" s="60"/>
      <c r="DLQ257" s="60"/>
      <c r="DLR257" s="60"/>
      <c r="DLS257" s="60"/>
      <c r="DLT257" s="60"/>
      <c r="DLU257" s="60"/>
      <c r="DLV257" s="60"/>
      <c r="DLW257" s="60"/>
      <c r="DLX257" s="60"/>
      <c r="DLY257" s="60"/>
      <c r="DLZ257" s="60"/>
      <c r="DMA257" s="60"/>
      <c r="DMB257" s="60"/>
      <c r="DMC257" s="60"/>
      <c r="DMD257" s="60"/>
      <c r="DME257" s="60"/>
      <c r="DMF257" s="60"/>
      <c r="DMG257" s="60"/>
      <c r="DMH257" s="60"/>
      <c r="DMI257" s="60"/>
      <c r="DMJ257" s="60"/>
      <c r="DMK257" s="60"/>
      <c r="DML257" s="60"/>
      <c r="DMM257" s="60"/>
      <c r="DMN257" s="60"/>
      <c r="DMO257" s="60"/>
      <c r="DMP257" s="60"/>
      <c r="DMQ257" s="60"/>
      <c r="DMR257" s="60"/>
      <c r="DMS257" s="60"/>
      <c r="DMT257" s="60"/>
      <c r="DMU257" s="60"/>
      <c r="DMV257" s="60"/>
      <c r="DMW257" s="60"/>
      <c r="DMX257" s="60"/>
      <c r="DMY257" s="60"/>
      <c r="DMZ257" s="60"/>
      <c r="DNA257" s="60"/>
      <c r="DNB257" s="60"/>
      <c r="DNC257" s="60"/>
      <c r="DND257" s="60"/>
      <c r="DNE257" s="60"/>
      <c r="DNF257" s="60"/>
      <c r="DNG257" s="60"/>
      <c r="DNH257" s="60"/>
      <c r="DNI257" s="60"/>
      <c r="DNJ257" s="60"/>
      <c r="DNK257" s="60"/>
      <c r="DNL257" s="60"/>
      <c r="DNM257" s="60"/>
      <c r="DNN257" s="60"/>
      <c r="DNO257" s="60"/>
      <c r="DNP257" s="60"/>
      <c r="DNQ257" s="60"/>
      <c r="DNR257" s="60"/>
      <c r="DNS257" s="60"/>
      <c r="DNT257" s="60"/>
      <c r="DNU257" s="60"/>
      <c r="DNV257" s="60"/>
      <c r="DNW257" s="60"/>
      <c r="DNX257" s="60"/>
      <c r="DNY257" s="60"/>
      <c r="DNZ257" s="60"/>
      <c r="DOA257" s="60"/>
      <c r="DOB257" s="60"/>
      <c r="DOC257" s="60"/>
      <c r="DOD257" s="60"/>
      <c r="DOE257" s="60"/>
      <c r="DOF257" s="60"/>
      <c r="DOG257" s="60"/>
      <c r="DOH257" s="60"/>
      <c r="DOI257" s="60"/>
      <c r="DOJ257" s="60"/>
      <c r="DOK257" s="60"/>
      <c r="DOL257" s="60"/>
      <c r="DOM257" s="60"/>
      <c r="DON257" s="60"/>
      <c r="DOO257" s="60"/>
      <c r="DOP257" s="60"/>
      <c r="DOQ257" s="60"/>
      <c r="DOR257" s="60"/>
      <c r="DOS257" s="60"/>
      <c r="DOT257" s="60"/>
      <c r="DOU257" s="60"/>
      <c r="DOV257" s="60"/>
      <c r="DOW257" s="60"/>
      <c r="DOX257" s="60"/>
      <c r="DOY257" s="60"/>
      <c r="DOZ257" s="60"/>
      <c r="DPA257" s="60"/>
      <c r="DPB257" s="60"/>
      <c r="DPC257" s="60"/>
      <c r="DPD257" s="60"/>
      <c r="DPE257" s="60"/>
      <c r="DPF257" s="60"/>
      <c r="DPG257" s="60"/>
      <c r="DPH257" s="60"/>
      <c r="DPI257" s="60"/>
      <c r="DPJ257" s="60"/>
      <c r="DPK257" s="60"/>
      <c r="DPL257" s="60"/>
      <c r="DPM257" s="60"/>
      <c r="DPN257" s="60"/>
      <c r="DPO257" s="60"/>
      <c r="DPP257" s="60"/>
      <c r="DPQ257" s="60"/>
      <c r="DPR257" s="60"/>
      <c r="DPS257" s="60"/>
      <c r="DPT257" s="60"/>
      <c r="DPU257" s="60"/>
      <c r="DPV257" s="60"/>
      <c r="DPW257" s="60"/>
      <c r="DPX257" s="60"/>
      <c r="DPY257" s="60"/>
      <c r="DPZ257" s="60"/>
      <c r="DQA257" s="60"/>
      <c r="DQB257" s="60"/>
      <c r="DQC257" s="60"/>
      <c r="DQD257" s="60"/>
      <c r="DQE257" s="60"/>
      <c r="DQF257" s="60"/>
      <c r="DQG257" s="60"/>
      <c r="DQH257" s="60"/>
      <c r="DQI257" s="60"/>
      <c r="DQJ257" s="60"/>
      <c r="DQK257" s="60"/>
      <c r="DQL257" s="60"/>
      <c r="DQM257" s="60"/>
      <c r="DQN257" s="60"/>
      <c r="DQO257" s="60"/>
      <c r="DQP257" s="60"/>
      <c r="DQQ257" s="60"/>
      <c r="DQR257" s="60"/>
      <c r="DQS257" s="60"/>
      <c r="DQT257" s="60"/>
      <c r="DQU257" s="60"/>
      <c r="DQV257" s="60"/>
      <c r="DQW257" s="60"/>
      <c r="DQX257" s="60"/>
      <c r="DQY257" s="60"/>
      <c r="DQZ257" s="60"/>
      <c r="DRA257" s="60"/>
      <c r="DRB257" s="60"/>
      <c r="DRC257" s="60"/>
      <c r="DRD257" s="60"/>
      <c r="DRE257" s="60"/>
      <c r="DRF257" s="60"/>
      <c r="DRG257" s="60"/>
      <c r="DRH257" s="60"/>
      <c r="DRI257" s="60"/>
      <c r="DRJ257" s="60"/>
      <c r="DRK257" s="60"/>
      <c r="DRL257" s="60"/>
      <c r="DRM257" s="60"/>
      <c r="DRN257" s="60"/>
      <c r="DRO257" s="60"/>
      <c r="DRP257" s="60"/>
      <c r="DRQ257" s="60"/>
      <c r="DRR257" s="60"/>
      <c r="DRS257" s="60"/>
      <c r="DRT257" s="60"/>
      <c r="DRU257" s="60"/>
      <c r="DRV257" s="60"/>
      <c r="DRW257" s="60"/>
      <c r="DRX257" s="60"/>
      <c r="DRY257" s="60"/>
      <c r="DRZ257" s="60"/>
      <c r="DSA257" s="60"/>
      <c r="DSB257" s="60"/>
      <c r="DSC257" s="60"/>
      <c r="DSD257" s="60"/>
      <c r="DSE257" s="60"/>
      <c r="DSF257" s="60"/>
      <c r="DSG257" s="60"/>
      <c r="DSH257" s="60"/>
      <c r="DSI257" s="60"/>
      <c r="DSJ257" s="60"/>
      <c r="DSK257" s="60"/>
      <c r="DSL257" s="60"/>
      <c r="DSM257" s="60"/>
      <c r="DSN257" s="60"/>
      <c r="DSO257" s="60"/>
      <c r="DSP257" s="60"/>
      <c r="DSQ257" s="60"/>
      <c r="DSR257" s="60"/>
      <c r="DSS257" s="60"/>
      <c r="DST257" s="60"/>
      <c r="DSU257" s="60"/>
      <c r="DSV257" s="60"/>
      <c r="DSW257" s="60"/>
      <c r="DSX257" s="60"/>
      <c r="DSY257" s="60"/>
      <c r="DSZ257" s="60"/>
      <c r="DTA257" s="60"/>
      <c r="DTB257" s="60"/>
      <c r="DTC257" s="60"/>
      <c r="DTD257" s="60"/>
      <c r="DTE257" s="60"/>
      <c r="DTF257" s="60"/>
      <c r="DTG257" s="60"/>
      <c r="DTH257" s="60"/>
      <c r="DTI257" s="60"/>
      <c r="DTJ257" s="60"/>
      <c r="DTK257" s="60"/>
      <c r="DTL257" s="60"/>
    </row>
    <row r="258" spans="1:3236" ht="46.5" x14ac:dyDescent="0.7">
      <c r="A258" s="66">
        <v>44607</v>
      </c>
      <c r="B258" s="66">
        <v>44411</v>
      </c>
      <c r="C258" s="62" t="s">
        <v>21</v>
      </c>
      <c r="D258" s="62" t="s">
        <v>21</v>
      </c>
      <c r="E258" s="63" t="s">
        <v>228</v>
      </c>
      <c r="F258" s="62" t="s">
        <v>31</v>
      </c>
      <c r="G258" s="64">
        <v>146.32</v>
      </c>
      <c r="H258" s="64">
        <f t="shared" si="14"/>
        <v>5267.5199999999995</v>
      </c>
      <c r="I258" s="62">
        <v>200</v>
      </c>
      <c r="J258" s="62">
        <v>164</v>
      </c>
      <c r="K258" s="65">
        <v>36</v>
      </c>
      <c r="L258" s="35"/>
      <c r="M258" s="31"/>
      <c r="N258" s="32"/>
      <c r="O258" s="33">
        <v>1</v>
      </c>
      <c r="P258" s="34">
        <v>193</v>
      </c>
      <c r="Q258" s="10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  <c r="IB258" s="7"/>
      <c r="IC258" s="7"/>
      <c r="ID258" s="7"/>
      <c r="IE258" s="7"/>
      <c r="IF258" s="7"/>
      <c r="IG258" s="7"/>
      <c r="IH258" s="7"/>
      <c r="II258" s="7"/>
      <c r="IJ258" s="7"/>
      <c r="IK258" s="7"/>
      <c r="IL258" s="7"/>
      <c r="IM258" s="7"/>
      <c r="IN258" s="7"/>
      <c r="IO258" s="7"/>
      <c r="IP258" s="7"/>
      <c r="IQ258" s="7"/>
      <c r="IR258" s="7"/>
      <c r="IS258" s="7"/>
      <c r="IT258" s="7"/>
      <c r="IU258" s="7"/>
      <c r="IV258" s="7"/>
      <c r="IW258" s="7"/>
      <c r="IX258" s="7"/>
      <c r="IY258" s="7"/>
      <c r="IZ258" s="7"/>
      <c r="JA258" s="7"/>
      <c r="JB258" s="7"/>
      <c r="JC258" s="7"/>
      <c r="JD258" s="7"/>
      <c r="JE258" s="7"/>
      <c r="JF258" s="7"/>
      <c r="JG258" s="7"/>
      <c r="JH258" s="7"/>
      <c r="JI258" s="7"/>
      <c r="JJ258" s="7"/>
      <c r="JK258" s="7"/>
      <c r="JL258" s="7"/>
      <c r="JM258" s="7"/>
      <c r="JN258" s="7"/>
      <c r="JO258" s="7"/>
      <c r="JP258" s="7"/>
      <c r="JQ258" s="7"/>
      <c r="JR258" s="7"/>
      <c r="JS258" s="7"/>
      <c r="JT258" s="7"/>
      <c r="JU258" s="7"/>
      <c r="JV258" s="7"/>
      <c r="JW258" s="7"/>
      <c r="JX258" s="7"/>
      <c r="JY258" s="7"/>
      <c r="JZ258" s="7"/>
      <c r="KA258" s="7"/>
      <c r="KB258" s="7"/>
      <c r="KC258" s="7"/>
      <c r="KD258" s="7"/>
      <c r="KE258" s="7"/>
      <c r="KF258" s="7"/>
      <c r="KG258" s="7"/>
      <c r="KH258" s="7"/>
      <c r="KI258" s="7"/>
      <c r="KJ258" s="7"/>
      <c r="KK258" s="7"/>
      <c r="KL258" s="7"/>
      <c r="KM258" s="7"/>
      <c r="KN258" s="7"/>
      <c r="KO258" s="7"/>
      <c r="KP258" s="7"/>
      <c r="KQ258" s="7"/>
      <c r="KR258" s="7"/>
      <c r="KS258" s="7"/>
      <c r="KT258" s="7"/>
      <c r="KU258" s="7"/>
      <c r="KV258" s="7"/>
      <c r="KW258" s="7"/>
      <c r="KX258" s="7"/>
      <c r="KY258" s="7"/>
      <c r="KZ258" s="7"/>
      <c r="LA258" s="7"/>
      <c r="LB258" s="7"/>
      <c r="LC258" s="7"/>
      <c r="LD258" s="7"/>
      <c r="LE258" s="7"/>
      <c r="LF258" s="7"/>
      <c r="LG258" s="7"/>
      <c r="LH258" s="7"/>
      <c r="LI258" s="7"/>
      <c r="LJ258" s="7"/>
      <c r="LK258" s="7"/>
      <c r="LL258" s="7"/>
      <c r="LM258" s="7"/>
      <c r="LN258" s="7"/>
      <c r="LO258" s="7"/>
      <c r="LP258" s="7"/>
      <c r="LQ258" s="7"/>
      <c r="LR258" s="7"/>
      <c r="LS258" s="7"/>
      <c r="LT258" s="7"/>
      <c r="LU258" s="7"/>
      <c r="LV258" s="7"/>
      <c r="LW258" s="7"/>
      <c r="LX258" s="7"/>
      <c r="LY258" s="7"/>
      <c r="LZ258" s="7"/>
      <c r="MA258" s="7"/>
      <c r="MB258" s="7"/>
      <c r="MC258" s="7"/>
      <c r="MD258" s="7"/>
      <c r="ME258" s="7"/>
      <c r="MF258" s="7"/>
      <c r="MG258" s="7"/>
      <c r="MH258" s="7"/>
      <c r="MI258" s="7"/>
      <c r="MJ258" s="7"/>
      <c r="MK258" s="7"/>
      <c r="ML258" s="7"/>
      <c r="MM258" s="7"/>
      <c r="MN258" s="7"/>
      <c r="MO258" s="7"/>
      <c r="MP258" s="7"/>
      <c r="MQ258" s="7"/>
      <c r="MR258" s="7"/>
      <c r="MS258" s="7"/>
      <c r="MT258" s="7"/>
      <c r="MU258" s="7"/>
      <c r="MV258" s="7"/>
      <c r="MW258" s="7"/>
      <c r="MX258" s="7"/>
      <c r="MY258" s="7"/>
      <c r="MZ258" s="7"/>
      <c r="NA258" s="7"/>
      <c r="NB258" s="7"/>
      <c r="NC258" s="7"/>
      <c r="ND258" s="7"/>
      <c r="NE258" s="7"/>
      <c r="NF258" s="7"/>
      <c r="NG258" s="7"/>
      <c r="NH258" s="7"/>
      <c r="NI258" s="7"/>
      <c r="NJ258" s="7"/>
      <c r="NK258" s="7"/>
      <c r="NL258" s="7"/>
      <c r="NM258" s="7"/>
      <c r="NN258" s="7"/>
      <c r="NO258" s="7"/>
      <c r="NP258" s="7"/>
      <c r="NQ258" s="7"/>
      <c r="NR258" s="7"/>
      <c r="NS258" s="7"/>
      <c r="NT258" s="7"/>
      <c r="NU258" s="7"/>
      <c r="NV258" s="7"/>
      <c r="NW258" s="7"/>
      <c r="NX258" s="7"/>
      <c r="NY258" s="7"/>
      <c r="NZ258" s="7"/>
      <c r="OA258" s="7"/>
      <c r="OB258" s="7"/>
      <c r="OC258" s="7"/>
      <c r="OD258" s="7"/>
      <c r="OE258" s="7"/>
      <c r="OF258" s="7"/>
      <c r="OG258" s="7"/>
      <c r="OH258" s="7"/>
      <c r="OI258" s="7"/>
      <c r="OJ258" s="7"/>
      <c r="OK258" s="7"/>
      <c r="OL258" s="7"/>
      <c r="OM258" s="7"/>
      <c r="ON258" s="7"/>
      <c r="OO258" s="7"/>
      <c r="OP258" s="7"/>
      <c r="OQ258" s="7"/>
      <c r="OR258" s="7"/>
      <c r="OS258" s="7"/>
      <c r="OT258" s="7"/>
      <c r="OU258" s="7"/>
      <c r="OV258" s="7"/>
      <c r="OW258" s="7"/>
      <c r="OX258" s="7"/>
      <c r="OY258" s="7"/>
      <c r="OZ258" s="7"/>
      <c r="PA258" s="7"/>
      <c r="PB258" s="7"/>
      <c r="PC258" s="7"/>
      <c r="PD258" s="7"/>
      <c r="PE258" s="7"/>
      <c r="PF258" s="7"/>
      <c r="PG258" s="7"/>
      <c r="PH258" s="7"/>
      <c r="PI258" s="7"/>
      <c r="PJ258" s="7"/>
      <c r="PK258" s="7"/>
      <c r="PL258" s="7"/>
      <c r="PM258" s="7"/>
      <c r="PN258" s="7"/>
      <c r="PO258" s="7"/>
      <c r="PP258" s="7"/>
      <c r="PQ258" s="7"/>
      <c r="PR258" s="7"/>
      <c r="PS258" s="7"/>
      <c r="PT258" s="7"/>
      <c r="PU258" s="7"/>
      <c r="PV258" s="7"/>
      <c r="PW258" s="7"/>
      <c r="PX258" s="7"/>
      <c r="PY258" s="7"/>
      <c r="PZ258" s="7"/>
      <c r="QA258" s="7"/>
      <c r="QB258" s="7"/>
      <c r="QC258" s="7"/>
      <c r="QD258" s="7"/>
      <c r="QE258" s="7"/>
      <c r="QF258" s="7"/>
      <c r="QG258" s="7"/>
      <c r="QH258" s="7"/>
      <c r="QI258" s="7"/>
      <c r="QJ258" s="7"/>
      <c r="QK258" s="7"/>
      <c r="QL258" s="7"/>
      <c r="QM258" s="7"/>
      <c r="QN258" s="7"/>
      <c r="QO258" s="7"/>
      <c r="QP258" s="7"/>
      <c r="QQ258" s="7"/>
      <c r="QR258" s="7"/>
      <c r="QS258" s="7"/>
      <c r="QT258" s="7"/>
      <c r="QU258" s="7"/>
      <c r="QV258" s="7"/>
      <c r="QW258" s="7"/>
      <c r="QX258" s="7"/>
      <c r="QY258" s="7"/>
      <c r="QZ258" s="7"/>
      <c r="RA258" s="7"/>
      <c r="RB258" s="7"/>
      <c r="RC258" s="7"/>
      <c r="RD258" s="7"/>
      <c r="RE258" s="7"/>
      <c r="RF258" s="7"/>
      <c r="RG258" s="7"/>
      <c r="RH258" s="7"/>
      <c r="RI258" s="7"/>
      <c r="RJ258" s="7"/>
      <c r="RK258" s="7"/>
      <c r="RL258" s="7"/>
      <c r="RM258" s="7"/>
      <c r="RN258" s="7"/>
      <c r="RO258" s="7"/>
      <c r="RP258" s="7"/>
      <c r="RQ258" s="7"/>
      <c r="RR258" s="7"/>
      <c r="RS258" s="7"/>
      <c r="RT258" s="7"/>
      <c r="RU258" s="7"/>
      <c r="RV258" s="7"/>
      <c r="RW258" s="7"/>
      <c r="RX258" s="7"/>
      <c r="RY258" s="7"/>
      <c r="RZ258" s="7"/>
      <c r="SA258" s="7"/>
      <c r="SB258" s="7"/>
      <c r="SC258" s="7"/>
      <c r="SD258" s="7"/>
      <c r="SE258" s="7"/>
      <c r="SF258" s="7"/>
      <c r="SG258" s="7"/>
      <c r="SH258" s="7"/>
      <c r="SI258" s="7"/>
      <c r="SJ258" s="7"/>
      <c r="SK258" s="7"/>
      <c r="SL258" s="7"/>
      <c r="SM258" s="7"/>
      <c r="SN258" s="7"/>
      <c r="SO258" s="7"/>
      <c r="SP258" s="7"/>
      <c r="SQ258" s="7"/>
      <c r="SR258" s="7"/>
      <c r="SS258" s="7"/>
      <c r="ST258" s="7"/>
      <c r="SU258" s="7"/>
      <c r="SV258" s="7"/>
      <c r="SW258" s="7"/>
      <c r="SX258" s="7"/>
      <c r="SY258" s="7"/>
      <c r="SZ258" s="7"/>
      <c r="TA258" s="7"/>
      <c r="TB258" s="7"/>
      <c r="TC258" s="7"/>
      <c r="TD258" s="7"/>
      <c r="TE258" s="7"/>
      <c r="TF258" s="7"/>
      <c r="TG258" s="7"/>
      <c r="TH258" s="7"/>
      <c r="TI258" s="7"/>
      <c r="TJ258" s="7"/>
      <c r="TK258" s="7"/>
      <c r="TL258" s="7"/>
      <c r="TM258" s="7"/>
      <c r="TN258" s="7"/>
      <c r="TO258" s="7"/>
      <c r="TP258" s="7"/>
      <c r="TQ258" s="7"/>
      <c r="TR258" s="7"/>
      <c r="TS258" s="7"/>
      <c r="TT258" s="7"/>
      <c r="TU258" s="7"/>
      <c r="TV258" s="7"/>
      <c r="TW258" s="7"/>
      <c r="TX258" s="7"/>
      <c r="TY258" s="7"/>
      <c r="TZ258" s="7"/>
      <c r="UA258" s="7"/>
      <c r="UB258" s="7"/>
      <c r="UC258" s="7"/>
      <c r="UD258" s="7"/>
      <c r="UE258" s="7"/>
      <c r="UF258" s="7"/>
      <c r="UG258" s="7"/>
      <c r="UH258" s="7"/>
      <c r="UI258" s="7"/>
      <c r="UJ258" s="7"/>
      <c r="UK258" s="7"/>
      <c r="UL258" s="7"/>
      <c r="UM258" s="7"/>
      <c r="UN258" s="7"/>
      <c r="UO258" s="7"/>
      <c r="UP258" s="7"/>
      <c r="UQ258" s="7"/>
      <c r="UR258" s="7"/>
      <c r="US258" s="7"/>
      <c r="UT258" s="7"/>
      <c r="UU258" s="7"/>
      <c r="UV258" s="7"/>
      <c r="UW258" s="7"/>
      <c r="UX258" s="7"/>
      <c r="UY258" s="7"/>
      <c r="UZ258" s="7"/>
      <c r="VA258" s="7"/>
      <c r="VB258" s="7"/>
      <c r="VC258" s="7"/>
      <c r="VD258" s="7"/>
      <c r="VE258" s="7"/>
      <c r="VF258" s="7"/>
      <c r="VG258" s="7"/>
      <c r="VH258" s="7"/>
      <c r="VI258" s="7"/>
      <c r="VJ258" s="7"/>
      <c r="VK258" s="7"/>
      <c r="VL258" s="7"/>
      <c r="VM258" s="7"/>
      <c r="VN258" s="7"/>
      <c r="VO258" s="7"/>
      <c r="VP258" s="7"/>
      <c r="VQ258" s="7"/>
      <c r="VR258" s="7"/>
      <c r="VS258" s="7"/>
      <c r="VT258" s="7"/>
      <c r="VU258" s="7"/>
      <c r="VV258" s="7"/>
      <c r="VW258" s="7"/>
      <c r="VX258" s="7"/>
      <c r="VY258" s="7"/>
      <c r="VZ258" s="7"/>
      <c r="WA258" s="7"/>
      <c r="WB258" s="7"/>
      <c r="WC258" s="7"/>
      <c r="WD258" s="7"/>
      <c r="WE258" s="7"/>
      <c r="WF258" s="7"/>
      <c r="WG258" s="7"/>
      <c r="WH258" s="7"/>
      <c r="WI258" s="7"/>
      <c r="WJ258" s="7"/>
      <c r="WK258" s="7"/>
      <c r="WL258" s="7"/>
      <c r="WM258" s="7"/>
      <c r="WN258" s="7"/>
      <c r="WO258" s="7"/>
      <c r="WP258" s="7"/>
      <c r="WQ258" s="7"/>
      <c r="WR258" s="7"/>
      <c r="WS258" s="7"/>
      <c r="WT258" s="7"/>
      <c r="WU258" s="7"/>
      <c r="WV258" s="7"/>
      <c r="WW258" s="7"/>
      <c r="WX258" s="7"/>
      <c r="WY258" s="7"/>
      <c r="WZ258" s="7"/>
      <c r="XA258" s="7"/>
      <c r="XB258" s="7"/>
      <c r="XC258" s="7"/>
      <c r="XD258" s="7"/>
      <c r="XE258" s="7"/>
      <c r="XF258" s="7"/>
      <c r="XG258" s="7"/>
      <c r="XH258" s="7"/>
      <c r="XI258" s="7"/>
      <c r="XJ258" s="7"/>
      <c r="XK258" s="7"/>
      <c r="XL258" s="7"/>
      <c r="XM258" s="7"/>
      <c r="XN258" s="7"/>
      <c r="XO258" s="7"/>
      <c r="XP258" s="7"/>
      <c r="XQ258" s="7"/>
      <c r="XR258" s="7"/>
      <c r="XS258" s="7"/>
      <c r="XT258" s="7"/>
      <c r="XU258" s="7"/>
      <c r="XV258" s="7"/>
      <c r="XW258" s="7"/>
      <c r="XX258" s="7"/>
      <c r="XY258" s="7"/>
      <c r="XZ258" s="7"/>
      <c r="YA258" s="7"/>
      <c r="YB258" s="7"/>
      <c r="YC258" s="7"/>
      <c r="YD258" s="7"/>
      <c r="YE258" s="7"/>
      <c r="YF258" s="7"/>
      <c r="YG258" s="7"/>
      <c r="YH258" s="7"/>
      <c r="YI258" s="7"/>
      <c r="YJ258" s="7"/>
      <c r="YK258" s="7"/>
      <c r="YL258" s="7"/>
      <c r="YM258" s="7"/>
      <c r="YN258" s="7"/>
      <c r="YO258" s="7"/>
      <c r="YP258" s="7"/>
      <c r="YQ258" s="7"/>
      <c r="YR258" s="7"/>
      <c r="YS258" s="7"/>
      <c r="YT258" s="7"/>
      <c r="YU258" s="7"/>
      <c r="YV258" s="7"/>
      <c r="YW258" s="7"/>
      <c r="YX258" s="7"/>
      <c r="YY258" s="7"/>
      <c r="YZ258" s="7"/>
      <c r="ZA258" s="7"/>
      <c r="ZB258" s="7"/>
      <c r="ZC258" s="7"/>
      <c r="ZD258" s="7"/>
      <c r="ZE258" s="7"/>
      <c r="ZF258" s="7"/>
      <c r="ZG258" s="7"/>
      <c r="ZH258" s="7"/>
      <c r="ZI258" s="7"/>
      <c r="ZJ258" s="7"/>
      <c r="ZK258" s="7"/>
      <c r="ZL258" s="7"/>
      <c r="ZM258" s="7"/>
      <c r="ZN258" s="7"/>
      <c r="ZO258" s="7"/>
      <c r="ZP258" s="7"/>
      <c r="ZQ258" s="7"/>
      <c r="ZR258" s="7"/>
      <c r="ZS258" s="7"/>
      <c r="ZT258" s="7"/>
      <c r="ZU258" s="7"/>
      <c r="ZV258" s="7"/>
      <c r="ZW258" s="7"/>
      <c r="ZX258" s="7"/>
      <c r="ZY258" s="7"/>
      <c r="ZZ258" s="7"/>
      <c r="AAA258" s="7"/>
      <c r="AAB258" s="7"/>
      <c r="AAC258" s="7"/>
      <c r="AAD258" s="7"/>
      <c r="AAE258" s="7"/>
      <c r="AAF258" s="7"/>
      <c r="AAG258" s="7"/>
      <c r="AAH258" s="7"/>
      <c r="AAI258" s="7"/>
      <c r="AAJ258" s="7"/>
      <c r="AAK258" s="7"/>
      <c r="AAL258" s="7"/>
      <c r="AAM258" s="7"/>
      <c r="AAN258" s="7"/>
      <c r="AAO258" s="7"/>
      <c r="AAP258" s="7"/>
      <c r="AAQ258" s="7"/>
      <c r="AAR258" s="7"/>
      <c r="AAS258" s="7"/>
      <c r="AAT258" s="7"/>
      <c r="AAU258" s="7"/>
      <c r="AAV258" s="7"/>
      <c r="AAW258" s="7"/>
      <c r="AAX258" s="7"/>
      <c r="AAY258" s="7"/>
      <c r="AAZ258" s="7"/>
      <c r="ABA258" s="7"/>
      <c r="ABB258" s="7"/>
      <c r="ABC258" s="7"/>
      <c r="ABD258" s="7"/>
      <c r="ABE258" s="7"/>
      <c r="ABF258" s="7"/>
      <c r="ABG258" s="7"/>
      <c r="ABH258" s="7"/>
      <c r="ABI258" s="7"/>
      <c r="ABJ258" s="7"/>
      <c r="ABK258" s="7"/>
      <c r="ABL258" s="7"/>
      <c r="ABM258" s="7"/>
      <c r="ABN258" s="7"/>
      <c r="ABO258" s="7"/>
      <c r="ABP258" s="7"/>
      <c r="ABQ258" s="7"/>
      <c r="ABR258" s="7"/>
      <c r="ABS258" s="7"/>
      <c r="ABT258" s="7"/>
      <c r="ABU258" s="7"/>
      <c r="ABV258" s="7"/>
      <c r="ABW258" s="7"/>
      <c r="ABX258" s="7"/>
      <c r="ABY258" s="7"/>
      <c r="ABZ258" s="7"/>
      <c r="ACA258" s="7"/>
      <c r="ACB258" s="7"/>
      <c r="ACC258" s="7"/>
      <c r="ACD258" s="7"/>
      <c r="ACE258" s="7"/>
      <c r="ACF258" s="7"/>
      <c r="ACG258" s="7"/>
      <c r="ACH258" s="7"/>
      <c r="ACI258" s="7"/>
      <c r="ACJ258" s="7"/>
      <c r="ACK258" s="7"/>
      <c r="ACL258" s="7"/>
      <c r="ACM258" s="7"/>
      <c r="ACN258" s="7"/>
      <c r="ACO258" s="7"/>
      <c r="ACP258" s="7"/>
      <c r="ACQ258" s="7"/>
      <c r="ACR258" s="7"/>
      <c r="ACS258" s="7"/>
      <c r="ACT258" s="7"/>
      <c r="ACU258" s="7"/>
      <c r="ACV258" s="7"/>
      <c r="ACW258" s="7"/>
      <c r="ACX258" s="7"/>
      <c r="ACY258" s="7"/>
      <c r="ACZ258" s="7"/>
      <c r="ADA258" s="7"/>
      <c r="ADB258" s="7"/>
      <c r="ADC258" s="7"/>
      <c r="ADD258" s="7"/>
      <c r="ADE258" s="7"/>
      <c r="ADF258" s="7"/>
      <c r="ADG258" s="7"/>
      <c r="ADH258" s="7"/>
      <c r="ADI258" s="7"/>
      <c r="ADJ258" s="7"/>
      <c r="ADK258" s="7"/>
      <c r="ADL258" s="7"/>
      <c r="ADM258" s="7"/>
      <c r="ADN258" s="7"/>
      <c r="ADO258" s="7"/>
      <c r="ADP258" s="7"/>
      <c r="ADQ258" s="7"/>
      <c r="ADR258" s="7"/>
      <c r="ADS258" s="7"/>
      <c r="ADT258" s="7"/>
      <c r="ADU258" s="7"/>
      <c r="ADV258" s="7"/>
      <c r="ADW258" s="7"/>
      <c r="ADX258" s="7"/>
      <c r="ADY258" s="7"/>
      <c r="ADZ258" s="7"/>
      <c r="AEA258" s="7"/>
      <c r="AEB258" s="7"/>
      <c r="AEC258" s="7"/>
      <c r="AED258" s="7"/>
      <c r="AEE258" s="7"/>
      <c r="AEF258" s="7"/>
      <c r="AEG258" s="7"/>
      <c r="AEH258" s="7"/>
      <c r="AEI258" s="7"/>
      <c r="AEJ258" s="7"/>
      <c r="AEK258" s="7"/>
      <c r="AEL258" s="7"/>
      <c r="AEM258" s="7"/>
      <c r="AEN258" s="7"/>
      <c r="AEO258" s="7"/>
      <c r="AEP258" s="7"/>
      <c r="AEQ258" s="7"/>
      <c r="AER258" s="7"/>
      <c r="AES258" s="7"/>
      <c r="AET258" s="7"/>
      <c r="AEU258" s="7"/>
      <c r="AEV258" s="7"/>
      <c r="AEW258" s="7"/>
      <c r="AEX258" s="7"/>
      <c r="AEY258" s="7"/>
      <c r="AEZ258" s="7"/>
      <c r="AFA258" s="7"/>
      <c r="AFB258" s="7"/>
      <c r="AFC258" s="7"/>
      <c r="AFD258" s="7"/>
      <c r="AFE258" s="7"/>
      <c r="AFF258" s="7"/>
      <c r="AFG258" s="7"/>
      <c r="AFH258" s="7"/>
      <c r="AFI258" s="7"/>
      <c r="AFJ258" s="7"/>
      <c r="AFK258" s="7"/>
      <c r="AFL258" s="7"/>
      <c r="AFM258" s="7"/>
      <c r="AFN258" s="7"/>
      <c r="AFO258" s="7"/>
      <c r="AFP258" s="7"/>
      <c r="AFQ258" s="7"/>
      <c r="AFR258" s="7"/>
      <c r="AFS258" s="7"/>
      <c r="AFT258" s="7"/>
      <c r="AFU258" s="7"/>
      <c r="AFV258" s="7"/>
      <c r="AFW258" s="7"/>
      <c r="AFX258" s="7"/>
      <c r="AFY258" s="7"/>
      <c r="AFZ258" s="7"/>
      <c r="AGA258" s="7"/>
      <c r="AGB258" s="7"/>
      <c r="AGC258" s="7"/>
      <c r="AGD258" s="7"/>
      <c r="AGE258" s="7"/>
      <c r="AGF258" s="7"/>
      <c r="AGG258" s="7"/>
      <c r="AGH258" s="7"/>
      <c r="AGI258" s="7"/>
      <c r="AGJ258" s="7"/>
      <c r="AGK258" s="7"/>
      <c r="AGL258" s="7"/>
      <c r="AGM258" s="7"/>
      <c r="AGN258" s="7"/>
      <c r="AGO258" s="7"/>
      <c r="AGP258" s="7"/>
      <c r="AGQ258" s="7"/>
      <c r="AGR258" s="7"/>
      <c r="AGS258" s="7"/>
      <c r="AGT258" s="7"/>
      <c r="AGU258" s="7"/>
      <c r="AGV258" s="7"/>
      <c r="AGW258" s="7"/>
      <c r="AGX258" s="7"/>
      <c r="AGY258" s="7"/>
      <c r="AGZ258" s="7"/>
      <c r="AHA258" s="7"/>
      <c r="AHB258" s="7"/>
      <c r="AHC258" s="7"/>
      <c r="AHD258" s="7"/>
      <c r="AHE258" s="7"/>
      <c r="AHF258" s="7"/>
      <c r="AHG258" s="7"/>
      <c r="AHH258" s="7"/>
      <c r="AHI258" s="7"/>
      <c r="AHJ258" s="7"/>
      <c r="AHK258" s="7"/>
      <c r="AHL258" s="7"/>
      <c r="AHM258" s="7"/>
      <c r="AHN258" s="7"/>
      <c r="AHO258" s="7"/>
      <c r="AHP258" s="7"/>
      <c r="AHQ258" s="7"/>
      <c r="AHR258" s="7"/>
      <c r="AHS258" s="7"/>
      <c r="AHT258" s="7"/>
      <c r="AHU258" s="7"/>
      <c r="AHV258" s="7"/>
      <c r="AHW258" s="7"/>
      <c r="AHX258" s="7"/>
      <c r="AHY258" s="7"/>
      <c r="AHZ258" s="7"/>
      <c r="AIA258" s="7"/>
      <c r="AIB258" s="7"/>
      <c r="AIC258" s="7"/>
      <c r="AID258" s="7"/>
      <c r="AIE258" s="7"/>
      <c r="AIF258" s="7"/>
      <c r="AIG258" s="7"/>
      <c r="AIH258" s="7"/>
      <c r="AII258" s="7"/>
      <c r="AIJ258" s="7"/>
      <c r="AIK258" s="7"/>
      <c r="AIL258" s="7"/>
      <c r="AIM258" s="7"/>
      <c r="AIN258" s="7"/>
      <c r="AIO258" s="7"/>
      <c r="AIP258" s="7"/>
      <c r="AIQ258" s="7"/>
      <c r="AIR258" s="7"/>
      <c r="AIS258" s="7"/>
      <c r="AIT258" s="7"/>
      <c r="AIU258" s="7"/>
      <c r="AIV258" s="7"/>
      <c r="AIW258" s="7"/>
      <c r="AIX258" s="7"/>
      <c r="AIY258" s="7"/>
      <c r="AIZ258" s="7"/>
      <c r="AJA258" s="7"/>
      <c r="AJB258" s="7"/>
      <c r="AJC258" s="7"/>
      <c r="AJD258" s="7"/>
      <c r="AJE258" s="7"/>
      <c r="AJF258" s="7"/>
      <c r="AJG258" s="7"/>
      <c r="AJH258" s="7"/>
      <c r="AJI258" s="7"/>
      <c r="AJJ258" s="7"/>
      <c r="AJK258" s="7"/>
      <c r="AJL258" s="7"/>
      <c r="AJM258" s="7"/>
      <c r="AJN258" s="7"/>
      <c r="AJO258" s="7"/>
      <c r="AJP258" s="7"/>
      <c r="AJQ258" s="7"/>
      <c r="AJR258" s="7"/>
      <c r="AJS258" s="7"/>
      <c r="AJT258" s="7"/>
      <c r="AJU258" s="7"/>
      <c r="AJV258" s="7"/>
      <c r="AJW258" s="7"/>
      <c r="AJX258" s="7"/>
      <c r="AJY258" s="7"/>
      <c r="AJZ258" s="7"/>
      <c r="AKA258" s="7"/>
      <c r="AKB258" s="7"/>
      <c r="AKC258" s="7"/>
      <c r="AKD258" s="7"/>
      <c r="AKE258" s="7"/>
      <c r="AKF258" s="7"/>
      <c r="AKG258" s="7"/>
      <c r="AKH258" s="7"/>
      <c r="AKI258" s="7"/>
      <c r="AKJ258" s="7"/>
      <c r="AKK258" s="7"/>
      <c r="AKL258" s="7"/>
      <c r="AKM258" s="7"/>
      <c r="AKN258" s="7"/>
      <c r="AKO258" s="7"/>
      <c r="AKP258" s="7"/>
      <c r="AKQ258" s="7"/>
      <c r="AKR258" s="7"/>
      <c r="AKS258" s="7"/>
      <c r="AKT258" s="7"/>
      <c r="AKU258" s="7"/>
      <c r="AKV258" s="7"/>
      <c r="AKW258" s="7"/>
      <c r="AKX258" s="7"/>
      <c r="AKY258" s="7"/>
      <c r="AKZ258" s="7"/>
      <c r="ALA258" s="7"/>
      <c r="ALB258" s="7"/>
      <c r="ALC258" s="7"/>
      <c r="ALD258" s="7"/>
      <c r="ALE258" s="7"/>
      <c r="ALF258" s="7"/>
      <c r="ALG258" s="7"/>
      <c r="ALH258" s="7"/>
      <c r="ALI258" s="7"/>
      <c r="ALJ258" s="7"/>
      <c r="ALK258" s="7"/>
      <c r="ALL258" s="7"/>
      <c r="ALM258" s="7"/>
      <c r="ALN258" s="7"/>
      <c r="ALO258" s="7"/>
      <c r="ALP258" s="7"/>
      <c r="ALQ258" s="7"/>
      <c r="ALR258" s="7"/>
      <c r="ALS258" s="7"/>
      <c r="ALT258" s="7"/>
      <c r="ALU258" s="7"/>
      <c r="ALV258" s="7"/>
      <c r="ALW258" s="7"/>
      <c r="ALX258" s="7"/>
      <c r="ALY258" s="7"/>
      <c r="ALZ258" s="7"/>
      <c r="AMA258" s="7"/>
      <c r="AMB258" s="7"/>
      <c r="AMC258" s="7"/>
      <c r="AMD258" s="7"/>
      <c r="AME258" s="7"/>
      <c r="AMF258" s="7"/>
      <c r="AMG258" s="7"/>
      <c r="AMH258" s="7"/>
      <c r="AMI258" s="7"/>
      <c r="AMJ258" s="7"/>
      <c r="AMK258" s="7"/>
      <c r="AML258" s="7"/>
      <c r="AMM258" s="7"/>
      <c r="AMN258" s="7"/>
      <c r="AMO258" s="7"/>
      <c r="AMP258" s="7"/>
      <c r="AMQ258" s="7"/>
      <c r="AMR258" s="7"/>
      <c r="AMS258" s="7"/>
      <c r="AMT258" s="7"/>
      <c r="AMU258" s="7"/>
      <c r="AMV258" s="7"/>
      <c r="AMW258" s="7"/>
      <c r="AMX258" s="7"/>
      <c r="AMY258" s="7"/>
      <c r="AMZ258" s="7"/>
      <c r="ANA258" s="7"/>
      <c r="ANB258" s="7"/>
      <c r="ANC258" s="7"/>
      <c r="AND258" s="7"/>
      <c r="ANE258" s="7"/>
      <c r="ANF258" s="7"/>
      <c r="ANG258" s="7"/>
      <c r="ANH258" s="7"/>
      <c r="ANI258" s="7"/>
      <c r="ANJ258" s="7"/>
      <c r="ANK258" s="7"/>
      <c r="ANL258" s="7"/>
      <c r="ANM258" s="7"/>
      <c r="ANN258" s="7"/>
      <c r="ANO258" s="7"/>
      <c r="ANP258" s="7"/>
      <c r="ANQ258" s="7"/>
      <c r="ANR258" s="7"/>
      <c r="ANS258" s="7"/>
      <c r="ANT258" s="7"/>
      <c r="ANU258" s="7"/>
      <c r="ANV258" s="7"/>
      <c r="ANW258" s="7"/>
      <c r="ANX258" s="7"/>
      <c r="ANY258" s="7"/>
      <c r="ANZ258" s="7"/>
      <c r="AOA258" s="7"/>
      <c r="AOB258" s="7"/>
      <c r="AOC258" s="7"/>
      <c r="AOD258" s="7"/>
      <c r="AOE258" s="7"/>
      <c r="AOF258" s="7"/>
      <c r="AOG258" s="7"/>
      <c r="AOH258" s="7"/>
      <c r="AOI258" s="7"/>
      <c r="AOJ258" s="7"/>
      <c r="AOK258" s="7"/>
      <c r="AOL258" s="7"/>
      <c r="AOM258" s="7"/>
      <c r="AON258" s="7"/>
      <c r="AOO258" s="7"/>
      <c r="AOP258" s="7"/>
      <c r="AOQ258" s="7"/>
      <c r="AOR258" s="7"/>
      <c r="AOS258" s="7"/>
      <c r="AOT258" s="7"/>
      <c r="AOU258" s="7"/>
      <c r="AOV258" s="7"/>
      <c r="AOW258" s="7"/>
      <c r="AOX258" s="7"/>
      <c r="AOY258" s="7"/>
      <c r="AOZ258" s="7"/>
      <c r="APA258" s="7"/>
      <c r="APB258" s="7"/>
      <c r="APC258" s="7"/>
      <c r="APD258" s="7"/>
      <c r="APE258" s="7"/>
      <c r="APF258" s="7"/>
      <c r="APG258" s="7"/>
      <c r="APH258" s="7"/>
      <c r="API258" s="7"/>
      <c r="APJ258" s="7"/>
      <c r="APK258" s="7"/>
      <c r="APL258" s="7"/>
      <c r="APM258" s="7"/>
      <c r="APN258" s="7"/>
      <c r="APO258" s="7"/>
      <c r="APP258" s="7"/>
      <c r="APQ258" s="7"/>
      <c r="APR258" s="7"/>
      <c r="APS258" s="7"/>
      <c r="APT258" s="7"/>
      <c r="APU258" s="7"/>
      <c r="APV258" s="7"/>
      <c r="APW258" s="7"/>
      <c r="APX258" s="7"/>
      <c r="APY258" s="7"/>
      <c r="APZ258" s="7"/>
      <c r="AQA258" s="7"/>
      <c r="AQB258" s="7"/>
      <c r="AQC258" s="7"/>
      <c r="AQD258" s="7"/>
      <c r="AQE258" s="7"/>
      <c r="AQF258" s="7"/>
      <c r="AQG258" s="7"/>
      <c r="AQH258" s="7"/>
      <c r="AQI258" s="7"/>
      <c r="AQJ258" s="7"/>
      <c r="AQK258" s="7"/>
      <c r="AQL258" s="7"/>
      <c r="AQM258" s="7"/>
      <c r="AQN258" s="7"/>
      <c r="AQO258" s="7"/>
      <c r="AQP258" s="7"/>
      <c r="AQQ258" s="7"/>
      <c r="AQR258" s="7"/>
      <c r="AQS258" s="7"/>
      <c r="AQT258" s="7"/>
      <c r="AQU258" s="7"/>
      <c r="AQV258" s="7"/>
      <c r="AQW258" s="7"/>
      <c r="AQX258" s="7"/>
      <c r="AQY258" s="7"/>
      <c r="AQZ258" s="7"/>
      <c r="ARA258" s="7"/>
      <c r="ARB258" s="7"/>
      <c r="ARC258" s="7"/>
      <c r="ARD258" s="7"/>
      <c r="ARE258" s="7"/>
      <c r="ARF258" s="7"/>
      <c r="ARG258" s="7"/>
      <c r="ARH258" s="7"/>
      <c r="ARI258" s="7"/>
      <c r="ARJ258" s="7"/>
      <c r="ARK258" s="7"/>
      <c r="ARL258" s="7"/>
      <c r="ARM258" s="7"/>
      <c r="ARN258" s="7"/>
      <c r="ARO258" s="7"/>
      <c r="ARP258" s="7"/>
      <c r="ARQ258" s="7"/>
      <c r="ARR258" s="7"/>
      <c r="ARS258" s="7"/>
      <c r="ART258" s="7"/>
      <c r="ARU258" s="7"/>
      <c r="ARV258" s="7"/>
      <c r="ARW258" s="7"/>
      <c r="ARX258" s="7"/>
      <c r="ARY258" s="7"/>
      <c r="ARZ258" s="7"/>
      <c r="ASA258" s="7"/>
      <c r="ASB258" s="7"/>
      <c r="ASC258" s="7"/>
      <c r="ASD258" s="7"/>
      <c r="ASE258" s="7"/>
      <c r="ASF258" s="7"/>
      <c r="ASG258" s="7"/>
      <c r="ASH258" s="7"/>
      <c r="ASI258" s="7"/>
      <c r="ASJ258" s="7"/>
      <c r="ASK258" s="7"/>
      <c r="ASL258" s="7"/>
      <c r="ASM258" s="7"/>
      <c r="ASN258" s="7"/>
      <c r="ASO258" s="7"/>
      <c r="ASP258" s="7"/>
      <c r="ASQ258" s="7"/>
      <c r="ASR258" s="7"/>
      <c r="ASS258" s="7"/>
      <c r="AST258" s="7"/>
      <c r="ASU258" s="7"/>
      <c r="ASV258" s="7"/>
      <c r="ASW258" s="7"/>
      <c r="ASX258" s="7"/>
      <c r="ASY258" s="7"/>
      <c r="ASZ258" s="7"/>
      <c r="ATA258" s="7"/>
      <c r="ATB258" s="7"/>
      <c r="ATC258" s="7"/>
      <c r="ATD258" s="7"/>
      <c r="ATE258" s="7"/>
      <c r="ATF258" s="7"/>
      <c r="ATG258" s="7"/>
      <c r="ATH258" s="7"/>
      <c r="ATI258" s="7"/>
      <c r="ATJ258" s="7"/>
      <c r="ATK258" s="7"/>
      <c r="ATL258" s="7"/>
      <c r="ATM258" s="7"/>
      <c r="ATN258" s="7"/>
      <c r="ATO258" s="7"/>
      <c r="ATP258" s="7"/>
      <c r="ATQ258" s="7"/>
      <c r="ATR258" s="7"/>
      <c r="ATS258" s="7"/>
      <c r="ATT258" s="7"/>
      <c r="ATU258" s="7"/>
      <c r="ATV258" s="7"/>
      <c r="ATW258" s="7"/>
      <c r="ATX258" s="7"/>
      <c r="ATY258" s="7"/>
      <c r="ATZ258" s="7"/>
      <c r="AUA258" s="7"/>
      <c r="AUB258" s="7"/>
      <c r="AUC258" s="7"/>
      <c r="AUD258" s="7"/>
      <c r="AUE258" s="7"/>
      <c r="AUF258" s="7"/>
      <c r="AUG258" s="7"/>
      <c r="AUH258" s="7"/>
      <c r="AUI258" s="7"/>
      <c r="AUJ258" s="7"/>
      <c r="AUK258" s="7"/>
      <c r="AUL258" s="7"/>
      <c r="AUM258" s="7"/>
      <c r="AUN258" s="7"/>
      <c r="AUO258" s="7"/>
      <c r="AUP258" s="7"/>
      <c r="AUQ258" s="7"/>
      <c r="AUR258" s="7"/>
      <c r="AUS258" s="7"/>
      <c r="AUT258" s="7"/>
      <c r="AUU258" s="7"/>
      <c r="AUV258" s="7"/>
      <c r="AUW258" s="7"/>
      <c r="AUX258" s="7"/>
      <c r="AUY258" s="7"/>
      <c r="AUZ258" s="7"/>
      <c r="AVA258" s="7"/>
      <c r="AVB258" s="7"/>
      <c r="AVC258" s="7"/>
      <c r="AVD258" s="7"/>
      <c r="AVE258" s="7"/>
      <c r="AVF258" s="7"/>
      <c r="AVG258" s="7"/>
      <c r="AVH258" s="7"/>
      <c r="AVI258" s="7"/>
      <c r="AVJ258" s="7"/>
      <c r="AVK258" s="7"/>
      <c r="AVL258" s="7"/>
      <c r="AVM258" s="7"/>
      <c r="AVN258" s="7"/>
      <c r="AVO258" s="7"/>
      <c r="AVP258" s="7"/>
      <c r="AVQ258" s="7"/>
      <c r="AVR258" s="7"/>
      <c r="AVS258" s="7"/>
      <c r="AVT258" s="7"/>
      <c r="AVU258" s="7"/>
      <c r="AVV258" s="7"/>
      <c r="AVW258" s="7"/>
      <c r="AVX258" s="7"/>
      <c r="AVY258" s="7"/>
      <c r="AVZ258" s="7"/>
      <c r="AWA258" s="7"/>
      <c r="AWB258" s="7"/>
      <c r="AWC258" s="7"/>
      <c r="AWD258" s="7"/>
      <c r="AWE258" s="7"/>
      <c r="AWF258" s="7"/>
      <c r="AWG258" s="7"/>
      <c r="AWH258" s="7"/>
      <c r="AWI258" s="7"/>
      <c r="AWJ258" s="7"/>
      <c r="AWK258" s="7"/>
      <c r="AWL258" s="7"/>
      <c r="AWM258" s="7"/>
      <c r="AWN258" s="7"/>
      <c r="AWO258" s="7"/>
      <c r="AWP258" s="7"/>
      <c r="AWQ258" s="7"/>
      <c r="AWR258" s="7"/>
      <c r="AWS258" s="7"/>
      <c r="AWT258" s="7"/>
      <c r="AWU258" s="7"/>
      <c r="AWV258" s="7"/>
      <c r="AWW258" s="7"/>
      <c r="AWX258" s="7"/>
      <c r="AWY258" s="7"/>
      <c r="AWZ258" s="7"/>
      <c r="AXA258" s="7"/>
      <c r="AXB258" s="7"/>
      <c r="AXC258" s="7"/>
      <c r="AXD258" s="7"/>
      <c r="AXE258" s="7"/>
      <c r="AXF258" s="7"/>
      <c r="AXG258" s="7"/>
      <c r="AXH258" s="7"/>
      <c r="AXI258" s="7"/>
      <c r="AXJ258" s="7"/>
      <c r="AXK258" s="7"/>
      <c r="AXL258" s="7"/>
      <c r="AXM258" s="7"/>
      <c r="AXN258" s="7"/>
      <c r="AXO258" s="7"/>
      <c r="AXP258" s="7"/>
      <c r="AXQ258" s="7"/>
      <c r="AXR258" s="7"/>
      <c r="AXS258" s="7"/>
      <c r="AXT258" s="7"/>
      <c r="AXU258" s="7"/>
      <c r="AXV258" s="7"/>
      <c r="AXW258" s="7"/>
      <c r="AXX258" s="7"/>
      <c r="AXY258" s="7"/>
      <c r="AXZ258" s="7"/>
      <c r="AYA258" s="7"/>
      <c r="AYB258" s="7"/>
      <c r="AYC258" s="7"/>
      <c r="AYD258" s="7"/>
      <c r="AYE258" s="7"/>
      <c r="AYF258" s="7"/>
      <c r="AYG258" s="7"/>
      <c r="AYH258" s="7"/>
      <c r="AYI258" s="7"/>
      <c r="AYJ258" s="7"/>
      <c r="AYK258" s="7"/>
      <c r="AYL258" s="7"/>
      <c r="AYM258" s="7"/>
      <c r="AYN258" s="7"/>
      <c r="AYO258" s="7"/>
      <c r="AYP258" s="7"/>
      <c r="AYQ258" s="7"/>
      <c r="AYR258" s="7"/>
      <c r="AYS258" s="7"/>
      <c r="AYT258" s="7"/>
      <c r="AYU258" s="7"/>
      <c r="AYV258" s="7"/>
      <c r="AYW258" s="7"/>
      <c r="AYX258" s="7"/>
      <c r="AYY258" s="7"/>
      <c r="AYZ258" s="7"/>
      <c r="AZA258" s="7"/>
      <c r="AZB258" s="7"/>
      <c r="AZC258" s="7"/>
      <c r="AZD258" s="7"/>
      <c r="AZE258" s="7"/>
      <c r="AZF258" s="7"/>
      <c r="AZG258" s="7"/>
      <c r="AZH258" s="7"/>
      <c r="AZI258" s="7"/>
      <c r="AZJ258" s="7"/>
      <c r="AZK258" s="7"/>
      <c r="AZL258" s="7"/>
      <c r="AZM258" s="7"/>
      <c r="AZN258" s="7"/>
      <c r="AZO258" s="7"/>
      <c r="AZP258" s="7"/>
      <c r="AZQ258" s="7"/>
      <c r="AZR258" s="7"/>
      <c r="AZS258" s="7"/>
      <c r="AZT258" s="7"/>
      <c r="AZU258" s="7"/>
      <c r="AZV258" s="7"/>
      <c r="AZW258" s="7"/>
      <c r="AZX258" s="7"/>
      <c r="AZY258" s="7"/>
      <c r="AZZ258" s="7"/>
      <c r="BAA258" s="7"/>
      <c r="BAB258" s="7"/>
      <c r="BAC258" s="7"/>
      <c r="BAD258" s="7"/>
      <c r="BAE258" s="7"/>
      <c r="BAF258" s="7"/>
      <c r="BAG258" s="7"/>
      <c r="BAH258" s="7"/>
      <c r="BAI258" s="7"/>
      <c r="BAJ258" s="7"/>
      <c r="BAK258" s="7"/>
      <c r="BAL258" s="7"/>
      <c r="BAM258" s="7"/>
      <c r="BAN258" s="7"/>
      <c r="BAO258" s="7"/>
      <c r="BAP258" s="7"/>
      <c r="BAQ258" s="7"/>
      <c r="BAR258" s="7"/>
      <c r="BAS258" s="7"/>
      <c r="BAT258" s="7"/>
      <c r="BAU258" s="7"/>
      <c r="BAV258" s="7"/>
      <c r="BAW258" s="7"/>
      <c r="BAX258" s="7"/>
      <c r="BAY258" s="7"/>
      <c r="BAZ258" s="7"/>
      <c r="BBA258" s="7"/>
      <c r="BBB258" s="7"/>
      <c r="BBC258" s="7"/>
      <c r="BBD258" s="7"/>
      <c r="BBE258" s="7"/>
      <c r="BBF258" s="7"/>
      <c r="BBG258" s="7"/>
      <c r="BBH258" s="7"/>
      <c r="BBI258" s="7"/>
      <c r="BBJ258" s="7"/>
      <c r="BBK258" s="7"/>
      <c r="BBL258" s="7"/>
      <c r="BBM258" s="7"/>
      <c r="BBN258" s="7"/>
      <c r="BBO258" s="7"/>
      <c r="BBP258" s="7"/>
      <c r="BBQ258" s="7"/>
      <c r="BBR258" s="7"/>
      <c r="BBS258" s="7"/>
      <c r="BBT258" s="7"/>
      <c r="BBU258" s="7"/>
      <c r="BBV258" s="7"/>
      <c r="BBW258" s="7"/>
      <c r="BBX258" s="7"/>
      <c r="BBY258" s="7"/>
      <c r="BBZ258" s="7"/>
      <c r="BCA258" s="7"/>
      <c r="BCB258" s="7"/>
      <c r="BCC258" s="7"/>
      <c r="BCD258" s="7"/>
      <c r="BCE258" s="7"/>
      <c r="BCF258" s="7"/>
      <c r="BCG258" s="7"/>
      <c r="BCH258" s="7"/>
      <c r="BCI258" s="7"/>
      <c r="BCJ258" s="7"/>
      <c r="BCK258" s="7"/>
      <c r="BCL258" s="7"/>
      <c r="BCM258" s="7"/>
      <c r="BCN258" s="7"/>
      <c r="BCO258" s="7"/>
      <c r="BCP258" s="7"/>
      <c r="BCQ258" s="7"/>
      <c r="BCR258" s="7"/>
      <c r="BCS258" s="7"/>
      <c r="BCT258" s="7"/>
      <c r="BCU258" s="7"/>
      <c r="BCV258" s="7"/>
      <c r="BCW258" s="7"/>
      <c r="BCX258" s="7"/>
      <c r="BCY258" s="7"/>
      <c r="BCZ258" s="7"/>
      <c r="BDA258" s="7"/>
      <c r="BDB258" s="7"/>
      <c r="BDC258" s="7"/>
      <c r="BDD258" s="7"/>
      <c r="BDE258" s="7"/>
      <c r="BDF258" s="7"/>
      <c r="BDG258" s="7"/>
      <c r="BDH258" s="7"/>
      <c r="BDI258" s="7"/>
      <c r="BDJ258" s="7"/>
      <c r="BDK258" s="7"/>
      <c r="BDL258" s="7"/>
      <c r="BDM258" s="7"/>
      <c r="BDN258" s="7"/>
      <c r="BDO258" s="7"/>
      <c r="BDP258" s="7"/>
      <c r="BDQ258" s="7"/>
      <c r="BDR258" s="7"/>
      <c r="BDS258" s="7"/>
      <c r="BDT258" s="7"/>
      <c r="BDU258" s="7"/>
      <c r="BDV258" s="7"/>
      <c r="BDW258" s="7"/>
      <c r="BDX258" s="7"/>
      <c r="BDY258" s="7"/>
      <c r="BDZ258" s="7"/>
      <c r="BEA258" s="7"/>
      <c r="BEB258" s="7"/>
      <c r="BEC258" s="7"/>
      <c r="BED258" s="7"/>
      <c r="BEE258" s="7"/>
      <c r="BEF258" s="7"/>
      <c r="BEG258" s="7"/>
      <c r="BEH258" s="7"/>
      <c r="BEI258" s="7"/>
      <c r="BEJ258" s="7"/>
      <c r="BEK258" s="7"/>
      <c r="BEL258" s="7"/>
      <c r="BEM258" s="7"/>
      <c r="BEN258" s="7"/>
      <c r="BEO258" s="7"/>
      <c r="BEP258" s="7"/>
      <c r="BEQ258" s="7"/>
      <c r="BER258" s="7"/>
      <c r="BES258" s="7"/>
      <c r="BET258" s="7"/>
      <c r="BEU258" s="7"/>
      <c r="BEV258" s="7"/>
      <c r="BEW258" s="7"/>
      <c r="BEX258" s="7"/>
      <c r="BEY258" s="7"/>
      <c r="BEZ258" s="7"/>
      <c r="BFA258" s="7"/>
      <c r="BFB258" s="7"/>
      <c r="BFC258" s="7"/>
      <c r="BFD258" s="7"/>
      <c r="BFE258" s="7"/>
      <c r="BFF258" s="7"/>
      <c r="BFG258" s="7"/>
      <c r="BFH258" s="7"/>
      <c r="BFI258" s="7"/>
      <c r="BFJ258" s="7"/>
      <c r="BFK258" s="7"/>
      <c r="BFL258" s="7"/>
      <c r="BFM258" s="7"/>
      <c r="BFN258" s="7"/>
      <c r="BFO258" s="7"/>
      <c r="BFP258" s="7"/>
      <c r="BFQ258" s="7"/>
      <c r="BFR258" s="7"/>
      <c r="BFS258" s="7"/>
      <c r="BFT258" s="7"/>
      <c r="BFU258" s="7"/>
      <c r="BFV258" s="7"/>
      <c r="BFW258" s="7"/>
      <c r="BFX258" s="7"/>
      <c r="BFY258" s="7"/>
      <c r="BFZ258" s="7"/>
      <c r="BGA258" s="7"/>
      <c r="BGB258" s="7"/>
      <c r="BGC258" s="7"/>
      <c r="BGD258" s="7"/>
      <c r="BGE258" s="7"/>
      <c r="BGF258" s="7"/>
      <c r="BGG258" s="7"/>
      <c r="BGH258" s="7"/>
      <c r="BGI258" s="7"/>
      <c r="BGJ258" s="7"/>
      <c r="BGK258" s="7"/>
      <c r="BGL258" s="7"/>
      <c r="BGM258" s="7"/>
      <c r="BGN258" s="7"/>
      <c r="BGO258" s="7"/>
      <c r="BGP258" s="7"/>
      <c r="BGQ258" s="7"/>
      <c r="BGR258" s="7"/>
      <c r="BGS258" s="7"/>
      <c r="BGT258" s="7"/>
      <c r="BGU258" s="7"/>
      <c r="BGV258" s="7"/>
      <c r="BGW258" s="7"/>
      <c r="BGX258" s="7"/>
      <c r="BGY258" s="7"/>
      <c r="BGZ258" s="7"/>
      <c r="BHA258" s="7"/>
      <c r="BHB258" s="7"/>
      <c r="BHC258" s="7"/>
      <c r="BHD258" s="7"/>
      <c r="BHE258" s="7"/>
      <c r="BHF258" s="7"/>
      <c r="BHG258" s="7"/>
      <c r="BHH258" s="7"/>
      <c r="BHI258" s="7"/>
      <c r="BHJ258" s="7"/>
      <c r="BHK258" s="7"/>
      <c r="BHL258" s="7"/>
      <c r="BHM258" s="7"/>
      <c r="BHN258" s="7"/>
      <c r="BHO258" s="7"/>
      <c r="BHP258" s="7"/>
      <c r="BHQ258" s="7"/>
      <c r="BHR258" s="7"/>
      <c r="BHS258" s="7"/>
      <c r="BHT258" s="7"/>
      <c r="BHU258" s="7"/>
      <c r="BHV258" s="7"/>
      <c r="BHW258" s="7"/>
      <c r="BHX258" s="7"/>
      <c r="BHY258" s="7"/>
      <c r="BHZ258" s="7"/>
      <c r="BIA258" s="7"/>
      <c r="BIB258" s="7"/>
      <c r="BIC258" s="7"/>
      <c r="BID258" s="7"/>
      <c r="BIE258" s="7"/>
      <c r="BIF258" s="7"/>
      <c r="BIG258" s="7"/>
      <c r="BIH258" s="7"/>
      <c r="BII258" s="7"/>
      <c r="BIJ258" s="7"/>
      <c r="BIK258" s="7"/>
      <c r="BIL258" s="7"/>
      <c r="BIM258" s="7"/>
      <c r="BIN258" s="7"/>
      <c r="BIO258" s="7"/>
      <c r="BIP258" s="7"/>
      <c r="BIQ258" s="7"/>
      <c r="BIR258" s="7"/>
      <c r="BIS258" s="7"/>
      <c r="BIT258" s="7"/>
      <c r="BIU258" s="7"/>
      <c r="BIV258" s="7"/>
      <c r="BIW258" s="7"/>
      <c r="BIX258" s="7"/>
      <c r="BIY258" s="7"/>
      <c r="BIZ258" s="7"/>
      <c r="BJA258" s="7"/>
      <c r="BJB258" s="7"/>
      <c r="BJC258" s="7"/>
      <c r="BJD258" s="7"/>
      <c r="BJE258" s="7"/>
      <c r="BJF258" s="7"/>
      <c r="BJG258" s="7"/>
      <c r="BJH258" s="7"/>
      <c r="BJI258" s="7"/>
      <c r="BJJ258" s="7"/>
      <c r="BJK258" s="7"/>
      <c r="BJL258" s="7"/>
      <c r="BJM258" s="7"/>
      <c r="BJN258" s="7"/>
      <c r="BJO258" s="7"/>
      <c r="BJP258" s="7"/>
      <c r="BJQ258" s="7"/>
      <c r="BJR258" s="7"/>
      <c r="BJS258" s="7"/>
      <c r="BJT258" s="7"/>
      <c r="BJU258" s="7"/>
      <c r="BJV258" s="7"/>
      <c r="BJW258" s="7"/>
      <c r="BJX258" s="7"/>
      <c r="BJY258" s="7"/>
      <c r="BJZ258" s="7"/>
      <c r="BKA258" s="7"/>
      <c r="BKB258" s="7"/>
      <c r="BKC258" s="7"/>
      <c r="BKD258" s="7"/>
      <c r="BKE258" s="7"/>
      <c r="BKF258" s="7"/>
      <c r="BKG258" s="7"/>
      <c r="BKH258" s="7"/>
      <c r="BKI258" s="7"/>
      <c r="BKJ258" s="7"/>
      <c r="BKK258" s="7"/>
      <c r="BKL258" s="7"/>
      <c r="BKM258" s="7"/>
      <c r="BKN258" s="7"/>
      <c r="BKO258" s="7"/>
      <c r="BKP258" s="7"/>
      <c r="BKQ258" s="7"/>
      <c r="BKR258" s="7"/>
      <c r="BKS258" s="7"/>
      <c r="BKT258" s="7"/>
      <c r="BKU258" s="7"/>
      <c r="BKV258" s="7"/>
      <c r="BKW258" s="7"/>
      <c r="BKX258" s="7"/>
      <c r="BKY258" s="7"/>
      <c r="BKZ258" s="7"/>
      <c r="BLA258" s="7"/>
      <c r="BLB258" s="7"/>
      <c r="BLC258" s="7"/>
      <c r="BLD258" s="7"/>
      <c r="BLE258" s="7"/>
      <c r="BLF258" s="7"/>
      <c r="BLG258" s="7"/>
      <c r="BLH258" s="7"/>
      <c r="BLI258" s="7"/>
      <c r="BLJ258" s="7"/>
      <c r="BLK258" s="7"/>
      <c r="BLL258" s="7"/>
      <c r="BLM258" s="7"/>
      <c r="BLN258" s="7"/>
      <c r="BLO258" s="7"/>
      <c r="BLP258" s="7"/>
      <c r="BLQ258" s="7"/>
      <c r="BLR258" s="7"/>
      <c r="BLS258" s="7"/>
      <c r="BLT258" s="7"/>
      <c r="BLU258" s="7"/>
      <c r="BLV258" s="7"/>
      <c r="BLW258" s="7"/>
      <c r="BLX258" s="7"/>
      <c r="BLY258" s="7"/>
      <c r="BLZ258" s="7"/>
      <c r="BMA258" s="7"/>
      <c r="BMB258" s="7"/>
      <c r="BMC258" s="7"/>
      <c r="BMD258" s="7"/>
      <c r="BME258" s="7"/>
      <c r="BMF258" s="7"/>
      <c r="BMG258" s="7"/>
      <c r="BMH258" s="7"/>
      <c r="BMI258" s="7"/>
      <c r="BMJ258" s="7"/>
      <c r="BMK258" s="7"/>
      <c r="BML258" s="7"/>
      <c r="BMM258" s="7"/>
      <c r="BMN258" s="7"/>
      <c r="BMO258" s="7"/>
      <c r="BMP258" s="7"/>
      <c r="BMQ258" s="7"/>
      <c r="BMR258" s="7"/>
      <c r="BMS258" s="7"/>
      <c r="BMT258" s="7"/>
      <c r="BMU258" s="7"/>
      <c r="BMV258" s="7"/>
      <c r="BMW258" s="7"/>
      <c r="BMX258" s="7"/>
      <c r="BMY258" s="7"/>
      <c r="BMZ258" s="7"/>
      <c r="BNA258" s="7"/>
      <c r="BNB258" s="7"/>
      <c r="BNC258" s="7"/>
      <c r="BND258" s="7"/>
      <c r="BNE258" s="7"/>
      <c r="BNF258" s="7"/>
      <c r="BNG258" s="7"/>
      <c r="BNH258" s="7"/>
      <c r="BNI258" s="7"/>
      <c r="BNJ258" s="7"/>
      <c r="BNK258" s="7"/>
      <c r="BNL258" s="7"/>
      <c r="BNM258" s="7"/>
      <c r="BNN258" s="7"/>
      <c r="BNO258" s="7"/>
      <c r="BNP258" s="7"/>
      <c r="BNQ258" s="7"/>
      <c r="BNR258" s="7"/>
      <c r="BNS258" s="7"/>
      <c r="BNT258" s="7"/>
      <c r="BNU258" s="7"/>
      <c r="BNV258" s="7"/>
      <c r="BNW258" s="7"/>
      <c r="BNX258" s="7"/>
      <c r="BNY258" s="7"/>
      <c r="BNZ258" s="7"/>
      <c r="BOA258" s="7"/>
      <c r="BOB258" s="7"/>
      <c r="BOC258" s="7"/>
      <c r="BOD258" s="7"/>
      <c r="BOE258" s="7"/>
      <c r="BOF258" s="7"/>
      <c r="BOG258" s="7"/>
      <c r="BOH258" s="7"/>
      <c r="BOI258" s="7"/>
      <c r="BOJ258" s="7"/>
      <c r="BOK258" s="7"/>
      <c r="BOL258" s="7"/>
      <c r="BOM258" s="7"/>
      <c r="BON258" s="7"/>
      <c r="BOO258" s="7"/>
      <c r="BOP258" s="7"/>
      <c r="BOQ258" s="7"/>
      <c r="BOR258" s="7"/>
      <c r="BOS258" s="7"/>
      <c r="BOT258" s="7"/>
      <c r="BOU258" s="7"/>
      <c r="BOV258" s="7"/>
      <c r="BOW258" s="7"/>
      <c r="BOX258" s="7"/>
      <c r="BOY258" s="7"/>
      <c r="BOZ258" s="7"/>
      <c r="BPA258" s="7"/>
      <c r="BPB258" s="7"/>
      <c r="BPC258" s="7"/>
      <c r="BPD258" s="7"/>
      <c r="BPE258" s="7"/>
      <c r="BPF258" s="7"/>
      <c r="BPG258" s="7"/>
      <c r="BPH258" s="7"/>
      <c r="BPI258" s="7"/>
      <c r="BPJ258" s="7"/>
      <c r="BPK258" s="7"/>
      <c r="BPL258" s="7"/>
      <c r="BPM258" s="7"/>
      <c r="BPN258" s="7"/>
      <c r="BPO258" s="7"/>
      <c r="BPP258" s="7"/>
      <c r="BPQ258" s="7"/>
      <c r="BPR258" s="7"/>
      <c r="BPS258" s="7"/>
      <c r="BPT258" s="7"/>
      <c r="BPU258" s="7"/>
      <c r="BPV258" s="7"/>
      <c r="BPW258" s="7"/>
      <c r="BPX258" s="7"/>
      <c r="BPY258" s="7"/>
      <c r="BPZ258" s="7"/>
      <c r="BQA258" s="7"/>
      <c r="BQB258" s="7"/>
      <c r="BQC258" s="7"/>
      <c r="BQD258" s="7"/>
      <c r="BQE258" s="7"/>
      <c r="BQF258" s="7"/>
      <c r="BQG258" s="7"/>
      <c r="BQH258" s="7"/>
      <c r="BQI258" s="7"/>
      <c r="BQJ258" s="7"/>
      <c r="BQK258" s="7"/>
      <c r="BQL258" s="7"/>
      <c r="BQM258" s="7"/>
      <c r="BQN258" s="7"/>
      <c r="BQO258" s="7"/>
      <c r="BQP258" s="7"/>
      <c r="BQQ258" s="7"/>
      <c r="BQR258" s="7"/>
      <c r="BQS258" s="7"/>
      <c r="BQT258" s="7"/>
      <c r="BQU258" s="7"/>
      <c r="BQV258" s="7"/>
      <c r="BQW258" s="7"/>
      <c r="BQX258" s="7"/>
      <c r="BQY258" s="7"/>
      <c r="BQZ258" s="7"/>
      <c r="BRA258" s="7"/>
      <c r="BRB258" s="7"/>
      <c r="BRC258" s="7"/>
      <c r="BRD258" s="7"/>
      <c r="BRE258" s="7"/>
      <c r="BRF258" s="7"/>
      <c r="BRG258" s="7"/>
      <c r="BRH258" s="7"/>
      <c r="BRI258" s="7"/>
      <c r="BRJ258" s="7"/>
      <c r="BRK258" s="7"/>
      <c r="BRL258" s="7"/>
      <c r="BRM258" s="7"/>
      <c r="BRN258" s="7"/>
      <c r="BRO258" s="7"/>
      <c r="BRP258" s="7"/>
      <c r="BRQ258" s="7"/>
      <c r="BRR258" s="7"/>
      <c r="BRS258" s="7"/>
      <c r="BRT258" s="7"/>
      <c r="BRU258" s="7"/>
      <c r="BRV258" s="7"/>
      <c r="BRW258" s="7"/>
      <c r="BRX258" s="7"/>
      <c r="BRY258" s="7"/>
      <c r="BRZ258" s="7"/>
      <c r="BSA258" s="7"/>
      <c r="BSB258" s="7"/>
      <c r="BSC258" s="7"/>
      <c r="BSD258" s="7"/>
      <c r="BSE258" s="7"/>
      <c r="BSF258" s="7"/>
      <c r="BSG258" s="7"/>
      <c r="BSH258" s="7"/>
      <c r="BSI258" s="7"/>
      <c r="BSJ258" s="7"/>
      <c r="BSK258" s="7"/>
      <c r="BSL258" s="7"/>
      <c r="BSM258" s="7"/>
      <c r="BSN258" s="7"/>
      <c r="BSO258" s="7"/>
      <c r="BSP258" s="7"/>
      <c r="BSQ258" s="7"/>
      <c r="BSR258" s="7"/>
      <c r="BSS258" s="7"/>
      <c r="BST258" s="7"/>
      <c r="BSU258" s="7"/>
      <c r="BSV258" s="7"/>
      <c r="BSW258" s="7"/>
      <c r="BSX258" s="7"/>
      <c r="BSY258" s="7"/>
      <c r="BSZ258" s="7"/>
      <c r="BTA258" s="7"/>
      <c r="BTB258" s="7"/>
      <c r="BTC258" s="7"/>
      <c r="BTD258" s="7"/>
      <c r="BTE258" s="7"/>
      <c r="BTF258" s="7"/>
      <c r="BTG258" s="7"/>
      <c r="BTH258" s="7"/>
      <c r="BTI258" s="7"/>
      <c r="BTJ258" s="7"/>
      <c r="BTK258" s="7"/>
      <c r="BTL258" s="7"/>
      <c r="BTM258" s="7"/>
      <c r="BTN258" s="7"/>
      <c r="BTO258" s="7"/>
      <c r="BTP258" s="7"/>
      <c r="BTQ258" s="7"/>
      <c r="BTR258" s="7"/>
      <c r="BTS258" s="7"/>
      <c r="BTT258" s="7"/>
      <c r="BTU258" s="7"/>
      <c r="BTV258" s="7"/>
      <c r="BTW258" s="7"/>
      <c r="BTX258" s="7"/>
      <c r="BTY258" s="7"/>
      <c r="BTZ258" s="7"/>
      <c r="BUA258" s="7"/>
      <c r="BUB258" s="7"/>
      <c r="BUC258" s="7"/>
      <c r="BUD258" s="7"/>
      <c r="BUE258" s="7"/>
      <c r="BUF258" s="7"/>
      <c r="BUG258" s="7"/>
      <c r="BUH258" s="7"/>
      <c r="BUI258" s="7"/>
      <c r="BUJ258" s="7"/>
      <c r="BUK258" s="7"/>
      <c r="BUL258" s="7"/>
      <c r="BUM258" s="7"/>
      <c r="BUN258" s="7"/>
      <c r="BUO258" s="7"/>
      <c r="BUP258" s="7"/>
      <c r="BUQ258" s="7"/>
      <c r="BUR258" s="7"/>
      <c r="BUS258" s="7"/>
      <c r="BUT258" s="7"/>
      <c r="BUU258" s="7"/>
      <c r="BUV258" s="7"/>
      <c r="BUW258" s="7"/>
      <c r="BUX258" s="7"/>
      <c r="BUY258" s="7"/>
      <c r="BUZ258" s="7"/>
      <c r="BVA258" s="7"/>
      <c r="BVB258" s="7"/>
      <c r="BVC258" s="7"/>
      <c r="BVD258" s="7"/>
      <c r="BVE258" s="7"/>
      <c r="BVF258" s="7"/>
      <c r="BVG258" s="7"/>
      <c r="BVH258" s="7"/>
      <c r="BVI258" s="7"/>
      <c r="BVJ258" s="7"/>
      <c r="BVK258" s="7"/>
      <c r="BVL258" s="7"/>
      <c r="BVM258" s="7"/>
      <c r="BVN258" s="7"/>
      <c r="BVO258" s="7"/>
      <c r="BVP258" s="7"/>
      <c r="BVQ258" s="7"/>
      <c r="BVR258" s="7"/>
      <c r="BVS258" s="7"/>
      <c r="BVT258" s="7"/>
      <c r="BVU258" s="7"/>
      <c r="BVV258" s="7"/>
      <c r="BVW258" s="7"/>
      <c r="BVX258" s="7"/>
      <c r="BVY258" s="7"/>
      <c r="BVZ258" s="7"/>
      <c r="BWA258" s="7"/>
      <c r="BWB258" s="7"/>
      <c r="BWC258" s="7"/>
      <c r="BWD258" s="7"/>
      <c r="BWE258" s="7"/>
      <c r="BWF258" s="7"/>
      <c r="BWG258" s="7"/>
      <c r="BWH258" s="7"/>
      <c r="BWI258" s="7"/>
      <c r="BWJ258" s="7"/>
      <c r="BWK258" s="7"/>
      <c r="BWL258" s="7"/>
      <c r="BWM258" s="7"/>
      <c r="BWN258" s="7"/>
      <c r="BWO258" s="7"/>
      <c r="BWP258" s="7"/>
      <c r="BWQ258" s="7"/>
      <c r="BWR258" s="7"/>
      <c r="BWS258" s="7"/>
      <c r="BWT258" s="7"/>
      <c r="BWU258" s="7"/>
      <c r="BWV258" s="7"/>
      <c r="BWW258" s="7"/>
      <c r="BWX258" s="7"/>
      <c r="BWY258" s="7"/>
      <c r="BWZ258" s="7"/>
      <c r="BXA258" s="7"/>
      <c r="BXB258" s="7"/>
      <c r="BXC258" s="7"/>
      <c r="BXD258" s="7"/>
      <c r="BXE258" s="7"/>
      <c r="BXF258" s="7"/>
      <c r="BXG258" s="7"/>
      <c r="BXH258" s="7"/>
      <c r="BXI258" s="7"/>
      <c r="BXJ258" s="7"/>
      <c r="BXK258" s="7"/>
      <c r="BXL258" s="7"/>
      <c r="BXM258" s="7"/>
      <c r="BXN258" s="7"/>
      <c r="BXO258" s="7"/>
      <c r="BXP258" s="7"/>
      <c r="BXQ258" s="7"/>
      <c r="BXR258" s="7"/>
      <c r="BXS258" s="7"/>
      <c r="BXT258" s="7"/>
      <c r="BXU258" s="7"/>
      <c r="BXV258" s="7"/>
      <c r="BXW258" s="7"/>
      <c r="BXX258" s="7"/>
      <c r="BXY258" s="7"/>
      <c r="BXZ258" s="7"/>
      <c r="BYA258" s="7"/>
      <c r="BYB258" s="7"/>
      <c r="BYC258" s="7"/>
      <c r="BYD258" s="7"/>
      <c r="BYE258" s="7"/>
      <c r="BYF258" s="7"/>
      <c r="BYG258" s="7"/>
      <c r="BYH258" s="7"/>
      <c r="BYI258" s="7"/>
      <c r="BYJ258" s="7"/>
      <c r="BYK258" s="7"/>
      <c r="BYL258" s="7"/>
      <c r="BYM258" s="7"/>
      <c r="BYN258" s="7"/>
      <c r="BYO258" s="7"/>
      <c r="BYP258" s="7"/>
      <c r="BYQ258" s="7"/>
      <c r="BYR258" s="7"/>
      <c r="BYS258" s="7"/>
      <c r="BYT258" s="7"/>
      <c r="BYU258" s="7"/>
      <c r="BYV258" s="7"/>
      <c r="BYW258" s="7"/>
      <c r="BYX258" s="7"/>
      <c r="BYY258" s="7"/>
      <c r="BYZ258" s="7"/>
      <c r="BZA258" s="7"/>
      <c r="BZB258" s="7"/>
      <c r="BZC258" s="7"/>
      <c r="BZD258" s="7"/>
      <c r="BZE258" s="7"/>
      <c r="BZF258" s="7"/>
      <c r="BZG258" s="7"/>
      <c r="BZH258" s="7"/>
      <c r="BZI258" s="7"/>
      <c r="BZJ258" s="7"/>
      <c r="BZK258" s="7"/>
      <c r="BZL258" s="7"/>
      <c r="BZM258" s="7"/>
      <c r="BZN258" s="7"/>
      <c r="BZO258" s="7"/>
      <c r="BZP258" s="7"/>
      <c r="BZQ258" s="7"/>
      <c r="BZR258" s="7"/>
      <c r="BZS258" s="7"/>
      <c r="BZT258" s="7"/>
      <c r="BZU258" s="7"/>
      <c r="BZV258" s="7"/>
      <c r="BZW258" s="7"/>
      <c r="BZX258" s="7"/>
      <c r="BZY258" s="7"/>
      <c r="BZZ258" s="7"/>
      <c r="CAA258" s="7"/>
      <c r="CAB258" s="7"/>
      <c r="CAC258" s="7"/>
      <c r="CAD258" s="7"/>
      <c r="CAE258" s="7"/>
      <c r="CAF258" s="7"/>
      <c r="CAG258" s="7"/>
      <c r="CAH258" s="7"/>
      <c r="CAI258" s="7"/>
      <c r="CAJ258" s="7"/>
      <c r="CAK258" s="7"/>
      <c r="CAL258" s="7"/>
      <c r="CAM258" s="7"/>
      <c r="CAN258" s="7"/>
      <c r="CAO258" s="7"/>
      <c r="CAP258" s="7"/>
      <c r="CAQ258" s="7"/>
      <c r="CAR258" s="7"/>
      <c r="CAS258" s="7"/>
      <c r="CAT258" s="7"/>
      <c r="CAU258" s="7"/>
      <c r="CAV258" s="7"/>
      <c r="CAW258" s="7"/>
      <c r="CAX258" s="7"/>
      <c r="CAY258" s="7"/>
      <c r="CAZ258" s="7"/>
      <c r="CBA258" s="7"/>
      <c r="CBB258" s="7"/>
      <c r="CBC258" s="7"/>
      <c r="CBD258" s="7"/>
      <c r="CBE258" s="7"/>
      <c r="CBF258" s="7"/>
      <c r="CBG258" s="7"/>
      <c r="CBH258" s="7"/>
      <c r="CBI258" s="7"/>
      <c r="CBJ258" s="7"/>
      <c r="CBK258" s="7"/>
      <c r="CBL258" s="7"/>
      <c r="CBM258" s="7"/>
      <c r="CBN258" s="7"/>
      <c r="CBO258" s="7"/>
      <c r="CBP258" s="7"/>
      <c r="CBQ258" s="7"/>
      <c r="CBR258" s="7"/>
      <c r="CBS258" s="7"/>
      <c r="CBT258" s="7"/>
      <c r="CBU258" s="7"/>
      <c r="CBV258" s="7"/>
      <c r="CBW258" s="7"/>
      <c r="CBX258" s="7"/>
      <c r="CBY258" s="7"/>
      <c r="CBZ258" s="7"/>
      <c r="CCA258" s="7"/>
      <c r="CCB258" s="7"/>
      <c r="CCC258" s="7"/>
      <c r="CCD258" s="7"/>
      <c r="CCE258" s="7"/>
      <c r="CCF258" s="7"/>
      <c r="CCG258" s="7"/>
      <c r="CCH258" s="7"/>
      <c r="CCI258" s="7"/>
      <c r="CCJ258" s="7"/>
      <c r="CCK258" s="7"/>
      <c r="CCL258" s="7"/>
      <c r="CCM258" s="7"/>
      <c r="CCN258" s="7"/>
      <c r="CCO258" s="7"/>
      <c r="CCP258" s="7"/>
      <c r="CCQ258" s="7"/>
      <c r="CCR258" s="7"/>
      <c r="CCS258" s="7"/>
      <c r="CCT258" s="7"/>
      <c r="CCU258" s="7"/>
      <c r="CCV258" s="7"/>
      <c r="CCW258" s="7"/>
      <c r="CCX258" s="7"/>
      <c r="CCY258" s="7"/>
      <c r="CCZ258" s="7"/>
      <c r="CDA258" s="7"/>
      <c r="CDB258" s="7"/>
      <c r="CDC258" s="7"/>
      <c r="CDD258" s="7"/>
      <c r="CDE258" s="7"/>
      <c r="CDF258" s="7"/>
      <c r="CDG258" s="7"/>
      <c r="CDH258" s="7"/>
      <c r="CDI258" s="7"/>
      <c r="CDJ258" s="7"/>
      <c r="CDK258" s="7"/>
      <c r="CDL258" s="7"/>
      <c r="CDM258" s="7"/>
      <c r="CDN258" s="7"/>
      <c r="CDO258" s="7"/>
      <c r="CDP258" s="7"/>
      <c r="CDQ258" s="7"/>
      <c r="CDR258" s="7"/>
      <c r="CDS258" s="7"/>
      <c r="CDT258" s="7"/>
      <c r="CDU258" s="7"/>
      <c r="CDV258" s="7"/>
      <c r="CDW258" s="7"/>
      <c r="CDX258" s="7"/>
      <c r="CDY258" s="7"/>
      <c r="CDZ258" s="7"/>
      <c r="CEA258" s="7"/>
      <c r="CEB258" s="7"/>
      <c r="CEC258" s="7"/>
      <c r="CED258" s="7"/>
      <c r="CEE258" s="7"/>
      <c r="CEF258" s="7"/>
      <c r="CEG258" s="7"/>
      <c r="CEH258" s="7"/>
      <c r="CEI258" s="7"/>
      <c r="CEJ258" s="7"/>
      <c r="CEK258" s="7"/>
      <c r="CEL258" s="7"/>
      <c r="CEM258" s="7"/>
      <c r="CEN258" s="7"/>
      <c r="CEO258" s="7"/>
      <c r="CEP258" s="7"/>
      <c r="CEQ258" s="7"/>
      <c r="CER258" s="7"/>
      <c r="CES258" s="7"/>
      <c r="CET258" s="7"/>
      <c r="CEU258" s="7"/>
      <c r="CEV258" s="7"/>
      <c r="CEW258" s="7"/>
      <c r="CEX258" s="7"/>
      <c r="CEY258" s="7"/>
      <c r="CEZ258" s="7"/>
      <c r="CFA258" s="7"/>
      <c r="CFB258" s="7"/>
      <c r="CFC258" s="7"/>
      <c r="CFD258" s="7"/>
      <c r="CFE258" s="7"/>
      <c r="CFF258" s="7"/>
      <c r="CFG258" s="7"/>
      <c r="CFH258" s="7"/>
      <c r="CFI258" s="7"/>
      <c r="CFJ258" s="7"/>
      <c r="CFK258" s="7"/>
      <c r="CFL258" s="7"/>
      <c r="CFM258" s="7"/>
      <c r="CFN258" s="7"/>
      <c r="CFO258" s="7"/>
      <c r="CFP258" s="7"/>
      <c r="CFQ258" s="7"/>
      <c r="CFR258" s="7"/>
      <c r="CFS258" s="7"/>
      <c r="CFT258" s="7"/>
      <c r="CFU258" s="7"/>
      <c r="CFV258" s="7"/>
      <c r="CFW258" s="7"/>
      <c r="CFX258" s="7"/>
      <c r="CFY258" s="7"/>
      <c r="CFZ258" s="7"/>
      <c r="CGA258" s="7"/>
      <c r="CGB258" s="7"/>
      <c r="CGC258" s="7"/>
      <c r="CGD258" s="7"/>
      <c r="CGE258" s="7"/>
      <c r="CGF258" s="7"/>
      <c r="CGG258" s="7"/>
      <c r="CGH258" s="7"/>
      <c r="CGI258" s="7"/>
      <c r="CGJ258" s="7"/>
      <c r="CGK258" s="7"/>
      <c r="CGL258" s="7"/>
      <c r="CGM258" s="7"/>
      <c r="CGN258" s="7"/>
      <c r="CGO258" s="7"/>
      <c r="CGP258" s="7"/>
      <c r="CGQ258" s="7"/>
      <c r="CGR258" s="7"/>
      <c r="CGS258" s="7"/>
      <c r="CGT258" s="7"/>
      <c r="CGU258" s="7"/>
      <c r="CGV258" s="7"/>
      <c r="CGW258" s="7"/>
      <c r="CGX258" s="7"/>
      <c r="CGY258" s="7"/>
      <c r="CGZ258" s="7"/>
      <c r="CHA258" s="7"/>
      <c r="CHB258" s="7"/>
      <c r="CHC258" s="7"/>
      <c r="CHD258" s="7"/>
      <c r="CHE258" s="7"/>
      <c r="CHF258" s="7"/>
      <c r="CHG258" s="7"/>
      <c r="CHH258" s="7"/>
      <c r="CHI258" s="7"/>
      <c r="CHJ258" s="7"/>
      <c r="CHK258" s="7"/>
      <c r="CHL258" s="7"/>
      <c r="CHM258" s="7"/>
      <c r="CHN258" s="7"/>
      <c r="CHO258" s="7"/>
      <c r="CHP258" s="7"/>
      <c r="CHQ258" s="7"/>
      <c r="CHR258" s="7"/>
      <c r="CHS258" s="7"/>
      <c r="CHT258" s="7"/>
      <c r="CHU258" s="7"/>
      <c r="CHV258" s="7"/>
      <c r="CHW258" s="7"/>
      <c r="CHX258" s="7"/>
      <c r="CHY258" s="7"/>
      <c r="CHZ258" s="7"/>
      <c r="CIA258" s="7"/>
      <c r="CIB258" s="7"/>
      <c r="CIC258" s="7"/>
      <c r="CID258" s="7"/>
      <c r="CIE258" s="7"/>
      <c r="CIF258" s="7"/>
      <c r="CIG258" s="7"/>
      <c r="CIH258" s="7"/>
      <c r="CII258" s="7"/>
      <c r="CIJ258" s="7"/>
      <c r="CIK258" s="7"/>
      <c r="CIL258" s="7"/>
      <c r="CIM258" s="7"/>
      <c r="CIN258" s="7"/>
      <c r="CIO258" s="7"/>
      <c r="CIP258" s="7"/>
      <c r="CIQ258" s="7"/>
      <c r="CIR258" s="7"/>
      <c r="CIS258" s="7"/>
      <c r="CIT258" s="7"/>
      <c r="CIU258" s="7"/>
      <c r="CIV258" s="7"/>
      <c r="CIW258" s="7"/>
      <c r="CIX258" s="7"/>
      <c r="CIY258" s="7"/>
      <c r="CIZ258" s="7"/>
      <c r="CJA258" s="7"/>
      <c r="CJB258" s="7"/>
      <c r="CJC258" s="7"/>
      <c r="CJD258" s="7"/>
      <c r="CJE258" s="7"/>
      <c r="CJF258" s="7"/>
      <c r="CJG258" s="7"/>
      <c r="CJH258" s="7"/>
      <c r="CJI258" s="7"/>
      <c r="CJJ258" s="7"/>
      <c r="CJK258" s="7"/>
      <c r="CJL258" s="7"/>
      <c r="CJM258" s="7"/>
      <c r="CJN258" s="7"/>
      <c r="CJO258" s="7"/>
      <c r="CJP258" s="7"/>
      <c r="CJQ258" s="7"/>
      <c r="CJR258" s="7"/>
      <c r="CJS258" s="7"/>
      <c r="CJT258" s="7"/>
      <c r="CJU258" s="7"/>
      <c r="CJV258" s="7"/>
      <c r="CJW258" s="7"/>
      <c r="CJX258" s="7"/>
      <c r="CJY258" s="7"/>
      <c r="CJZ258" s="7"/>
      <c r="CKA258" s="7"/>
      <c r="CKB258" s="7"/>
      <c r="CKC258" s="7"/>
      <c r="CKD258" s="7"/>
      <c r="CKE258" s="7"/>
      <c r="CKF258" s="7"/>
      <c r="CKG258" s="7"/>
      <c r="CKH258" s="7"/>
      <c r="CKI258" s="7"/>
      <c r="CKJ258" s="7"/>
      <c r="CKK258" s="7"/>
      <c r="CKL258" s="7"/>
      <c r="CKM258" s="7"/>
      <c r="CKN258" s="7"/>
      <c r="CKO258" s="7"/>
      <c r="CKP258" s="7"/>
      <c r="CKQ258" s="7"/>
      <c r="CKR258" s="7"/>
      <c r="CKS258" s="7"/>
      <c r="CKT258" s="7"/>
      <c r="CKU258" s="7"/>
      <c r="CKV258" s="7"/>
      <c r="CKW258" s="7"/>
      <c r="CKX258" s="7"/>
      <c r="CKY258" s="7"/>
      <c r="CKZ258" s="7"/>
      <c r="CLA258" s="7"/>
      <c r="CLB258" s="7"/>
      <c r="CLC258" s="7"/>
      <c r="CLD258" s="7"/>
      <c r="CLE258" s="7"/>
      <c r="CLF258" s="7"/>
      <c r="CLG258" s="7"/>
      <c r="CLH258" s="7"/>
      <c r="CLI258" s="7"/>
      <c r="CLJ258" s="7"/>
      <c r="CLK258" s="7"/>
      <c r="CLL258" s="7"/>
      <c r="CLM258" s="7"/>
      <c r="CLN258" s="7"/>
      <c r="CLO258" s="7"/>
      <c r="CLP258" s="7"/>
      <c r="CLQ258" s="7"/>
      <c r="CLR258" s="7"/>
      <c r="CLS258" s="7"/>
      <c r="CLT258" s="7"/>
      <c r="CLU258" s="7"/>
      <c r="CLV258" s="7"/>
      <c r="CLW258" s="7"/>
      <c r="CLX258" s="7"/>
      <c r="CLY258" s="7"/>
      <c r="CLZ258" s="7"/>
      <c r="CMA258" s="7"/>
      <c r="CMB258" s="7"/>
      <c r="CMC258" s="7"/>
      <c r="CMD258" s="7"/>
      <c r="CME258" s="7"/>
      <c r="CMF258" s="7"/>
      <c r="CMG258" s="7"/>
      <c r="CMH258" s="7"/>
      <c r="CMI258" s="7"/>
      <c r="CMJ258" s="7"/>
      <c r="CMK258" s="7"/>
      <c r="CML258" s="7"/>
      <c r="CMM258" s="7"/>
      <c r="CMN258" s="7"/>
      <c r="CMO258" s="7"/>
      <c r="CMP258" s="7"/>
      <c r="CMQ258" s="7"/>
      <c r="CMR258" s="7"/>
      <c r="CMS258" s="7"/>
      <c r="CMT258" s="7"/>
      <c r="CMU258" s="7"/>
      <c r="CMV258" s="7"/>
      <c r="CMW258" s="7"/>
      <c r="CMX258" s="7"/>
      <c r="CMY258" s="7"/>
      <c r="CMZ258" s="7"/>
      <c r="CNA258" s="7"/>
      <c r="CNB258" s="7"/>
      <c r="CNC258" s="7"/>
      <c r="CND258" s="7"/>
      <c r="CNE258" s="7"/>
      <c r="CNF258" s="7"/>
      <c r="CNG258" s="7"/>
      <c r="CNH258" s="7"/>
      <c r="CNI258" s="7"/>
      <c r="CNJ258" s="7"/>
      <c r="CNK258" s="7"/>
      <c r="CNL258" s="7"/>
      <c r="CNM258" s="7"/>
      <c r="CNN258" s="7"/>
      <c r="CNO258" s="7"/>
      <c r="CNP258" s="7"/>
      <c r="CNQ258" s="7"/>
      <c r="CNR258" s="7"/>
      <c r="CNS258" s="7"/>
      <c r="CNT258" s="7"/>
      <c r="CNU258" s="7"/>
      <c r="CNV258" s="7"/>
      <c r="CNW258" s="7"/>
      <c r="CNX258" s="7"/>
      <c r="CNY258" s="7"/>
      <c r="CNZ258" s="7"/>
      <c r="COA258" s="7"/>
      <c r="COB258" s="7"/>
      <c r="COC258" s="7"/>
      <c r="COD258" s="7"/>
      <c r="COE258" s="7"/>
      <c r="COF258" s="7"/>
      <c r="COG258" s="7"/>
      <c r="COH258" s="7"/>
      <c r="COI258" s="7"/>
      <c r="COJ258" s="7"/>
      <c r="COK258" s="7"/>
      <c r="COL258" s="7"/>
      <c r="COM258" s="7"/>
      <c r="CON258" s="7"/>
      <c r="COO258" s="7"/>
      <c r="COP258" s="7"/>
      <c r="COQ258" s="7"/>
      <c r="COR258" s="7"/>
      <c r="COS258" s="7"/>
      <c r="COT258" s="7"/>
      <c r="COU258" s="7"/>
      <c r="COV258" s="7"/>
      <c r="COW258" s="7"/>
      <c r="COX258" s="7"/>
      <c r="COY258" s="7"/>
      <c r="COZ258" s="7"/>
      <c r="CPA258" s="7"/>
      <c r="CPB258" s="7"/>
      <c r="CPC258" s="7"/>
      <c r="CPD258" s="7"/>
      <c r="CPE258" s="7"/>
      <c r="CPF258" s="7"/>
      <c r="CPG258" s="7"/>
      <c r="CPH258" s="7"/>
      <c r="CPI258" s="7"/>
      <c r="CPJ258" s="7"/>
      <c r="CPK258" s="7"/>
      <c r="CPL258" s="7"/>
      <c r="CPM258" s="7"/>
      <c r="CPN258" s="7"/>
      <c r="CPO258" s="7"/>
      <c r="CPP258" s="7"/>
      <c r="CPQ258" s="7"/>
      <c r="CPR258" s="7"/>
      <c r="CPS258" s="7"/>
      <c r="CPT258" s="7"/>
      <c r="CPU258" s="7"/>
      <c r="CPV258" s="7"/>
      <c r="CPW258" s="7"/>
      <c r="CPX258" s="7"/>
      <c r="CPY258" s="7"/>
      <c r="CPZ258" s="7"/>
      <c r="CQA258" s="7"/>
      <c r="CQB258" s="7"/>
      <c r="CQC258" s="7"/>
      <c r="CQD258" s="7"/>
      <c r="CQE258" s="7"/>
      <c r="CQF258" s="7"/>
      <c r="CQG258" s="7"/>
      <c r="CQH258" s="7"/>
      <c r="CQI258" s="7"/>
      <c r="CQJ258" s="7"/>
      <c r="CQK258" s="7"/>
      <c r="CQL258" s="7"/>
      <c r="CQM258" s="7"/>
      <c r="CQN258" s="7"/>
      <c r="CQO258" s="7"/>
      <c r="CQP258" s="7"/>
      <c r="CQQ258" s="7"/>
      <c r="CQR258" s="7"/>
      <c r="CQS258" s="7"/>
      <c r="CQT258" s="7"/>
      <c r="CQU258" s="7"/>
      <c r="CQV258" s="7"/>
      <c r="CQW258" s="7"/>
      <c r="CQX258" s="7"/>
      <c r="CQY258" s="7"/>
      <c r="CQZ258" s="7"/>
      <c r="CRA258" s="7"/>
      <c r="CRB258" s="7"/>
      <c r="CRC258" s="7"/>
      <c r="CRD258" s="7"/>
      <c r="CRE258" s="7"/>
      <c r="CRF258" s="7"/>
      <c r="CRG258" s="7"/>
      <c r="CRH258" s="7"/>
      <c r="CRI258" s="7"/>
      <c r="CRJ258" s="7"/>
      <c r="CRK258" s="7"/>
      <c r="CRL258" s="7"/>
      <c r="CRM258" s="7"/>
      <c r="CRN258" s="7"/>
      <c r="CRO258" s="7"/>
      <c r="CRP258" s="7"/>
      <c r="CRQ258" s="7"/>
      <c r="CRR258" s="7"/>
      <c r="CRS258" s="7"/>
      <c r="CRT258" s="7"/>
      <c r="CRU258" s="7"/>
      <c r="CRV258" s="7"/>
      <c r="CRW258" s="7"/>
      <c r="CRX258" s="7"/>
      <c r="CRY258" s="7"/>
      <c r="CRZ258" s="7"/>
      <c r="CSA258" s="7"/>
      <c r="CSB258" s="7"/>
      <c r="CSC258" s="7"/>
      <c r="CSD258" s="7"/>
      <c r="CSE258" s="7"/>
      <c r="CSF258" s="7"/>
      <c r="CSG258" s="7"/>
      <c r="CSH258" s="7"/>
      <c r="CSI258" s="7"/>
      <c r="CSJ258" s="7"/>
      <c r="CSK258" s="7"/>
      <c r="CSL258" s="7"/>
      <c r="CSM258" s="7"/>
      <c r="CSN258" s="7"/>
      <c r="CSO258" s="7"/>
      <c r="CSP258" s="7"/>
      <c r="CSQ258" s="7"/>
      <c r="CSR258" s="7"/>
      <c r="CSS258" s="7"/>
      <c r="CST258" s="7"/>
      <c r="CSU258" s="7"/>
      <c r="CSV258" s="7"/>
      <c r="CSW258" s="7"/>
      <c r="CSX258" s="7"/>
      <c r="CSY258" s="7"/>
      <c r="CSZ258" s="7"/>
      <c r="CTA258" s="7"/>
      <c r="CTB258" s="7"/>
      <c r="CTC258" s="7"/>
      <c r="CTD258" s="7"/>
      <c r="CTE258" s="7"/>
      <c r="CTF258" s="7"/>
      <c r="CTG258" s="7"/>
      <c r="CTH258" s="7"/>
      <c r="CTI258" s="7"/>
      <c r="CTJ258" s="7"/>
      <c r="CTK258" s="7"/>
      <c r="CTL258" s="7"/>
      <c r="CTM258" s="7"/>
      <c r="CTN258" s="7"/>
      <c r="CTO258" s="7"/>
      <c r="CTP258" s="7"/>
      <c r="CTQ258" s="7"/>
      <c r="CTR258" s="7"/>
      <c r="CTS258" s="7"/>
      <c r="CTT258" s="7"/>
      <c r="CTU258" s="7"/>
      <c r="CTV258" s="7"/>
      <c r="CTW258" s="7"/>
      <c r="CTX258" s="7"/>
      <c r="CTY258" s="7"/>
      <c r="CTZ258" s="7"/>
      <c r="CUA258" s="7"/>
      <c r="CUB258" s="7"/>
      <c r="CUC258" s="7"/>
      <c r="CUD258" s="7"/>
      <c r="CUE258" s="7"/>
      <c r="CUF258" s="7"/>
      <c r="CUG258" s="7"/>
      <c r="CUH258" s="7"/>
      <c r="CUI258" s="7"/>
      <c r="CUJ258" s="7"/>
      <c r="CUK258" s="7"/>
      <c r="CUL258" s="7"/>
      <c r="CUM258" s="7"/>
      <c r="CUN258" s="7"/>
      <c r="CUO258" s="7"/>
      <c r="CUP258" s="7"/>
      <c r="CUQ258" s="7"/>
      <c r="CUR258" s="7"/>
      <c r="CUS258" s="7"/>
      <c r="CUT258" s="7"/>
      <c r="CUU258" s="7"/>
      <c r="CUV258" s="7"/>
      <c r="CUW258" s="7"/>
      <c r="CUX258" s="7"/>
      <c r="CUY258" s="7"/>
      <c r="CUZ258" s="7"/>
      <c r="CVA258" s="7"/>
      <c r="CVB258" s="7"/>
      <c r="CVC258" s="7"/>
      <c r="CVD258" s="7"/>
      <c r="CVE258" s="7"/>
      <c r="CVF258" s="7"/>
      <c r="CVG258" s="7"/>
      <c r="CVH258" s="7"/>
      <c r="CVI258" s="7"/>
      <c r="CVJ258" s="7"/>
      <c r="CVK258" s="7"/>
      <c r="CVL258" s="7"/>
      <c r="CVM258" s="7"/>
      <c r="CVN258" s="7"/>
      <c r="CVO258" s="7"/>
      <c r="CVP258" s="7"/>
      <c r="CVQ258" s="7"/>
      <c r="CVR258" s="7"/>
      <c r="CVS258" s="7"/>
      <c r="CVT258" s="7"/>
      <c r="CVU258" s="7"/>
      <c r="CVV258" s="7"/>
      <c r="CVW258" s="7"/>
      <c r="CVX258" s="7"/>
      <c r="CVY258" s="7"/>
      <c r="CVZ258" s="7"/>
      <c r="CWA258" s="7"/>
      <c r="CWB258" s="7"/>
      <c r="CWC258" s="7"/>
      <c r="CWD258" s="7"/>
      <c r="CWE258" s="7"/>
      <c r="CWF258" s="7"/>
      <c r="CWG258" s="7"/>
      <c r="CWH258" s="7"/>
      <c r="CWI258" s="7"/>
      <c r="CWJ258" s="7"/>
      <c r="CWK258" s="7"/>
      <c r="CWL258" s="7"/>
      <c r="CWM258" s="7"/>
      <c r="CWN258" s="7"/>
      <c r="CWO258" s="7"/>
      <c r="CWP258" s="7"/>
      <c r="CWQ258" s="7"/>
      <c r="CWR258" s="7"/>
      <c r="CWS258" s="7"/>
      <c r="CWT258" s="7"/>
      <c r="CWU258" s="7"/>
      <c r="CWV258" s="7"/>
      <c r="CWW258" s="7"/>
      <c r="CWX258" s="7"/>
      <c r="CWY258" s="7"/>
      <c r="CWZ258" s="7"/>
      <c r="CXA258" s="7"/>
      <c r="CXB258" s="7"/>
      <c r="CXC258" s="7"/>
      <c r="CXD258" s="7"/>
      <c r="CXE258" s="7"/>
      <c r="CXF258" s="7"/>
      <c r="CXG258" s="7"/>
      <c r="CXH258" s="7"/>
      <c r="CXI258" s="7"/>
      <c r="CXJ258" s="7"/>
      <c r="CXK258" s="7"/>
      <c r="CXL258" s="7"/>
      <c r="CXM258" s="7"/>
      <c r="CXN258" s="7"/>
      <c r="CXO258" s="7"/>
      <c r="CXP258" s="7"/>
      <c r="CXQ258" s="7"/>
      <c r="CXR258" s="7"/>
      <c r="CXS258" s="7"/>
      <c r="CXT258" s="7"/>
      <c r="CXU258" s="7"/>
      <c r="CXV258" s="7"/>
      <c r="CXW258" s="7"/>
      <c r="CXX258" s="7"/>
      <c r="CXY258" s="7"/>
      <c r="CXZ258" s="7"/>
      <c r="CYA258" s="7"/>
      <c r="CYB258" s="7"/>
      <c r="CYC258" s="7"/>
      <c r="CYD258" s="7"/>
      <c r="CYE258" s="7"/>
      <c r="CYF258" s="7"/>
      <c r="CYG258" s="7"/>
      <c r="CYH258" s="7"/>
      <c r="CYI258" s="7"/>
      <c r="CYJ258" s="7"/>
      <c r="CYK258" s="7"/>
      <c r="CYL258" s="7"/>
      <c r="CYM258" s="7"/>
      <c r="CYN258" s="7"/>
      <c r="CYO258" s="7"/>
      <c r="CYP258" s="7"/>
      <c r="CYQ258" s="7"/>
      <c r="CYR258" s="7"/>
      <c r="CYS258" s="7"/>
      <c r="CYT258" s="7"/>
      <c r="CYU258" s="7"/>
      <c r="CYV258" s="7"/>
      <c r="CYW258" s="7"/>
      <c r="CYX258" s="7"/>
      <c r="CYY258" s="7"/>
      <c r="CYZ258" s="7"/>
      <c r="CZA258" s="7"/>
      <c r="CZB258" s="7"/>
      <c r="CZC258" s="7"/>
      <c r="CZD258" s="7"/>
      <c r="CZE258" s="7"/>
      <c r="CZF258" s="7"/>
      <c r="CZG258" s="7"/>
      <c r="CZH258" s="7"/>
      <c r="CZI258" s="7"/>
      <c r="CZJ258" s="7"/>
      <c r="CZK258" s="7"/>
      <c r="CZL258" s="7"/>
      <c r="CZM258" s="7"/>
      <c r="CZN258" s="7"/>
      <c r="CZO258" s="7"/>
      <c r="CZP258" s="7"/>
      <c r="CZQ258" s="7"/>
      <c r="CZR258" s="7"/>
      <c r="CZS258" s="7"/>
      <c r="CZT258" s="7"/>
      <c r="CZU258" s="7"/>
      <c r="CZV258" s="7"/>
      <c r="CZW258" s="7"/>
      <c r="CZX258" s="7"/>
      <c r="CZY258" s="7"/>
      <c r="CZZ258" s="7"/>
      <c r="DAA258" s="7"/>
      <c r="DAB258" s="7"/>
      <c r="DAC258" s="7"/>
      <c r="DAD258" s="7"/>
      <c r="DAE258" s="7"/>
      <c r="DAF258" s="7"/>
      <c r="DAG258" s="7"/>
      <c r="DAH258" s="7"/>
      <c r="DAI258" s="7"/>
      <c r="DAJ258" s="7"/>
      <c r="DAK258" s="7"/>
      <c r="DAL258" s="7"/>
      <c r="DAM258" s="7"/>
      <c r="DAN258" s="7"/>
      <c r="DAO258" s="7"/>
      <c r="DAP258" s="7"/>
      <c r="DAQ258" s="7"/>
      <c r="DAR258" s="7"/>
      <c r="DAS258" s="7"/>
      <c r="DAT258" s="7"/>
      <c r="DAU258" s="7"/>
      <c r="DAV258" s="7"/>
      <c r="DAW258" s="7"/>
      <c r="DAX258" s="7"/>
      <c r="DAY258" s="7"/>
      <c r="DAZ258" s="7"/>
      <c r="DBA258" s="7"/>
      <c r="DBB258" s="7"/>
      <c r="DBC258" s="7"/>
      <c r="DBD258" s="7"/>
      <c r="DBE258" s="7"/>
      <c r="DBF258" s="7"/>
      <c r="DBG258" s="7"/>
      <c r="DBH258" s="7"/>
      <c r="DBI258" s="7"/>
      <c r="DBJ258" s="7"/>
      <c r="DBK258" s="7"/>
      <c r="DBL258" s="7"/>
      <c r="DBM258" s="7"/>
      <c r="DBN258" s="7"/>
      <c r="DBO258" s="7"/>
      <c r="DBP258" s="7"/>
      <c r="DBQ258" s="7"/>
      <c r="DBR258" s="7"/>
      <c r="DBS258" s="7"/>
      <c r="DBT258" s="7"/>
      <c r="DBU258" s="7"/>
      <c r="DBV258" s="7"/>
      <c r="DBW258" s="7"/>
      <c r="DBX258" s="7"/>
      <c r="DBY258" s="7"/>
      <c r="DBZ258" s="7"/>
      <c r="DCA258" s="7"/>
      <c r="DCB258" s="7"/>
      <c r="DCC258" s="7"/>
      <c r="DCD258" s="7"/>
      <c r="DCE258" s="7"/>
      <c r="DCF258" s="7"/>
      <c r="DCG258" s="7"/>
      <c r="DCH258" s="7"/>
      <c r="DCI258" s="7"/>
      <c r="DCJ258" s="7"/>
      <c r="DCK258" s="7"/>
      <c r="DCL258" s="7"/>
      <c r="DCM258" s="7"/>
      <c r="DCN258" s="7"/>
      <c r="DCO258" s="7"/>
      <c r="DCP258" s="7"/>
      <c r="DCQ258" s="7"/>
      <c r="DCR258" s="7"/>
      <c r="DCS258" s="7"/>
      <c r="DCT258" s="7"/>
      <c r="DCU258" s="7"/>
      <c r="DCV258" s="7"/>
      <c r="DCW258" s="7"/>
      <c r="DCX258" s="7"/>
      <c r="DCY258" s="7"/>
      <c r="DCZ258" s="7"/>
      <c r="DDA258" s="7"/>
      <c r="DDB258" s="7"/>
      <c r="DDC258" s="7"/>
      <c r="DDD258" s="7"/>
      <c r="DDE258" s="7"/>
      <c r="DDF258" s="7"/>
      <c r="DDG258" s="7"/>
      <c r="DDH258" s="7"/>
      <c r="DDI258" s="7"/>
      <c r="DDJ258" s="7"/>
      <c r="DDK258" s="7"/>
      <c r="DDL258" s="7"/>
      <c r="DDM258" s="7"/>
      <c r="DDN258" s="7"/>
      <c r="DDO258" s="7"/>
      <c r="DDP258" s="7"/>
      <c r="DDQ258" s="7"/>
      <c r="DDR258" s="7"/>
      <c r="DDS258" s="7"/>
      <c r="DDT258" s="7"/>
      <c r="DDU258" s="7"/>
      <c r="DDV258" s="7"/>
      <c r="DDW258" s="7"/>
      <c r="DDX258" s="7"/>
      <c r="DDY258" s="7"/>
      <c r="DDZ258" s="7"/>
      <c r="DEA258" s="7"/>
      <c r="DEB258" s="7"/>
      <c r="DEC258" s="7"/>
      <c r="DED258" s="7"/>
      <c r="DEE258" s="7"/>
      <c r="DEF258" s="7"/>
      <c r="DEG258" s="7"/>
      <c r="DEH258" s="7"/>
      <c r="DEI258" s="7"/>
      <c r="DEJ258" s="7"/>
      <c r="DEK258" s="7"/>
      <c r="DEL258" s="7"/>
      <c r="DEM258" s="7"/>
      <c r="DEN258" s="7"/>
      <c r="DEO258" s="7"/>
      <c r="DEP258" s="7"/>
      <c r="DEQ258" s="7"/>
      <c r="DER258" s="7"/>
      <c r="DES258" s="7"/>
      <c r="DET258" s="7"/>
      <c r="DEU258" s="7"/>
      <c r="DEV258" s="7"/>
      <c r="DEW258" s="7"/>
      <c r="DEX258" s="7"/>
      <c r="DEY258" s="7"/>
      <c r="DEZ258" s="7"/>
      <c r="DFA258" s="7"/>
      <c r="DFB258" s="7"/>
      <c r="DFC258" s="7"/>
      <c r="DFD258" s="7"/>
      <c r="DFE258" s="7"/>
      <c r="DFF258" s="7"/>
      <c r="DFG258" s="7"/>
      <c r="DFH258" s="7"/>
      <c r="DFI258" s="7"/>
      <c r="DFJ258" s="7"/>
      <c r="DFK258" s="7"/>
      <c r="DFL258" s="7"/>
      <c r="DFM258" s="7"/>
      <c r="DFN258" s="7"/>
      <c r="DFO258" s="7"/>
      <c r="DFP258" s="7"/>
      <c r="DFQ258" s="7"/>
      <c r="DFR258" s="7"/>
      <c r="DFS258" s="7"/>
      <c r="DFT258" s="7"/>
      <c r="DFU258" s="7"/>
      <c r="DFV258" s="7"/>
      <c r="DFW258" s="7"/>
      <c r="DFX258" s="7"/>
      <c r="DFY258" s="7"/>
      <c r="DFZ258" s="7"/>
      <c r="DGA258" s="7"/>
      <c r="DGB258" s="7"/>
      <c r="DGC258" s="7"/>
      <c r="DGD258" s="7"/>
      <c r="DGE258" s="7"/>
      <c r="DGF258" s="7"/>
      <c r="DGG258" s="7"/>
      <c r="DGH258" s="7"/>
      <c r="DGI258" s="7"/>
      <c r="DGJ258" s="7"/>
      <c r="DGK258" s="7"/>
      <c r="DGL258" s="7"/>
      <c r="DGM258" s="7"/>
      <c r="DGN258" s="7"/>
      <c r="DGO258" s="7"/>
      <c r="DGP258" s="7"/>
      <c r="DGQ258" s="7"/>
      <c r="DGR258" s="7"/>
      <c r="DGS258" s="7"/>
      <c r="DGT258" s="7"/>
      <c r="DGU258" s="7"/>
      <c r="DGV258" s="7"/>
      <c r="DGW258" s="7"/>
      <c r="DGX258" s="7"/>
      <c r="DGY258" s="7"/>
      <c r="DGZ258" s="7"/>
      <c r="DHA258" s="7"/>
      <c r="DHB258" s="7"/>
      <c r="DHC258" s="7"/>
      <c r="DHD258" s="7"/>
      <c r="DHE258" s="7"/>
      <c r="DHF258" s="7"/>
      <c r="DHG258" s="7"/>
      <c r="DHH258" s="7"/>
      <c r="DHI258" s="7"/>
      <c r="DHJ258" s="7"/>
      <c r="DHK258" s="7"/>
      <c r="DHL258" s="7"/>
      <c r="DHM258" s="7"/>
      <c r="DHN258" s="7"/>
      <c r="DHO258" s="7"/>
      <c r="DHP258" s="7"/>
      <c r="DHQ258" s="7"/>
      <c r="DHR258" s="7"/>
      <c r="DHS258" s="7"/>
      <c r="DHT258" s="7"/>
      <c r="DHU258" s="7"/>
      <c r="DHV258" s="7"/>
      <c r="DHW258" s="7"/>
      <c r="DHX258" s="7"/>
      <c r="DHY258" s="7"/>
      <c r="DHZ258" s="7"/>
      <c r="DIA258" s="7"/>
      <c r="DIB258" s="7"/>
      <c r="DIC258" s="7"/>
      <c r="DID258" s="7"/>
      <c r="DIE258" s="7"/>
      <c r="DIF258" s="7"/>
      <c r="DIG258" s="7"/>
      <c r="DIH258" s="7"/>
      <c r="DII258" s="7"/>
      <c r="DIJ258" s="7"/>
      <c r="DIK258" s="7"/>
      <c r="DIL258" s="7"/>
      <c r="DIM258" s="7"/>
      <c r="DIN258" s="7"/>
      <c r="DIO258" s="7"/>
      <c r="DIP258" s="7"/>
      <c r="DIQ258" s="7"/>
      <c r="DIR258" s="7"/>
      <c r="DIS258" s="7"/>
      <c r="DIT258" s="7"/>
      <c r="DIU258" s="7"/>
      <c r="DIV258" s="7"/>
      <c r="DIW258" s="7"/>
      <c r="DIX258" s="7"/>
      <c r="DIY258" s="7"/>
      <c r="DIZ258" s="7"/>
      <c r="DJA258" s="7"/>
      <c r="DJB258" s="7"/>
      <c r="DJC258" s="7"/>
      <c r="DJD258" s="7"/>
      <c r="DJE258" s="7"/>
      <c r="DJF258" s="7"/>
      <c r="DJG258" s="7"/>
      <c r="DJH258" s="7"/>
      <c r="DJI258" s="7"/>
      <c r="DJJ258" s="7"/>
      <c r="DJK258" s="7"/>
      <c r="DJL258" s="7"/>
      <c r="DJM258" s="7"/>
      <c r="DJN258" s="7"/>
      <c r="DJO258" s="7"/>
      <c r="DJP258" s="7"/>
      <c r="DJQ258" s="7"/>
      <c r="DJR258" s="7"/>
      <c r="DJS258" s="7"/>
      <c r="DJT258" s="7"/>
      <c r="DJU258" s="7"/>
      <c r="DJV258" s="7"/>
      <c r="DJW258" s="7"/>
      <c r="DJX258" s="7"/>
      <c r="DJY258" s="7"/>
      <c r="DJZ258" s="7"/>
      <c r="DKA258" s="7"/>
      <c r="DKB258" s="7"/>
      <c r="DKC258" s="7"/>
      <c r="DKD258" s="7"/>
      <c r="DKE258" s="7"/>
      <c r="DKF258" s="7"/>
      <c r="DKG258" s="7"/>
      <c r="DKH258" s="7"/>
      <c r="DKI258" s="7"/>
      <c r="DKJ258" s="7"/>
      <c r="DKK258" s="7"/>
      <c r="DKL258" s="7"/>
      <c r="DKM258" s="7"/>
      <c r="DKN258" s="7"/>
      <c r="DKO258" s="7"/>
      <c r="DKP258" s="7"/>
      <c r="DKQ258" s="7"/>
      <c r="DKR258" s="7"/>
      <c r="DKS258" s="7"/>
      <c r="DKT258" s="7"/>
      <c r="DKU258" s="7"/>
      <c r="DKV258" s="7"/>
      <c r="DKW258" s="7"/>
      <c r="DKX258" s="7"/>
      <c r="DKY258" s="7"/>
      <c r="DKZ258" s="7"/>
      <c r="DLA258" s="7"/>
      <c r="DLB258" s="7"/>
      <c r="DLC258" s="7"/>
      <c r="DLD258" s="7"/>
      <c r="DLE258" s="7"/>
      <c r="DLF258" s="7"/>
      <c r="DLG258" s="7"/>
      <c r="DLH258" s="7"/>
      <c r="DLI258" s="7"/>
      <c r="DLJ258" s="7"/>
      <c r="DLK258" s="7"/>
      <c r="DLL258" s="7"/>
      <c r="DLM258" s="7"/>
      <c r="DLN258" s="7"/>
      <c r="DLO258" s="7"/>
      <c r="DLP258" s="7"/>
      <c r="DLQ258" s="7"/>
      <c r="DLR258" s="7"/>
      <c r="DLS258" s="7"/>
      <c r="DLT258" s="7"/>
      <c r="DLU258" s="7"/>
      <c r="DLV258" s="7"/>
      <c r="DLW258" s="7"/>
      <c r="DLX258" s="7"/>
      <c r="DLY258" s="7"/>
      <c r="DLZ258" s="7"/>
      <c r="DMA258" s="7"/>
      <c r="DMB258" s="7"/>
      <c r="DMC258" s="7"/>
      <c r="DMD258" s="7"/>
      <c r="DME258" s="7"/>
      <c r="DMF258" s="7"/>
      <c r="DMG258" s="7"/>
      <c r="DMH258" s="7"/>
      <c r="DMI258" s="7"/>
      <c r="DMJ258" s="7"/>
      <c r="DMK258" s="7"/>
      <c r="DML258" s="7"/>
      <c r="DMM258" s="7"/>
      <c r="DMN258" s="7"/>
      <c r="DMO258" s="7"/>
      <c r="DMP258" s="7"/>
      <c r="DMQ258" s="7"/>
      <c r="DMR258" s="7"/>
      <c r="DMS258" s="7"/>
      <c r="DMT258" s="7"/>
      <c r="DMU258" s="7"/>
      <c r="DMV258" s="7"/>
      <c r="DMW258" s="7"/>
      <c r="DMX258" s="7"/>
      <c r="DMY258" s="7"/>
      <c r="DMZ258" s="7"/>
      <c r="DNA258" s="7"/>
      <c r="DNB258" s="7"/>
      <c r="DNC258" s="7"/>
      <c r="DND258" s="7"/>
      <c r="DNE258" s="7"/>
      <c r="DNF258" s="7"/>
      <c r="DNG258" s="7"/>
      <c r="DNH258" s="7"/>
      <c r="DNI258" s="7"/>
      <c r="DNJ258" s="7"/>
      <c r="DNK258" s="7"/>
      <c r="DNL258" s="7"/>
      <c r="DNM258" s="7"/>
      <c r="DNN258" s="7"/>
      <c r="DNO258" s="7"/>
      <c r="DNP258" s="7"/>
      <c r="DNQ258" s="7"/>
      <c r="DNR258" s="7"/>
      <c r="DNS258" s="7"/>
      <c r="DNT258" s="7"/>
      <c r="DNU258" s="7"/>
      <c r="DNV258" s="7"/>
      <c r="DNW258" s="7"/>
      <c r="DNX258" s="7"/>
      <c r="DNY258" s="7"/>
      <c r="DNZ258" s="7"/>
      <c r="DOA258" s="7"/>
      <c r="DOB258" s="7"/>
      <c r="DOC258" s="7"/>
      <c r="DOD258" s="7"/>
      <c r="DOE258" s="7"/>
      <c r="DOF258" s="7"/>
      <c r="DOG258" s="7"/>
      <c r="DOH258" s="7"/>
      <c r="DOI258" s="7"/>
      <c r="DOJ258" s="7"/>
      <c r="DOK258" s="7"/>
      <c r="DOL258" s="7"/>
      <c r="DOM258" s="7"/>
      <c r="DON258" s="7"/>
      <c r="DOO258" s="7"/>
      <c r="DOP258" s="7"/>
      <c r="DOQ258" s="7"/>
      <c r="DOR258" s="7"/>
      <c r="DOS258" s="7"/>
      <c r="DOT258" s="7"/>
      <c r="DOU258" s="7"/>
      <c r="DOV258" s="7"/>
      <c r="DOW258" s="7"/>
      <c r="DOX258" s="7"/>
      <c r="DOY258" s="7"/>
      <c r="DOZ258" s="7"/>
      <c r="DPA258" s="7"/>
      <c r="DPB258" s="7"/>
      <c r="DPC258" s="7"/>
      <c r="DPD258" s="7"/>
      <c r="DPE258" s="7"/>
      <c r="DPF258" s="7"/>
      <c r="DPG258" s="7"/>
      <c r="DPH258" s="7"/>
      <c r="DPI258" s="7"/>
      <c r="DPJ258" s="7"/>
      <c r="DPK258" s="7"/>
      <c r="DPL258" s="7"/>
      <c r="DPM258" s="7"/>
      <c r="DPN258" s="7"/>
      <c r="DPO258" s="7"/>
      <c r="DPP258" s="7"/>
      <c r="DPQ258" s="7"/>
      <c r="DPR258" s="7"/>
      <c r="DPS258" s="7"/>
      <c r="DPT258" s="7"/>
      <c r="DPU258" s="7"/>
      <c r="DPV258" s="7"/>
      <c r="DPW258" s="7"/>
      <c r="DPX258" s="7"/>
      <c r="DPY258" s="7"/>
      <c r="DPZ258" s="7"/>
      <c r="DQA258" s="7"/>
      <c r="DQB258" s="7"/>
      <c r="DQC258" s="7"/>
      <c r="DQD258" s="7"/>
      <c r="DQE258" s="7"/>
      <c r="DQF258" s="7"/>
      <c r="DQG258" s="7"/>
      <c r="DQH258" s="7"/>
      <c r="DQI258" s="7"/>
      <c r="DQJ258" s="7"/>
      <c r="DQK258" s="7"/>
      <c r="DQL258" s="7"/>
      <c r="DQM258" s="7"/>
      <c r="DQN258" s="7"/>
      <c r="DQO258" s="7"/>
      <c r="DQP258" s="7"/>
      <c r="DQQ258" s="7"/>
      <c r="DQR258" s="7"/>
      <c r="DQS258" s="7"/>
      <c r="DQT258" s="7"/>
      <c r="DQU258" s="7"/>
      <c r="DQV258" s="7"/>
      <c r="DQW258" s="7"/>
      <c r="DQX258" s="7"/>
      <c r="DQY258" s="7"/>
      <c r="DQZ258" s="7"/>
      <c r="DRA258" s="7"/>
      <c r="DRB258" s="7"/>
      <c r="DRC258" s="7"/>
      <c r="DRD258" s="7"/>
      <c r="DRE258" s="7"/>
      <c r="DRF258" s="7"/>
      <c r="DRG258" s="7"/>
      <c r="DRH258" s="7"/>
      <c r="DRI258" s="7"/>
      <c r="DRJ258" s="7"/>
      <c r="DRK258" s="7"/>
      <c r="DRL258" s="7"/>
      <c r="DRM258" s="7"/>
      <c r="DRN258" s="7"/>
      <c r="DRO258" s="7"/>
      <c r="DRP258" s="7"/>
      <c r="DRQ258" s="7"/>
      <c r="DRR258" s="7"/>
      <c r="DRS258" s="7"/>
      <c r="DRT258" s="7"/>
      <c r="DRU258" s="7"/>
      <c r="DRV258" s="7"/>
      <c r="DRW258" s="7"/>
      <c r="DRX258" s="7"/>
      <c r="DRY258" s="7"/>
      <c r="DRZ258" s="7"/>
      <c r="DSA258" s="7"/>
      <c r="DSB258" s="7"/>
      <c r="DSC258" s="7"/>
      <c r="DSD258" s="7"/>
      <c r="DSE258" s="7"/>
      <c r="DSF258" s="7"/>
      <c r="DSG258" s="7"/>
      <c r="DSH258" s="7"/>
      <c r="DSI258" s="7"/>
      <c r="DSJ258" s="7"/>
      <c r="DSK258" s="7"/>
      <c r="DSL258" s="7"/>
      <c r="DSM258" s="7"/>
      <c r="DSN258" s="7"/>
      <c r="DSO258" s="7"/>
      <c r="DSP258" s="7"/>
      <c r="DSQ258" s="7"/>
      <c r="DSR258" s="7"/>
      <c r="DSS258" s="7"/>
      <c r="DST258" s="7"/>
      <c r="DSU258" s="7"/>
      <c r="DSV258" s="7"/>
      <c r="DSW258" s="7"/>
      <c r="DSX258" s="7"/>
      <c r="DSY258" s="7"/>
      <c r="DSZ258" s="7"/>
      <c r="DTA258" s="7"/>
      <c r="DTB258" s="7"/>
      <c r="DTC258" s="7"/>
      <c r="DTD258" s="7"/>
      <c r="DTE258" s="7"/>
      <c r="DTF258" s="7"/>
      <c r="DTG258" s="7"/>
      <c r="DTH258" s="7"/>
      <c r="DTI258" s="7"/>
      <c r="DTJ258" s="7"/>
      <c r="DTK258" s="7"/>
      <c r="DTL258" s="7"/>
    </row>
    <row r="259" spans="1:3236" s="60" customFormat="1" ht="93" x14ac:dyDescent="0.7">
      <c r="A259" s="69">
        <v>45091</v>
      </c>
      <c r="B259" s="69">
        <v>44825</v>
      </c>
      <c r="C259" s="70" t="s">
        <v>21</v>
      </c>
      <c r="D259" s="70">
        <v>14111704</v>
      </c>
      <c r="E259" s="71" t="s">
        <v>229</v>
      </c>
      <c r="F259" s="70" t="s">
        <v>230</v>
      </c>
      <c r="G259" s="72">
        <v>1499.8</v>
      </c>
      <c r="H259" s="72">
        <f t="shared" si="14"/>
        <v>0</v>
      </c>
      <c r="I259" s="70">
        <v>50</v>
      </c>
      <c r="J259" s="70">
        <v>50</v>
      </c>
      <c r="K259" s="73">
        <v>0</v>
      </c>
      <c r="L259" s="54"/>
      <c r="M259" s="55"/>
      <c r="N259" s="56"/>
      <c r="O259" s="57"/>
      <c r="P259" s="58"/>
      <c r="Q259" s="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  <c r="JB259"/>
      <c r="JC259"/>
      <c r="JD259"/>
      <c r="JE259"/>
      <c r="JF259"/>
      <c r="JG259"/>
      <c r="JH259"/>
      <c r="JI259"/>
      <c r="JJ259"/>
      <c r="JK259"/>
      <c r="JL259"/>
      <c r="JM259"/>
      <c r="JN259"/>
      <c r="JO259"/>
      <c r="JP259"/>
      <c r="JQ259"/>
      <c r="JR259"/>
      <c r="JS259"/>
      <c r="JT259"/>
      <c r="JU259"/>
      <c r="JV259"/>
      <c r="JW259"/>
      <c r="JX259"/>
      <c r="JY259"/>
      <c r="JZ259"/>
      <c r="KA259"/>
      <c r="KB259"/>
      <c r="KC259"/>
      <c r="KD259"/>
      <c r="KE259"/>
      <c r="KF259"/>
      <c r="KG259"/>
      <c r="KH259"/>
      <c r="KI259"/>
      <c r="KJ259"/>
      <c r="KK259"/>
      <c r="KL259"/>
      <c r="KM259"/>
      <c r="KN259"/>
      <c r="KO259"/>
      <c r="KP259"/>
      <c r="KQ259"/>
      <c r="KR259"/>
      <c r="KS259"/>
      <c r="KT259"/>
      <c r="KU259"/>
      <c r="KV259"/>
      <c r="KW259"/>
      <c r="KX259"/>
      <c r="KY259"/>
      <c r="KZ259"/>
      <c r="LA259"/>
      <c r="LB259"/>
      <c r="LC259"/>
      <c r="LD259"/>
      <c r="LE259"/>
      <c r="LF259"/>
      <c r="LG259"/>
      <c r="LH259"/>
      <c r="LI259"/>
      <c r="LJ259"/>
      <c r="LK259"/>
      <c r="LL259"/>
      <c r="LM259"/>
      <c r="LN259"/>
      <c r="LO259"/>
      <c r="LP259"/>
      <c r="LQ259"/>
      <c r="LR259"/>
      <c r="LS259"/>
      <c r="LT259"/>
      <c r="LU259"/>
      <c r="LV259"/>
      <c r="LW259"/>
      <c r="LX259"/>
      <c r="LY259"/>
      <c r="LZ259"/>
      <c r="MA259"/>
      <c r="MB259"/>
      <c r="MC259"/>
      <c r="MD259"/>
      <c r="ME259"/>
      <c r="MF259"/>
      <c r="MG259"/>
      <c r="MH259"/>
      <c r="MI259"/>
      <c r="MJ259"/>
      <c r="MK259"/>
      <c r="ML259"/>
      <c r="MM259"/>
      <c r="MN259"/>
      <c r="MO259"/>
      <c r="MP259"/>
      <c r="MQ259"/>
      <c r="MR259"/>
      <c r="MS259"/>
      <c r="MT259"/>
      <c r="MU259"/>
      <c r="MV259"/>
      <c r="MW259"/>
      <c r="MX259"/>
      <c r="MY259"/>
      <c r="MZ259"/>
      <c r="NA259"/>
      <c r="NB259"/>
      <c r="NC259"/>
      <c r="ND259"/>
      <c r="NE259"/>
      <c r="NF259"/>
      <c r="NG259"/>
      <c r="NH259"/>
      <c r="NI259"/>
      <c r="NJ259"/>
      <c r="NK259"/>
      <c r="NL259"/>
      <c r="NM259"/>
      <c r="NN259"/>
      <c r="NO259"/>
      <c r="NP259"/>
      <c r="NQ259"/>
      <c r="NR259"/>
      <c r="NS259"/>
      <c r="NT259"/>
      <c r="NU259"/>
      <c r="NV259"/>
      <c r="NW259"/>
      <c r="NX259"/>
      <c r="NY259"/>
      <c r="NZ259"/>
      <c r="OA259"/>
      <c r="OB259"/>
      <c r="OC259"/>
      <c r="OD259"/>
      <c r="OE259"/>
      <c r="OF259"/>
      <c r="OG259"/>
      <c r="OH259"/>
      <c r="OI259"/>
      <c r="OJ259"/>
      <c r="OK259"/>
      <c r="OL259"/>
      <c r="OM259"/>
      <c r="ON259"/>
      <c r="OO259"/>
      <c r="OP259"/>
      <c r="OQ259"/>
      <c r="OR259"/>
      <c r="OS259"/>
      <c r="OT259"/>
      <c r="OU259"/>
      <c r="OV259"/>
      <c r="OW259"/>
      <c r="OX259"/>
      <c r="OY259"/>
      <c r="OZ259"/>
      <c r="PA259"/>
      <c r="PB259"/>
      <c r="PC259"/>
      <c r="PD259"/>
      <c r="PE259"/>
      <c r="PF259"/>
      <c r="PG259"/>
      <c r="PH259"/>
      <c r="PI259"/>
      <c r="PJ259"/>
      <c r="PK259"/>
      <c r="PL259"/>
      <c r="PM259"/>
      <c r="PN259"/>
      <c r="PO259"/>
      <c r="PP259"/>
      <c r="PQ259"/>
      <c r="PR259"/>
      <c r="PS259"/>
      <c r="PT259"/>
      <c r="PU259"/>
      <c r="PV259"/>
      <c r="PW259"/>
      <c r="PX259"/>
      <c r="PY259"/>
      <c r="PZ259"/>
      <c r="QA259"/>
      <c r="QB259"/>
      <c r="QC259"/>
      <c r="QD259"/>
      <c r="QE259"/>
      <c r="QF259"/>
      <c r="QG259"/>
      <c r="QH259"/>
      <c r="QI259"/>
      <c r="QJ259"/>
      <c r="QK259"/>
      <c r="QL259"/>
      <c r="QM259"/>
      <c r="QN259"/>
      <c r="QO259"/>
      <c r="QP259"/>
      <c r="QQ259"/>
      <c r="QR259"/>
      <c r="QS259"/>
      <c r="QT259"/>
      <c r="QU259"/>
      <c r="QV259"/>
      <c r="QW259"/>
      <c r="QX259"/>
      <c r="QY259"/>
      <c r="QZ259"/>
      <c r="RA259"/>
      <c r="RB259"/>
      <c r="RC259"/>
      <c r="RD259"/>
      <c r="RE259"/>
      <c r="RF259"/>
      <c r="RG259"/>
      <c r="RH259"/>
      <c r="RI259"/>
      <c r="RJ259"/>
      <c r="RK259"/>
      <c r="RL259"/>
      <c r="RM259"/>
      <c r="RN259"/>
      <c r="RO259"/>
      <c r="RP259"/>
      <c r="RQ259"/>
      <c r="RR259"/>
      <c r="RS259"/>
      <c r="RT259"/>
      <c r="RU259"/>
      <c r="RV259"/>
      <c r="RW259"/>
      <c r="RX259"/>
      <c r="RY259"/>
      <c r="RZ259"/>
      <c r="SA259"/>
      <c r="SB259"/>
      <c r="SC259"/>
      <c r="SD259"/>
      <c r="SE259"/>
      <c r="SF259"/>
      <c r="SG259"/>
      <c r="SH259"/>
      <c r="SI259"/>
      <c r="SJ259"/>
      <c r="SK259"/>
      <c r="SL259"/>
      <c r="SM259"/>
      <c r="SN259"/>
      <c r="SO259"/>
      <c r="SP259"/>
      <c r="SQ259"/>
      <c r="SR259"/>
      <c r="SS259"/>
      <c r="ST259"/>
      <c r="SU259"/>
      <c r="SV259"/>
      <c r="SW259"/>
      <c r="SX259"/>
      <c r="SY259"/>
      <c r="SZ259"/>
      <c r="TA259"/>
      <c r="TB259"/>
      <c r="TC259"/>
      <c r="TD259"/>
      <c r="TE259"/>
      <c r="TF259"/>
      <c r="TG259"/>
      <c r="TH259"/>
      <c r="TI259"/>
      <c r="TJ259"/>
      <c r="TK259"/>
      <c r="TL259"/>
      <c r="TM259"/>
      <c r="TN259"/>
      <c r="TO259"/>
      <c r="TP259"/>
      <c r="TQ259"/>
      <c r="TR259"/>
      <c r="TS259"/>
      <c r="TT259"/>
      <c r="TU259"/>
      <c r="TV259"/>
      <c r="TW259"/>
      <c r="TX259"/>
      <c r="TY259"/>
      <c r="TZ259"/>
      <c r="UA259"/>
      <c r="UB259"/>
      <c r="UC259"/>
      <c r="UD259"/>
      <c r="UE259"/>
      <c r="UF259"/>
      <c r="UG259"/>
      <c r="UH259"/>
      <c r="UI259"/>
      <c r="UJ259"/>
      <c r="UK259"/>
      <c r="UL259"/>
      <c r="UM259"/>
      <c r="UN259"/>
      <c r="UO259"/>
      <c r="UP259"/>
      <c r="UQ259"/>
      <c r="UR259"/>
      <c r="US259"/>
      <c r="UT259"/>
      <c r="UU259"/>
      <c r="UV259"/>
      <c r="UW259"/>
      <c r="UX259"/>
      <c r="UY259"/>
      <c r="UZ259"/>
      <c r="VA259"/>
      <c r="VB259"/>
      <c r="VC259"/>
      <c r="VD259"/>
      <c r="VE259"/>
      <c r="VF259"/>
      <c r="VG259"/>
      <c r="VH259"/>
      <c r="VI259"/>
      <c r="VJ259"/>
      <c r="VK259"/>
      <c r="VL259"/>
      <c r="VM259"/>
      <c r="VN259"/>
      <c r="VO259"/>
      <c r="VP259"/>
      <c r="VQ259"/>
      <c r="VR259"/>
      <c r="VS259"/>
      <c r="VT259"/>
      <c r="VU259"/>
      <c r="VV259"/>
      <c r="VW259"/>
      <c r="VX259"/>
      <c r="VY259"/>
      <c r="VZ259"/>
      <c r="WA259"/>
      <c r="WB259"/>
      <c r="WC259"/>
      <c r="WD259"/>
      <c r="WE259"/>
      <c r="WF259"/>
      <c r="WG259"/>
      <c r="WH259"/>
      <c r="WI259"/>
      <c r="WJ259"/>
      <c r="WK259"/>
      <c r="WL259"/>
      <c r="WM259"/>
      <c r="WN259"/>
      <c r="WO259"/>
      <c r="WP259"/>
      <c r="WQ259"/>
      <c r="WR259"/>
      <c r="WS259"/>
      <c r="WT259"/>
      <c r="WU259"/>
      <c r="WV259"/>
      <c r="WW259"/>
      <c r="WX259"/>
      <c r="WY259"/>
      <c r="WZ259"/>
      <c r="XA259"/>
      <c r="XB259"/>
      <c r="XC259"/>
      <c r="XD259"/>
      <c r="XE259"/>
      <c r="XF259"/>
      <c r="XG259"/>
      <c r="XH259"/>
      <c r="XI259"/>
      <c r="XJ259"/>
      <c r="XK259"/>
      <c r="XL259"/>
      <c r="XM259"/>
      <c r="XN259"/>
      <c r="XO259"/>
      <c r="XP259"/>
      <c r="XQ259"/>
      <c r="XR259"/>
      <c r="XS259"/>
      <c r="XT259"/>
      <c r="XU259"/>
      <c r="XV259"/>
      <c r="XW259"/>
      <c r="XX259"/>
      <c r="XY259"/>
      <c r="XZ259"/>
      <c r="YA259"/>
      <c r="YB259"/>
      <c r="YC259"/>
      <c r="YD259"/>
      <c r="YE259"/>
      <c r="YF259"/>
      <c r="YG259"/>
      <c r="YH259"/>
      <c r="YI259"/>
      <c r="YJ259"/>
      <c r="YK259"/>
      <c r="YL259"/>
      <c r="YM259"/>
      <c r="YN259"/>
      <c r="YO259"/>
      <c r="YP259"/>
      <c r="YQ259"/>
      <c r="YR259"/>
      <c r="YS259"/>
      <c r="YT259"/>
      <c r="YU259"/>
      <c r="YV259"/>
      <c r="YW259"/>
      <c r="YX259"/>
      <c r="YY259"/>
      <c r="YZ259"/>
      <c r="ZA259"/>
      <c r="ZB259"/>
      <c r="ZC259"/>
      <c r="ZD259"/>
      <c r="ZE259"/>
      <c r="ZF259"/>
      <c r="ZG259"/>
      <c r="ZH259"/>
      <c r="ZI259"/>
      <c r="ZJ259"/>
      <c r="ZK259"/>
      <c r="ZL259"/>
      <c r="ZM259"/>
      <c r="ZN259"/>
      <c r="ZO259"/>
      <c r="ZP259"/>
      <c r="ZQ259"/>
      <c r="ZR259"/>
      <c r="ZS259"/>
      <c r="ZT259"/>
      <c r="ZU259"/>
      <c r="ZV259"/>
      <c r="ZW259"/>
      <c r="ZX259"/>
      <c r="ZY259"/>
      <c r="ZZ259"/>
      <c r="AAA259"/>
      <c r="AAB259"/>
      <c r="AAC259"/>
      <c r="AAD259"/>
      <c r="AAE259"/>
      <c r="AAF259"/>
      <c r="AAG259"/>
      <c r="AAH259"/>
      <c r="AAI259"/>
      <c r="AAJ259"/>
      <c r="AAK259"/>
      <c r="AAL259"/>
      <c r="AAM259"/>
      <c r="AAN259"/>
      <c r="AAO259"/>
      <c r="AAP259"/>
      <c r="AAQ259"/>
      <c r="AAR259"/>
      <c r="AAS259"/>
      <c r="AAT259"/>
      <c r="AAU259"/>
      <c r="AAV259"/>
      <c r="AAW259"/>
      <c r="AAX259"/>
      <c r="AAY259"/>
      <c r="AAZ259"/>
      <c r="ABA259"/>
      <c r="ABB259"/>
      <c r="ABC259"/>
      <c r="ABD259"/>
      <c r="ABE259"/>
      <c r="ABF259"/>
      <c r="ABG259"/>
      <c r="ABH259"/>
      <c r="ABI259"/>
      <c r="ABJ259"/>
      <c r="ABK259"/>
      <c r="ABL259"/>
      <c r="ABM259"/>
      <c r="ABN259"/>
      <c r="ABO259"/>
      <c r="ABP259"/>
      <c r="ABQ259"/>
      <c r="ABR259"/>
      <c r="ABS259"/>
      <c r="ABT259"/>
      <c r="ABU259"/>
      <c r="ABV259"/>
      <c r="ABW259"/>
      <c r="ABX259"/>
      <c r="ABY259"/>
      <c r="ABZ259"/>
      <c r="ACA259"/>
      <c r="ACB259"/>
      <c r="ACC259"/>
      <c r="ACD259"/>
      <c r="ACE259"/>
      <c r="ACF259"/>
      <c r="ACG259"/>
      <c r="ACH259"/>
      <c r="ACI259"/>
      <c r="ACJ259"/>
      <c r="ACK259"/>
      <c r="ACL259"/>
      <c r="ACM259"/>
      <c r="ACN259"/>
      <c r="ACO259"/>
      <c r="ACP259"/>
      <c r="ACQ259"/>
      <c r="ACR259"/>
      <c r="ACS259"/>
      <c r="ACT259"/>
      <c r="ACU259"/>
      <c r="ACV259"/>
      <c r="ACW259"/>
      <c r="ACX259"/>
      <c r="ACY259"/>
      <c r="ACZ259"/>
      <c r="ADA259"/>
      <c r="ADB259"/>
      <c r="ADC259"/>
      <c r="ADD259"/>
      <c r="ADE259"/>
      <c r="ADF259"/>
      <c r="ADG259"/>
      <c r="ADH259"/>
      <c r="ADI259"/>
      <c r="ADJ259"/>
      <c r="ADK259"/>
      <c r="ADL259"/>
      <c r="ADM259"/>
      <c r="ADN259"/>
      <c r="ADO259"/>
      <c r="ADP259"/>
      <c r="ADQ259"/>
      <c r="ADR259"/>
      <c r="ADS259"/>
      <c r="ADT259"/>
      <c r="ADU259"/>
      <c r="ADV259"/>
      <c r="ADW259"/>
      <c r="ADX259"/>
      <c r="ADY259"/>
      <c r="ADZ259"/>
      <c r="AEA259"/>
      <c r="AEB259"/>
      <c r="AEC259"/>
      <c r="AED259"/>
      <c r="AEE259"/>
      <c r="AEF259"/>
      <c r="AEG259"/>
      <c r="AEH259"/>
      <c r="AEI259"/>
      <c r="AEJ259"/>
      <c r="AEK259"/>
      <c r="AEL259"/>
      <c r="AEM259"/>
      <c r="AEN259"/>
      <c r="AEO259"/>
      <c r="AEP259"/>
      <c r="AEQ259"/>
      <c r="AER259"/>
      <c r="AES259"/>
      <c r="AET259"/>
      <c r="AEU259"/>
      <c r="AEV259"/>
      <c r="AEW259"/>
      <c r="AEX259"/>
      <c r="AEY259"/>
      <c r="AEZ259"/>
      <c r="AFA259"/>
      <c r="AFB259"/>
      <c r="AFC259"/>
      <c r="AFD259"/>
      <c r="AFE259"/>
      <c r="AFF259"/>
      <c r="AFG259"/>
      <c r="AFH259"/>
      <c r="AFI259"/>
      <c r="AFJ259"/>
      <c r="AFK259"/>
      <c r="AFL259"/>
      <c r="AFM259"/>
      <c r="AFN259"/>
      <c r="AFO259"/>
      <c r="AFP259"/>
      <c r="AFQ259"/>
      <c r="AFR259"/>
      <c r="AFS259"/>
      <c r="AFT259"/>
      <c r="AFU259"/>
      <c r="AFV259"/>
      <c r="AFW259"/>
      <c r="AFX259"/>
      <c r="AFY259"/>
      <c r="AFZ259"/>
      <c r="AGA259"/>
      <c r="AGB259"/>
      <c r="AGC259"/>
      <c r="AGD259"/>
      <c r="AGE259"/>
      <c r="AGF259"/>
      <c r="AGG259"/>
      <c r="AGH259"/>
      <c r="AGI259"/>
      <c r="AGJ259"/>
      <c r="AGK259"/>
      <c r="AGL259"/>
      <c r="AGM259"/>
      <c r="AGN259"/>
      <c r="AGO259"/>
      <c r="AGP259"/>
      <c r="AGQ259"/>
      <c r="AGR259"/>
      <c r="AGS259"/>
      <c r="AGT259"/>
      <c r="AGU259"/>
      <c r="AGV259"/>
      <c r="AGW259"/>
      <c r="AGX259"/>
      <c r="AGY259"/>
      <c r="AGZ259"/>
      <c r="AHA259"/>
      <c r="AHB259"/>
      <c r="AHC259"/>
      <c r="AHD259"/>
      <c r="AHE259"/>
      <c r="AHF259"/>
      <c r="AHG259"/>
      <c r="AHH259"/>
      <c r="AHI259"/>
      <c r="AHJ259"/>
      <c r="AHK259"/>
      <c r="AHL259"/>
      <c r="AHM259"/>
      <c r="AHN259"/>
      <c r="AHO259"/>
      <c r="AHP259"/>
      <c r="AHQ259"/>
      <c r="AHR259"/>
      <c r="AHS259"/>
      <c r="AHT259"/>
      <c r="AHU259"/>
      <c r="AHV259"/>
      <c r="AHW259"/>
      <c r="AHX259"/>
      <c r="AHY259"/>
      <c r="AHZ259"/>
      <c r="AIA259"/>
      <c r="AIB259"/>
      <c r="AIC259"/>
      <c r="AID259"/>
      <c r="AIE259"/>
      <c r="AIF259"/>
      <c r="AIG259"/>
      <c r="AIH259"/>
      <c r="AII259"/>
      <c r="AIJ259"/>
      <c r="AIK259"/>
      <c r="AIL259"/>
      <c r="AIM259"/>
      <c r="AIN259"/>
      <c r="AIO259"/>
      <c r="AIP259"/>
      <c r="AIQ259"/>
      <c r="AIR259"/>
      <c r="AIS259"/>
      <c r="AIT259"/>
      <c r="AIU259"/>
      <c r="AIV259"/>
      <c r="AIW259"/>
      <c r="AIX259"/>
      <c r="AIY259"/>
      <c r="AIZ259"/>
      <c r="AJA259"/>
      <c r="AJB259"/>
      <c r="AJC259"/>
      <c r="AJD259"/>
      <c r="AJE259"/>
      <c r="AJF259"/>
      <c r="AJG259"/>
      <c r="AJH259"/>
      <c r="AJI259"/>
      <c r="AJJ259"/>
      <c r="AJK259"/>
      <c r="AJL259"/>
      <c r="AJM259"/>
      <c r="AJN259"/>
      <c r="AJO259"/>
      <c r="AJP259"/>
      <c r="AJQ259"/>
      <c r="AJR259"/>
      <c r="AJS259"/>
      <c r="AJT259"/>
      <c r="AJU259"/>
      <c r="AJV259"/>
      <c r="AJW259"/>
      <c r="AJX259"/>
      <c r="AJY259"/>
      <c r="AJZ259"/>
      <c r="AKA259"/>
      <c r="AKB259"/>
      <c r="AKC259"/>
      <c r="AKD259"/>
      <c r="AKE259"/>
      <c r="AKF259"/>
      <c r="AKG259"/>
      <c r="AKH259"/>
      <c r="AKI259"/>
      <c r="AKJ259"/>
      <c r="AKK259"/>
      <c r="AKL259"/>
      <c r="AKM259"/>
      <c r="AKN259"/>
      <c r="AKO259"/>
      <c r="AKP259"/>
      <c r="AKQ259"/>
      <c r="AKR259"/>
      <c r="AKS259"/>
      <c r="AKT259"/>
      <c r="AKU259"/>
      <c r="AKV259"/>
      <c r="AKW259"/>
      <c r="AKX259"/>
      <c r="AKY259"/>
      <c r="AKZ259"/>
      <c r="ALA259"/>
      <c r="ALB259"/>
      <c r="ALC259"/>
      <c r="ALD259"/>
      <c r="ALE259"/>
      <c r="ALF259"/>
      <c r="ALG259"/>
      <c r="ALH259"/>
      <c r="ALI259"/>
      <c r="ALJ259"/>
      <c r="ALK259"/>
      <c r="ALL259"/>
      <c r="ALM259"/>
      <c r="ALN259"/>
      <c r="ALO259"/>
      <c r="ALP259"/>
      <c r="ALQ259"/>
      <c r="ALR259"/>
      <c r="ALS259"/>
      <c r="ALT259"/>
      <c r="ALU259"/>
      <c r="ALV259"/>
      <c r="ALW259"/>
      <c r="ALX259"/>
      <c r="ALY259"/>
      <c r="ALZ259"/>
      <c r="AMA259"/>
      <c r="AMB259"/>
      <c r="AMC259"/>
      <c r="AMD259"/>
      <c r="AME259"/>
      <c r="AMF259"/>
      <c r="AMG259"/>
      <c r="AMH259"/>
      <c r="AMI259"/>
      <c r="AMJ259"/>
      <c r="AMK259"/>
      <c r="AML259"/>
      <c r="AMM259"/>
      <c r="AMN259"/>
      <c r="AMO259"/>
      <c r="AMP259"/>
      <c r="AMQ259"/>
      <c r="AMR259"/>
      <c r="AMS259"/>
      <c r="AMT259"/>
      <c r="AMU259"/>
      <c r="AMV259"/>
      <c r="AMW259"/>
      <c r="AMX259"/>
      <c r="AMY259"/>
      <c r="AMZ259"/>
      <c r="ANA259"/>
      <c r="ANB259"/>
      <c r="ANC259"/>
      <c r="AND259"/>
      <c r="ANE259"/>
      <c r="ANF259"/>
      <c r="ANG259"/>
      <c r="ANH259"/>
      <c r="ANI259"/>
      <c r="ANJ259"/>
      <c r="ANK259"/>
      <c r="ANL259"/>
      <c r="ANM259"/>
      <c r="ANN259"/>
      <c r="ANO259"/>
      <c r="ANP259"/>
      <c r="ANQ259"/>
      <c r="ANR259"/>
      <c r="ANS259"/>
      <c r="ANT259"/>
      <c r="ANU259"/>
      <c r="ANV259"/>
      <c r="ANW259"/>
      <c r="ANX259"/>
      <c r="ANY259"/>
      <c r="ANZ259"/>
      <c r="AOA259"/>
      <c r="AOB259"/>
      <c r="AOC259"/>
      <c r="AOD259"/>
      <c r="AOE259"/>
      <c r="AOF259"/>
      <c r="AOG259"/>
      <c r="AOH259"/>
      <c r="AOI259"/>
      <c r="AOJ259"/>
      <c r="AOK259"/>
      <c r="AOL259"/>
      <c r="AOM259"/>
      <c r="AON259"/>
      <c r="AOO259"/>
      <c r="AOP259"/>
      <c r="AOQ259"/>
      <c r="AOR259"/>
      <c r="AOS259"/>
      <c r="AOT259"/>
      <c r="AOU259"/>
      <c r="AOV259"/>
      <c r="AOW259"/>
      <c r="AOX259"/>
      <c r="AOY259"/>
      <c r="AOZ259"/>
      <c r="APA259"/>
      <c r="APB259"/>
      <c r="APC259"/>
      <c r="APD259"/>
      <c r="APE259"/>
      <c r="APF259"/>
      <c r="APG259"/>
      <c r="APH259"/>
      <c r="API259"/>
      <c r="APJ259"/>
      <c r="APK259"/>
      <c r="APL259"/>
      <c r="APM259"/>
      <c r="APN259"/>
      <c r="APO259"/>
      <c r="APP259"/>
      <c r="APQ259"/>
      <c r="APR259"/>
      <c r="APS259"/>
      <c r="APT259"/>
      <c r="APU259"/>
      <c r="APV259"/>
      <c r="APW259"/>
      <c r="APX259"/>
      <c r="APY259"/>
      <c r="APZ259"/>
      <c r="AQA259"/>
      <c r="AQB259"/>
      <c r="AQC259"/>
      <c r="AQD259"/>
      <c r="AQE259"/>
      <c r="AQF259"/>
      <c r="AQG259"/>
      <c r="AQH259"/>
      <c r="AQI259"/>
      <c r="AQJ259"/>
      <c r="AQK259"/>
      <c r="AQL259"/>
      <c r="AQM259"/>
      <c r="AQN259"/>
      <c r="AQO259"/>
      <c r="AQP259"/>
      <c r="AQQ259"/>
      <c r="AQR259"/>
      <c r="AQS259"/>
      <c r="AQT259"/>
      <c r="AQU259"/>
      <c r="AQV259"/>
      <c r="AQW259"/>
      <c r="AQX259"/>
      <c r="AQY259"/>
      <c r="AQZ259"/>
      <c r="ARA259"/>
      <c r="ARB259"/>
      <c r="ARC259"/>
      <c r="ARD259"/>
      <c r="ARE259"/>
      <c r="ARF259"/>
      <c r="ARG259"/>
      <c r="ARH259"/>
      <c r="ARI259"/>
      <c r="ARJ259"/>
      <c r="ARK259"/>
      <c r="ARL259"/>
      <c r="ARM259"/>
      <c r="ARN259"/>
      <c r="ARO259"/>
      <c r="ARP259"/>
      <c r="ARQ259"/>
      <c r="ARR259"/>
      <c r="ARS259"/>
      <c r="ART259"/>
      <c r="ARU259"/>
      <c r="ARV259"/>
      <c r="ARW259"/>
      <c r="ARX259"/>
      <c r="ARY259"/>
      <c r="ARZ259"/>
      <c r="ASA259"/>
      <c r="ASB259"/>
      <c r="ASC259"/>
      <c r="ASD259"/>
      <c r="ASE259"/>
      <c r="ASF259"/>
      <c r="ASG259"/>
      <c r="ASH259"/>
      <c r="ASI259"/>
      <c r="ASJ259"/>
      <c r="ASK259"/>
      <c r="ASL259"/>
      <c r="ASM259"/>
      <c r="ASN259"/>
      <c r="ASO259"/>
      <c r="ASP259"/>
      <c r="ASQ259"/>
      <c r="ASR259"/>
      <c r="ASS259"/>
      <c r="AST259"/>
      <c r="ASU259"/>
      <c r="ASV259"/>
      <c r="ASW259"/>
      <c r="ASX259"/>
      <c r="ASY259"/>
      <c r="ASZ259"/>
      <c r="ATA259"/>
      <c r="ATB259"/>
      <c r="ATC259"/>
      <c r="ATD259"/>
      <c r="ATE259"/>
      <c r="ATF259"/>
      <c r="ATG259"/>
      <c r="ATH259"/>
      <c r="ATI259"/>
      <c r="ATJ259"/>
      <c r="ATK259"/>
      <c r="ATL259"/>
      <c r="ATM259"/>
      <c r="ATN259"/>
      <c r="ATO259"/>
      <c r="ATP259"/>
      <c r="ATQ259"/>
      <c r="ATR259"/>
      <c r="ATS259"/>
      <c r="ATT259"/>
      <c r="ATU259"/>
      <c r="ATV259"/>
      <c r="ATW259"/>
      <c r="ATX259"/>
      <c r="ATY259"/>
      <c r="ATZ259"/>
      <c r="AUA259"/>
      <c r="AUB259"/>
      <c r="AUC259"/>
      <c r="AUD259"/>
      <c r="AUE259"/>
      <c r="AUF259"/>
      <c r="AUG259"/>
      <c r="AUH259"/>
      <c r="AUI259"/>
      <c r="AUJ259"/>
      <c r="AUK259"/>
      <c r="AUL259"/>
      <c r="AUM259"/>
      <c r="AUN259"/>
      <c r="AUO259"/>
      <c r="AUP259"/>
      <c r="AUQ259"/>
      <c r="AUR259"/>
      <c r="AUS259"/>
      <c r="AUT259"/>
      <c r="AUU259"/>
      <c r="AUV259"/>
      <c r="AUW259"/>
      <c r="AUX259"/>
      <c r="AUY259"/>
      <c r="AUZ259"/>
      <c r="AVA259"/>
      <c r="AVB259"/>
      <c r="AVC259"/>
      <c r="AVD259"/>
      <c r="AVE259"/>
      <c r="AVF259"/>
      <c r="AVG259"/>
      <c r="AVH259"/>
      <c r="AVI259"/>
      <c r="AVJ259"/>
      <c r="AVK259"/>
      <c r="AVL259"/>
      <c r="AVM259"/>
      <c r="AVN259"/>
      <c r="AVO259"/>
      <c r="AVP259"/>
      <c r="AVQ259"/>
      <c r="AVR259"/>
      <c r="AVS259"/>
      <c r="AVT259"/>
      <c r="AVU259"/>
      <c r="AVV259"/>
      <c r="AVW259"/>
      <c r="AVX259"/>
      <c r="AVY259"/>
      <c r="AVZ259"/>
      <c r="AWA259"/>
      <c r="AWB259"/>
      <c r="AWC259"/>
      <c r="AWD259"/>
      <c r="AWE259"/>
      <c r="AWF259"/>
      <c r="AWG259"/>
      <c r="AWH259"/>
      <c r="AWI259"/>
      <c r="AWJ259"/>
      <c r="AWK259"/>
      <c r="AWL259"/>
      <c r="AWM259"/>
      <c r="AWN259"/>
      <c r="AWO259"/>
      <c r="AWP259"/>
      <c r="AWQ259"/>
      <c r="AWR259"/>
      <c r="AWS259"/>
      <c r="AWT259"/>
      <c r="AWU259"/>
      <c r="AWV259"/>
      <c r="AWW259"/>
      <c r="AWX259"/>
      <c r="AWY259"/>
      <c r="AWZ259"/>
      <c r="AXA259"/>
      <c r="AXB259"/>
      <c r="AXC259"/>
      <c r="AXD259"/>
      <c r="AXE259"/>
      <c r="AXF259"/>
      <c r="AXG259"/>
      <c r="AXH259"/>
      <c r="AXI259"/>
      <c r="AXJ259"/>
      <c r="AXK259"/>
      <c r="AXL259"/>
      <c r="AXM259"/>
      <c r="AXN259"/>
      <c r="AXO259"/>
      <c r="AXP259"/>
      <c r="AXQ259"/>
      <c r="AXR259"/>
      <c r="AXS259"/>
      <c r="AXT259"/>
      <c r="AXU259"/>
      <c r="AXV259"/>
      <c r="AXW259"/>
      <c r="AXX259"/>
      <c r="AXY259"/>
      <c r="AXZ259"/>
      <c r="AYA259"/>
      <c r="AYB259"/>
      <c r="AYC259"/>
      <c r="AYD259"/>
      <c r="AYE259"/>
      <c r="AYF259"/>
      <c r="AYG259"/>
      <c r="AYH259"/>
      <c r="AYI259"/>
      <c r="AYJ259"/>
      <c r="AYK259"/>
      <c r="AYL259"/>
      <c r="AYM259"/>
      <c r="AYN259"/>
      <c r="AYO259"/>
      <c r="AYP259"/>
      <c r="AYQ259"/>
      <c r="AYR259"/>
      <c r="AYS259"/>
      <c r="AYT259"/>
      <c r="AYU259"/>
      <c r="AYV259"/>
      <c r="AYW259"/>
      <c r="AYX259"/>
      <c r="AYY259"/>
      <c r="AYZ259"/>
      <c r="AZA259"/>
      <c r="AZB259"/>
      <c r="AZC259"/>
      <c r="AZD259"/>
      <c r="AZE259"/>
      <c r="AZF259"/>
      <c r="AZG259"/>
      <c r="AZH259"/>
      <c r="AZI259"/>
      <c r="AZJ259"/>
      <c r="AZK259"/>
      <c r="AZL259"/>
      <c r="AZM259"/>
      <c r="AZN259"/>
      <c r="AZO259"/>
      <c r="AZP259"/>
      <c r="AZQ259"/>
      <c r="AZR259"/>
      <c r="AZS259"/>
      <c r="AZT259"/>
      <c r="AZU259"/>
      <c r="AZV259"/>
      <c r="AZW259"/>
      <c r="AZX259"/>
      <c r="AZY259"/>
      <c r="AZZ259"/>
      <c r="BAA259"/>
      <c r="BAB259"/>
      <c r="BAC259"/>
      <c r="BAD259"/>
      <c r="BAE259"/>
      <c r="BAF259"/>
      <c r="BAG259"/>
      <c r="BAH259"/>
      <c r="BAI259"/>
      <c r="BAJ259"/>
      <c r="BAK259"/>
      <c r="BAL259"/>
      <c r="BAM259"/>
      <c r="BAN259"/>
      <c r="BAO259"/>
      <c r="BAP259"/>
      <c r="BAQ259"/>
      <c r="BAR259"/>
      <c r="BAS259"/>
      <c r="BAT259"/>
      <c r="BAU259"/>
      <c r="BAV259"/>
      <c r="BAW259"/>
      <c r="BAX259"/>
      <c r="BAY259"/>
      <c r="BAZ259"/>
      <c r="BBA259"/>
      <c r="BBB259"/>
      <c r="BBC259"/>
      <c r="BBD259"/>
      <c r="BBE259"/>
      <c r="BBF259"/>
      <c r="BBG259"/>
      <c r="BBH259"/>
      <c r="BBI259"/>
      <c r="BBJ259"/>
      <c r="BBK259"/>
      <c r="BBL259"/>
      <c r="BBM259"/>
      <c r="BBN259"/>
      <c r="BBO259"/>
      <c r="BBP259"/>
      <c r="BBQ259"/>
      <c r="BBR259"/>
      <c r="BBS259"/>
      <c r="BBT259"/>
      <c r="BBU259"/>
      <c r="BBV259"/>
      <c r="BBW259"/>
      <c r="BBX259"/>
      <c r="BBY259"/>
      <c r="BBZ259"/>
      <c r="BCA259"/>
      <c r="BCB259"/>
      <c r="BCC259"/>
      <c r="BCD259"/>
      <c r="BCE259"/>
      <c r="BCF259"/>
      <c r="BCG259"/>
      <c r="BCH259"/>
      <c r="BCI259"/>
      <c r="BCJ259"/>
      <c r="BCK259"/>
      <c r="BCL259"/>
      <c r="BCM259"/>
      <c r="BCN259"/>
      <c r="BCO259"/>
      <c r="BCP259"/>
      <c r="BCQ259"/>
      <c r="BCR259"/>
      <c r="BCS259"/>
      <c r="BCT259"/>
      <c r="BCU259"/>
      <c r="BCV259"/>
      <c r="BCW259"/>
      <c r="BCX259"/>
      <c r="BCY259"/>
      <c r="BCZ259"/>
      <c r="BDA259"/>
      <c r="BDB259"/>
      <c r="BDC259"/>
      <c r="BDD259"/>
      <c r="BDE259"/>
      <c r="BDF259"/>
      <c r="BDG259"/>
      <c r="BDH259"/>
      <c r="BDI259"/>
      <c r="BDJ259"/>
      <c r="BDK259"/>
      <c r="BDL259"/>
      <c r="BDM259"/>
      <c r="BDN259"/>
      <c r="BDO259"/>
      <c r="BDP259"/>
      <c r="BDQ259"/>
      <c r="BDR259"/>
      <c r="BDS259"/>
      <c r="BDT259"/>
      <c r="BDU259"/>
      <c r="BDV259"/>
      <c r="BDW259"/>
      <c r="BDX259"/>
      <c r="BDY259"/>
      <c r="BDZ259"/>
      <c r="BEA259"/>
      <c r="BEB259"/>
      <c r="BEC259"/>
      <c r="BED259"/>
      <c r="BEE259"/>
      <c r="BEF259"/>
      <c r="BEG259"/>
      <c r="BEH259"/>
      <c r="BEI259"/>
      <c r="BEJ259"/>
      <c r="BEK259"/>
      <c r="BEL259"/>
      <c r="BEM259"/>
      <c r="BEN259"/>
      <c r="BEO259"/>
      <c r="BEP259"/>
      <c r="BEQ259"/>
      <c r="BER259"/>
      <c r="BES259"/>
      <c r="BET259"/>
      <c r="BEU259"/>
      <c r="BEV259"/>
      <c r="BEW259"/>
      <c r="BEX259"/>
      <c r="BEY259"/>
      <c r="BEZ259"/>
      <c r="BFA259"/>
      <c r="BFB259"/>
      <c r="BFC259"/>
      <c r="BFD259"/>
      <c r="BFE259"/>
      <c r="BFF259"/>
      <c r="BFG259"/>
      <c r="BFH259"/>
      <c r="BFI259"/>
      <c r="BFJ259"/>
      <c r="BFK259"/>
      <c r="BFL259"/>
      <c r="BFM259"/>
      <c r="BFN259"/>
      <c r="BFO259"/>
      <c r="BFP259"/>
      <c r="BFQ259"/>
      <c r="BFR259"/>
      <c r="BFS259"/>
      <c r="BFT259"/>
      <c r="BFU259"/>
      <c r="BFV259"/>
      <c r="BFW259"/>
      <c r="BFX259"/>
      <c r="BFY259"/>
      <c r="BFZ259"/>
      <c r="BGA259"/>
      <c r="BGB259"/>
      <c r="BGC259"/>
      <c r="BGD259"/>
      <c r="BGE259"/>
      <c r="BGF259"/>
      <c r="BGG259"/>
      <c r="BGH259"/>
      <c r="BGI259"/>
      <c r="BGJ259"/>
      <c r="BGK259"/>
      <c r="BGL259"/>
      <c r="BGM259"/>
      <c r="BGN259"/>
      <c r="BGO259"/>
      <c r="BGP259"/>
      <c r="BGQ259"/>
      <c r="BGR259"/>
      <c r="BGS259"/>
      <c r="BGT259"/>
      <c r="BGU259"/>
      <c r="BGV259"/>
      <c r="BGW259"/>
      <c r="BGX259"/>
      <c r="BGY259"/>
      <c r="BGZ259"/>
      <c r="BHA259"/>
      <c r="BHB259"/>
      <c r="BHC259"/>
      <c r="BHD259"/>
      <c r="BHE259"/>
      <c r="BHF259"/>
      <c r="BHG259"/>
      <c r="BHH259"/>
      <c r="BHI259"/>
      <c r="BHJ259"/>
      <c r="BHK259"/>
      <c r="BHL259"/>
      <c r="BHM259"/>
      <c r="BHN259"/>
      <c r="BHO259"/>
      <c r="BHP259"/>
      <c r="BHQ259"/>
      <c r="BHR259"/>
      <c r="BHS259"/>
      <c r="BHT259"/>
      <c r="BHU259"/>
      <c r="BHV259"/>
      <c r="BHW259"/>
      <c r="BHX259"/>
      <c r="BHY259"/>
      <c r="BHZ259"/>
      <c r="BIA259"/>
      <c r="BIB259"/>
      <c r="BIC259"/>
      <c r="BID259"/>
      <c r="BIE259"/>
      <c r="BIF259"/>
      <c r="BIG259"/>
      <c r="BIH259"/>
      <c r="BII259"/>
      <c r="BIJ259"/>
      <c r="BIK259"/>
      <c r="BIL259"/>
      <c r="BIM259"/>
      <c r="BIN259"/>
      <c r="BIO259"/>
      <c r="BIP259"/>
      <c r="BIQ259"/>
      <c r="BIR259"/>
      <c r="BIS259"/>
      <c r="BIT259"/>
      <c r="BIU259"/>
      <c r="BIV259"/>
      <c r="BIW259"/>
      <c r="BIX259"/>
      <c r="BIY259"/>
      <c r="BIZ259"/>
      <c r="BJA259"/>
      <c r="BJB259"/>
      <c r="BJC259"/>
      <c r="BJD259"/>
      <c r="BJE259"/>
      <c r="BJF259"/>
      <c r="BJG259"/>
      <c r="BJH259"/>
      <c r="BJI259"/>
      <c r="BJJ259"/>
      <c r="BJK259"/>
      <c r="BJL259"/>
      <c r="BJM259"/>
      <c r="BJN259"/>
      <c r="BJO259"/>
      <c r="BJP259"/>
      <c r="BJQ259"/>
      <c r="BJR259"/>
      <c r="BJS259"/>
      <c r="BJT259"/>
      <c r="BJU259"/>
      <c r="BJV259"/>
      <c r="BJW259"/>
      <c r="BJX259"/>
      <c r="BJY259"/>
      <c r="BJZ259"/>
      <c r="BKA259"/>
      <c r="BKB259"/>
      <c r="BKC259"/>
      <c r="BKD259"/>
      <c r="BKE259"/>
      <c r="BKF259"/>
      <c r="BKG259"/>
      <c r="BKH259"/>
      <c r="BKI259"/>
      <c r="BKJ259"/>
      <c r="BKK259"/>
      <c r="BKL259"/>
      <c r="BKM259"/>
      <c r="BKN259"/>
      <c r="BKO259"/>
      <c r="BKP259"/>
      <c r="BKQ259"/>
      <c r="BKR259"/>
      <c r="BKS259"/>
      <c r="BKT259"/>
      <c r="BKU259"/>
      <c r="BKV259"/>
      <c r="BKW259"/>
      <c r="BKX259"/>
      <c r="BKY259"/>
      <c r="BKZ259"/>
      <c r="BLA259"/>
      <c r="BLB259"/>
      <c r="BLC259"/>
      <c r="BLD259"/>
      <c r="BLE259"/>
      <c r="BLF259"/>
      <c r="BLG259"/>
      <c r="BLH259"/>
      <c r="BLI259"/>
      <c r="BLJ259"/>
      <c r="BLK259"/>
      <c r="BLL259"/>
      <c r="BLM259"/>
      <c r="BLN259"/>
      <c r="BLO259"/>
      <c r="BLP259"/>
      <c r="BLQ259"/>
      <c r="BLR259"/>
      <c r="BLS259"/>
      <c r="BLT259"/>
      <c r="BLU259"/>
      <c r="BLV259"/>
      <c r="BLW259"/>
      <c r="BLX259"/>
      <c r="BLY259"/>
      <c r="BLZ259"/>
      <c r="BMA259"/>
      <c r="BMB259"/>
      <c r="BMC259"/>
      <c r="BMD259"/>
      <c r="BME259"/>
      <c r="BMF259"/>
      <c r="BMG259"/>
      <c r="BMH259"/>
      <c r="BMI259"/>
      <c r="BMJ259"/>
      <c r="BMK259"/>
      <c r="BML259"/>
      <c r="BMM259"/>
      <c r="BMN259"/>
      <c r="BMO259"/>
      <c r="BMP259"/>
      <c r="BMQ259"/>
      <c r="BMR259"/>
      <c r="BMS259"/>
      <c r="BMT259"/>
      <c r="BMU259"/>
      <c r="BMV259"/>
      <c r="BMW259"/>
      <c r="BMX259"/>
      <c r="BMY259"/>
      <c r="BMZ259"/>
      <c r="BNA259"/>
      <c r="BNB259"/>
      <c r="BNC259"/>
      <c r="BND259"/>
      <c r="BNE259"/>
      <c r="BNF259"/>
      <c r="BNG259"/>
      <c r="BNH259"/>
      <c r="BNI259"/>
      <c r="BNJ259"/>
      <c r="BNK259"/>
      <c r="BNL259"/>
      <c r="BNM259"/>
      <c r="BNN259"/>
      <c r="BNO259"/>
      <c r="BNP259"/>
      <c r="BNQ259"/>
      <c r="BNR259"/>
      <c r="BNS259"/>
      <c r="BNT259"/>
      <c r="BNU259"/>
      <c r="BNV259"/>
      <c r="BNW259"/>
      <c r="BNX259"/>
      <c r="BNY259"/>
      <c r="BNZ259"/>
      <c r="BOA259"/>
      <c r="BOB259"/>
      <c r="BOC259"/>
      <c r="BOD259"/>
      <c r="BOE259"/>
      <c r="BOF259"/>
      <c r="BOG259"/>
      <c r="BOH259"/>
      <c r="BOI259"/>
      <c r="BOJ259"/>
      <c r="BOK259"/>
      <c r="BOL259"/>
      <c r="BOM259"/>
      <c r="BON259"/>
      <c r="BOO259"/>
      <c r="BOP259"/>
      <c r="BOQ259"/>
      <c r="BOR259"/>
      <c r="BOS259"/>
      <c r="BOT259"/>
      <c r="BOU259"/>
      <c r="BOV259"/>
      <c r="BOW259"/>
      <c r="BOX259"/>
      <c r="BOY259"/>
      <c r="BOZ259"/>
      <c r="BPA259"/>
      <c r="BPB259"/>
      <c r="BPC259"/>
      <c r="BPD259"/>
      <c r="BPE259"/>
      <c r="BPF259"/>
      <c r="BPG259"/>
      <c r="BPH259"/>
      <c r="BPI259"/>
      <c r="BPJ259"/>
      <c r="BPK259"/>
      <c r="BPL259"/>
      <c r="BPM259"/>
      <c r="BPN259"/>
      <c r="BPO259"/>
      <c r="BPP259"/>
      <c r="BPQ259"/>
      <c r="BPR259"/>
      <c r="BPS259"/>
      <c r="BPT259"/>
      <c r="BPU259"/>
      <c r="BPV259"/>
      <c r="BPW259"/>
      <c r="BPX259"/>
      <c r="BPY259"/>
      <c r="BPZ259"/>
      <c r="BQA259"/>
      <c r="BQB259"/>
      <c r="BQC259"/>
      <c r="BQD259"/>
      <c r="BQE259"/>
      <c r="BQF259"/>
      <c r="BQG259"/>
      <c r="BQH259"/>
      <c r="BQI259"/>
      <c r="BQJ259"/>
      <c r="BQK259"/>
      <c r="BQL259"/>
      <c r="BQM259"/>
      <c r="BQN259"/>
      <c r="BQO259"/>
      <c r="BQP259"/>
      <c r="BQQ259"/>
      <c r="BQR259"/>
      <c r="BQS259"/>
      <c r="BQT259"/>
      <c r="BQU259"/>
      <c r="BQV259"/>
      <c r="BQW259"/>
      <c r="BQX259"/>
      <c r="BQY259"/>
      <c r="BQZ259"/>
      <c r="BRA259"/>
      <c r="BRB259"/>
      <c r="BRC259"/>
      <c r="BRD259"/>
      <c r="BRE259"/>
      <c r="BRF259"/>
      <c r="BRG259"/>
      <c r="BRH259"/>
      <c r="BRI259"/>
      <c r="BRJ259"/>
      <c r="BRK259"/>
      <c r="BRL259"/>
      <c r="BRM259"/>
      <c r="BRN259"/>
      <c r="BRO259"/>
      <c r="BRP259"/>
      <c r="BRQ259"/>
      <c r="BRR259"/>
      <c r="BRS259"/>
      <c r="BRT259"/>
      <c r="BRU259"/>
      <c r="BRV259"/>
      <c r="BRW259"/>
      <c r="BRX259"/>
      <c r="BRY259"/>
      <c r="BRZ259"/>
      <c r="BSA259"/>
      <c r="BSB259"/>
      <c r="BSC259"/>
      <c r="BSD259"/>
      <c r="BSE259"/>
      <c r="BSF259"/>
      <c r="BSG259"/>
      <c r="BSH259"/>
      <c r="BSI259"/>
      <c r="BSJ259"/>
      <c r="BSK259"/>
      <c r="BSL259"/>
      <c r="BSM259"/>
      <c r="BSN259"/>
      <c r="BSO259"/>
      <c r="BSP259"/>
      <c r="BSQ259"/>
      <c r="BSR259"/>
      <c r="BSS259"/>
      <c r="BST259"/>
      <c r="BSU259"/>
      <c r="BSV259"/>
      <c r="BSW259"/>
      <c r="BSX259"/>
      <c r="BSY259"/>
      <c r="BSZ259"/>
      <c r="BTA259"/>
      <c r="BTB259"/>
      <c r="BTC259"/>
      <c r="BTD259"/>
      <c r="BTE259"/>
      <c r="BTF259"/>
      <c r="BTG259"/>
      <c r="BTH259"/>
      <c r="BTI259"/>
      <c r="BTJ259"/>
      <c r="BTK259"/>
      <c r="BTL259"/>
      <c r="BTM259"/>
      <c r="BTN259"/>
      <c r="BTO259"/>
      <c r="BTP259"/>
      <c r="BTQ259"/>
      <c r="BTR259"/>
      <c r="BTS259"/>
      <c r="BTT259"/>
      <c r="BTU259"/>
      <c r="BTV259"/>
      <c r="BTW259"/>
      <c r="BTX259"/>
      <c r="BTY259"/>
      <c r="BTZ259"/>
      <c r="BUA259"/>
      <c r="BUB259"/>
      <c r="BUC259"/>
      <c r="BUD259"/>
      <c r="BUE259"/>
      <c r="BUF259"/>
      <c r="BUG259"/>
      <c r="BUH259"/>
      <c r="BUI259"/>
      <c r="BUJ259"/>
      <c r="BUK259"/>
      <c r="BUL259"/>
      <c r="BUM259"/>
      <c r="BUN259"/>
      <c r="BUO259"/>
      <c r="BUP259"/>
      <c r="BUQ259"/>
      <c r="BUR259"/>
      <c r="BUS259"/>
      <c r="BUT259"/>
      <c r="BUU259"/>
      <c r="BUV259"/>
      <c r="BUW259"/>
      <c r="BUX259"/>
      <c r="BUY259"/>
      <c r="BUZ259"/>
      <c r="BVA259"/>
      <c r="BVB259"/>
      <c r="BVC259"/>
      <c r="BVD259"/>
      <c r="BVE259"/>
      <c r="BVF259"/>
      <c r="BVG259"/>
      <c r="BVH259"/>
      <c r="BVI259"/>
      <c r="BVJ259"/>
      <c r="BVK259"/>
      <c r="BVL259"/>
      <c r="BVM259"/>
      <c r="BVN259"/>
      <c r="BVO259"/>
      <c r="BVP259"/>
      <c r="BVQ259"/>
      <c r="BVR259"/>
      <c r="BVS259"/>
      <c r="BVT259"/>
      <c r="BVU259"/>
      <c r="BVV259"/>
      <c r="BVW259"/>
      <c r="BVX259"/>
      <c r="BVY259"/>
      <c r="BVZ259"/>
      <c r="BWA259"/>
      <c r="BWB259"/>
      <c r="BWC259"/>
      <c r="BWD259"/>
      <c r="BWE259"/>
      <c r="BWF259"/>
      <c r="BWG259"/>
      <c r="BWH259"/>
      <c r="BWI259"/>
      <c r="BWJ259"/>
      <c r="BWK259"/>
      <c r="BWL259"/>
      <c r="BWM259"/>
      <c r="BWN259"/>
      <c r="BWO259"/>
      <c r="BWP259"/>
      <c r="BWQ259"/>
      <c r="BWR259"/>
      <c r="BWS259"/>
      <c r="BWT259"/>
      <c r="BWU259"/>
      <c r="BWV259"/>
      <c r="BWW259"/>
      <c r="BWX259"/>
      <c r="BWY259"/>
      <c r="BWZ259"/>
      <c r="BXA259"/>
      <c r="BXB259"/>
      <c r="BXC259"/>
      <c r="BXD259"/>
      <c r="BXE259"/>
      <c r="BXF259"/>
      <c r="BXG259"/>
      <c r="BXH259"/>
      <c r="BXI259"/>
      <c r="BXJ259"/>
      <c r="BXK259"/>
      <c r="BXL259"/>
      <c r="BXM259"/>
      <c r="BXN259"/>
      <c r="BXO259"/>
      <c r="BXP259"/>
      <c r="BXQ259"/>
      <c r="BXR259"/>
      <c r="BXS259"/>
      <c r="BXT259"/>
      <c r="BXU259"/>
      <c r="BXV259"/>
      <c r="BXW259"/>
      <c r="BXX259"/>
      <c r="BXY259"/>
      <c r="BXZ259"/>
      <c r="BYA259"/>
      <c r="BYB259"/>
      <c r="BYC259"/>
      <c r="BYD259"/>
      <c r="BYE259"/>
      <c r="BYF259"/>
      <c r="BYG259"/>
      <c r="BYH259"/>
      <c r="BYI259"/>
      <c r="BYJ259"/>
      <c r="BYK259"/>
      <c r="BYL259"/>
      <c r="BYM259"/>
      <c r="BYN259"/>
      <c r="BYO259"/>
      <c r="BYP259"/>
      <c r="BYQ259"/>
      <c r="BYR259"/>
      <c r="BYS259"/>
      <c r="BYT259"/>
      <c r="BYU259"/>
      <c r="BYV259"/>
      <c r="BYW259"/>
      <c r="BYX259"/>
      <c r="BYY259"/>
      <c r="BYZ259"/>
      <c r="BZA259"/>
      <c r="BZB259"/>
      <c r="BZC259"/>
      <c r="BZD259"/>
      <c r="BZE259"/>
      <c r="BZF259"/>
      <c r="BZG259"/>
      <c r="BZH259"/>
      <c r="BZI259"/>
      <c r="BZJ259"/>
      <c r="BZK259"/>
      <c r="BZL259"/>
      <c r="BZM259"/>
      <c r="BZN259"/>
      <c r="BZO259"/>
      <c r="BZP259"/>
      <c r="BZQ259"/>
      <c r="BZR259"/>
      <c r="BZS259"/>
      <c r="BZT259"/>
      <c r="BZU259"/>
      <c r="BZV259"/>
      <c r="BZW259"/>
      <c r="BZX259"/>
      <c r="BZY259"/>
      <c r="BZZ259"/>
      <c r="CAA259"/>
      <c r="CAB259"/>
      <c r="CAC259"/>
      <c r="CAD259"/>
      <c r="CAE259"/>
      <c r="CAF259"/>
      <c r="CAG259"/>
      <c r="CAH259"/>
      <c r="CAI259"/>
      <c r="CAJ259"/>
      <c r="CAK259"/>
      <c r="CAL259"/>
      <c r="CAM259"/>
      <c r="CAN259"/>
      <c r="CAO259"/>
      <c r="CAP259"/>
      <c r="CAQ259"/>
      <c r="CAR259"/>
      <c r="CAS259"/>
      <c r="CAT259"/>
      <c r="CAU259"/>
      <c r="CAV259"/>
      <c r="CAW259"/>
      <c r="CAX259"/>
      <c r="CAY259"/>
      <c r="CAZ259"/>
      <c r="CBA259"/>
      <c r="CBB259"/>
      <c r="CBC259"/>
      <c r="CBD259"/>
      <c r="CBE259"/>
      <c r="CBF259"/>
      <c r="CBG259"/>
      <c r="CBH259"/>
      <c r="CBI259"/>
      <c r="CBJ259"/>
      <c r="CBK259"/>
      <c r="CBL259"/>
      <c r="CBM259"/>
      <c r="CBN259"/>
      <c r="CBO259"/>
      <c r="CBP259"/>
      <c r="CBQ259"/>
      <c r="CBR259"/>
      <c r="CBS259"/>
      <c r="CBT259"/>
      <c r="CBU259"/>
      <c r="CBV259"/>
      <c r="CBW259"/>
      <c r="CBX259"/>
      <c r="CBY259"/>
      <c r="CBZ259"/>
      <c r="CCA259"/>
      <c r="CCB259"/>
      <c r="CCC259"/>
      <c r="CCD259"/>
      <c r="CCE259"/>
      <c r="CCF259"/>
      <c r="CCG259"/>
      <c r="CCH259"/>
      <c r="CCI259"/>
      <c r="CCJ259"/>
      <c r="CCK259"/>
      <c r="CCL259"/>
      <c r="CCM259"/>
      <c r="CCN259"/>
      <c r="CCO259"/>
      <c r="CCP259"/>
      <c r="CCQ259"/>
      <c r="CCR259"/>
      <c r="CCS259"/>
      <c r="CCT259"/>
      <c r="CCU259"/>
      <c r="CCV259"/>
      <c r="CCW259"/>
      <c r="CCX259"/>
      <c r="CCY259"/>
      <c r="CCZ259"/>
      <c r="CDA259"/>
      <c r="CDB259"/>
      <c r="CDC259"/>
      <c r="CDD259"/>
      <c r="CDE259"/>
      <c r="CDF259"/>
      <c r="CDG259"/>
      <c r="CDH259"/>
      <c r="CDI259"/>
      <c r="CDJ259"/>
      <c r="CDK259"/>
      <c r="CDL259"/>
      <c r="CDM259"/>
      <c r="CDN259"/>
      <c r="CDO259"/>
      <c r="CDP259"/>
      <c r="CDQ259"/>
      <c r="CDR259"/>
      <c r="CDS259"/>
      <c r="CDT259"/>
      <c r="CDU259"/>
      <c r="CDV259"/>
      <c r="CDW259"/>
      <c r="CDX259"/>
      <c r="CDY259"/>
      <c r="CDZ259"/>
      <c r="CEA259"/>
      <c r="CEB259"/>
      <c r="CEC259"/>
      <c r="CED259"/>
      <c r="CEE259"/>
      <c r="CEF259"/>
      <c r="CEG259"/>
      <c r="CEH259"/>
      <c r="CEI259"/>
      <c r="CEJ259"/>
      <c r="CEK259"/>
      <c r="CEL259"/>
      <c r="CEM259"/>
      <c r="CEN259"/>
      <c r="CEO259"/>
      <c r="CEP259"/>
      <c r="CEQ259"/>
      <c r="CER259"/>
      <c r="CES259"/>
      <c r="CET259"/>
      <c r="CEU259"/>
      <c r="CEV259"/>
      <c r="CEW259"/>
      <c r="CEX259"/>
      <c r="CEY259"/>
      <c r="CEZ259"/>
      <c r="CFA259"/>
      <c r="CFB259"/>
      <c r="CFC259"/>
      <c r="CFD259"/>
      <c r="CFE259"/>
      <c r="CFF259"/>
      <c r="CFG259"/>
      <c r="CFH259"/>
      <c r="CFI259"/>
      <c r="CFJ259"/>
      <c r="CFK259"/>
      <c r="CFL259"/>
      <c r="CFM259"/>
      <c r="CFN259"/>
      <c r="CFO259"/>
      <c r="CFP259"/>
      <c r="CFQ259"/>
      <c r="CFR259"/>
      <c r="CFS259"/>
      <c r="CFT259"/>
      <c r="CFU259"/>
      <c r="CFV259"/>
      <c r="CFW259"/>
      <c r="CFX259"/>
      <c r="CFY259"/>
      <c r="CFZ259"/>
      <c r="CGA259"/>
      <c r="CGB259"/>
      <c r="CGC259"/>
      <c r="CGD259"/>
      <c r="CGE259"/>
      <c r="CGF259"/>
      <c r="CGG259"/>
      <c r="CGH259"/>
      <c r="CGI259"/>
      <c r="CGJ259"/>
      <c r="CGK259"/>
      <c r="CGL259"/>
      <c r="CGM259"/>
      <c r="CGN259"/>
      <c r="CGO259"/>
      <c r="CGP259"/>
      <c r="CGQ259"/>
      <c r="CGR259"/>
      <c r="CGS259"/>
      <c r="CGT259"/>
      <c r="CGU259"/>
      <c r="CGV259"/>
      <c r="CGW259"/>
      <c r="CGX259"/>
      <c r="CGY259"/>
      <c r="CGZ259"/>
      <c r="CHA259"/>
      <c r="CHB259"/>
      <c r="CHC259"/>
      <c r="CHD259"/>
      <c r="CHE259"/>
      <c r="CHF259"/>
      <c r="CHG259"/>
      <c r="CHH259"/>
      <c r="CHI259"/>
      <c r="CHJ259"/>
      <c r="CHK259"/>
      <c r="CHL259"/>
      <c r="CHM259"/>
      <c r="CHN259"/>
      <c r="CHO259"/>
      <c r="CHP259"/>
      <c r="CHQ259"/>
      <c r="CHR259"/>
      <c r="CHS259"/>
      <c r="CHT259"/>
      <c r="CHU259"/>
      <c r="CHV259"/>
      <c r="CHW259"/>
      <c r="CHX259"/>
      <c r="CHY259"/>
      <c r="CHZ259"/>
      <c r="CIA259"/>
      <c r="CIB259"/>
      <c r="CIC259"/>
      <c r="CID259"/>
      <c r="CIE259"/>
      <c r="CIF259"/>
      <c r="CIG259"/>
      <c r="CIH259"/>
      <c r="CII259"/>
      <c r="CIJ259"/>
      <c r="CIK259"/>
      <c r="CIL259"/>
      <c r="CIM259"/>
      <c r="CIN259"/>
      <c r="CIO259"/>
      <c r="CIP259"/>
      <c r="CIQ259"/>
      <c r="CIR259"/>
      <c r="CIS259"/>
      <c r="CIT259"/>
      <c r="CIU259"/>
      <c r="CIV259"/>
      <c r="CIW259"/>
      <c r="CIX259"/>
      <c r="CIY259"/>
      <c r="CIZ259"/>
      <c r="CJA259"/>
      <c r="CJB259"/>
      <c r="CJC259"/>
      <c r="CJD259"/>
      <c r="CJE259"/>
      <c r="CJF259"/>
      <c r="CJG259"/>
      <c r="CJH259"/>
      <c r="CJI259"/>
      <c r="CJJ259"/>
      <c r="CJK259"/>
      <c r="CJL259"/>
      <c r="CJM259"/>
      <c r="CJN259"/>
      <c r="CJO259"/>
      <c r="CJP259"/>
      <c r="CJQ259"/>
      <c r="CJR259"/>
      <c r="CJS259"/>
      <c r="CJT259"/>
      <c r="CJU259"/>
      <c r="CJV259"/>
      <c r="CJW259"/>
      <c r="CJX259"/>
      <c r="CJY259"/>
      <c r="CJZ259"/>
      <c r="CKA259"/>
      <c r="CKB259"/>
      <c r="CKC259"/>
      <c r="CKD259"/>
      <c r="CKE259"/>
      <c r="CKF259"/>
      <c r="CKG259"/>
      <c r="CKH259"/>
      <c r="CKI259"/>
      <c r="CKJ259"/>
      <c r="CKK259"/>
      <c r="CKL259"/>
      <c r="CKM259"/>
      <c r="CKN259"/>
      <c r="CKO259"/>
      <c r="CKP259"/>
      <c r="CKQ259"/>
      <c r="CKR259"/>
      <c r="CKS259"/>
      <c r="CKT259"/>
      <c r="CKU259"/>
      <c r="CKV259"/>
      <c r="CKW259"/>
      <c r="CKX259"/>
      <c r="CKY259"/>
      <c r="CKZ259"/>
      <c r="CLA259"/>
      <c r="CLB259"/>
      <c r="CLC259"/>
      <c r="CLD259"/>
      <c r="CLE259"/>
      <c r="CLF259"/>
      <c r="CLG259"/>
      <c r="CLH259"/>
      <c r="CLI259"/>
      <c r="CLJ259"/>
      <c r="CLK259"/>
      <c r="CLL259"/>
      <c r="CLM259"/>
      <c r="CLN259"/>
      <c r="CLO259"/>
      <c r="CLP259"/>
      <c r="CLQ259"/>
      <c r="CLR259"/>
      <c r="CLS259"/>
      <c r="CLT259"/>
      <c r="CLU259"/>
      <c r="CLV259"/>
      <c r="CLW259"/>
      <c r="CLX259"/>
      <c r="CLY259"/>
      <c r="CLZ259"/>
      <c r="CMA259"/>
      <c r="CMB259"/>
      <c r="CMC259"/>
      <c r="CMD259"/>
      <c r="CME259"/>
      <c r="CMF259"/>
      <c r="CMG259"/>
      <c r="CMH259"/>
      <c r="CMI259"/>
      <c r="CMJ259"/>
      <c r="CMK259"/>
      <c r="CML259"/>
      <c r="CMM259"/>
      <c r="CMN259"/>
      <c r="CMO259"/>
      <c r="CMP259"/>
      <c r="CMQ259"/>
      <c r="CMR259"/>
      <c r="CMS259"/>
      <c r="CMT259"/>
      <c r="CMU259"/>
      <c r="CMV259"/>
      <c r="CMW259"/>
      <c r="CMX259"/>
      <c r="CMY259"/>
      <c r="CMZ259"/>
      <c r="CNA259"/>
      <c r="CNB259"/>
      <c r="CNC259"/>
      <c r="CND259"/>
      <c r="CNE259"/>
      <c r="CNF259"/>
      <c r="CNG259"/>
      <c r="CNH259"/>
      <c r="CNI259"/>
      <c r="CNJ259"/>
      <c r="CNK259"/>
      <c r="CNL259"/>
      <c r="CNM259"/>
      <c r="CNN259"/>
      <c r="CNO259"/>
      <c r="CNP259"/>
      <c r="CNQ259"/>
      <c r="CNR259"/>
      <c r="CNS259"/>
      <c r="CNT259"/>
      <c r="CNU259"/>
      <c r="CNV259"/>
      <c r="CNW259"/>
      <c r="CNX259"/>
      <c r="CNY259"/>
      <c r="CNZ259"/>
      <c r="COA259"/>
      <c r="COB259"/>
      <c r="COC259"/>
      <c r="COD259"/>
      <c r="COE259"/>
      <c r="COF259"/>
      <c r="COG259"/>
      <c r="COH259"/>
      <c r="COI259"/>
      <c r="COJ259"/>
      <c r="COK259"/>
      <c r="COL259"/>
      <c r="COM259"/>
      <c r="CON259"/>
      <c r="COO259"/>
      <c r="COP259"/>
      <c r="COQ259"/>
      <c r="COR259"/>
      <c r="COS259"/>
      <c r="COT259"/>
      <c r="COU259"/>
      <c r="COV259"/>
      <c r="COW259"/>
      <c r="COX259"/>
      <c r="COY259"/>
      <c r="COZ259"/>
      <c r="CPA259"/>
      <c r="CPB259"/>
      <c r="CPC259"/>
      <c r="CPD259"/>
      <c r="CPE259"/>
      <c r="CPF259"/>
      <c r="CPG259"/>
      <c r="CPH259"/>
      <c r="CPI259"/>
      <c r="CPJ259"/>
      <c r="CPK259"/>
      <c r="CPL259"/>
      <c r="CPM259"/>
      <c r="CPN259"/>
      <c r="CPO259"/>
      <c r="CPP259"/>
      <c r="CPQ259"/>
      <c r="CPR259"/>
      <c r="CPS259"/>
      <c r="CPT259"/>
      <c r="CPU259"/>
      <c r="CPV259"/>
      <c r="CPW259"/>
      <c r="CPX259"/>
      <c r="CPY259"/>
      <c r="CPZ259"/>
      <c r="CQA259"/>
      <c r="CQB259"/>
      <c r="CQC259"/>
      <c r="CQD259"/>
      <c r="CQE259"/>
      <c r="CQF259"/>
      <c r="CQG259"/>
      <c r="CQH259"/>
      <c r="CQI259"/>
      <c r="CQJ259"/>
      <c r="CQK259"/>
      <c r="CQL259"/>
      <c r="CQM259"/>
      <c r="CQN259"/>
      <c r="CQO259"/>
      <c r="CQP259"/>
      <c r="CQQ259"/>
      <c r="CQR259"/>
      <c r="CQS259"/>
      <c r="CQT259"/>
      <c r="CQU259"/>
      <c r="CQV259"/>
      <c r="CQW259"/>
      <c r="CQX259"/>
      <c r="CQY259"/>
      <c r="CQZ259"/>
      <c r="CRA259"/>
      <c r="CRB259"/>
      <c r="CRC259"/>
      <c r="CRD259"/>
      <c r="CRE259"/>
      <c r="CRF259"/>
      <c r="CRG259"/>
      <c r="CRH259"/>
      <c r="CRI259"/>
      <c r="CRJ259"/>
      <c r="CRK259"/>
      <c r="CRL259"/>
      <c r="CRM259"/>
      <c r="CRN259"/>
      <c r="CRO259"/>
      <c r="CRP259"/>
      <c r="CRQ259"/>
      <c r="CRR259"/>
      <c r="CRS259"/>
      <c r="CRT259"/>
      <c r="CRU259"/>
      <c r="CRV259"/>
      <c r="CRW259"/>
      <c r="CRX259"/>
      <c r="CRY259"/>
      <c r="CRZ259"/>
      <c r="CSA259"/>
      <c r="CSB259"/>
      <c r="CSC259"/>
      <c r="CSD259"/>
      <c r="CSE259"/>
      <c r="CSF259"/>
      <c r="CSG259"/>
      <c r="CSH259"/>
      <c r="CSI259"/>
      <c r="CSJ259"/>
      <c r="CSK259"/>
      <c r="CSL259"/>
      <c r="CSM259"/>
      <c r="CSN259"/>
      <c r="CSO259"/>
      <c r="CSP259"/>
      <c r="CSQ259"/>
      <c r="CSR259"/>
      <c r="CSS259"/>
      <c r="CST259"/>
      <c r="CSU259"/>
      <c r="CSV259"/>
      <c r="CSW259"/>
      <c r="CSX259"/>
      <c r="CSY259"/>
      <c r="CSZ259"/>
      <c r="CTA259"/>
      <c r="CTB259"/>
      <c r="CTC259"/>
      <c r="CTD259"/>
      <c r="CTE259"/>
      <c r="CTF259"/>
      <c r="CTG259"/>
      <c r="CTH259"/>
      <c r="CTI259"/>
      <c r="CTJ259"/>
      <c r="CTK259"/>
      <c r="CTL259"/>
      <c r="CTM259"/>
      <c r="CTN259"/>
      <c r="CTO259"/>
      <c r="CTP259"/>
      <c r="CTQ259"/>
      <c r="CTR259"/>
      <c r="CTS259"/>
      <c r="CTT259"/>
      <c r="CTU259"/>
      <c r="CTV259"/>
      <c r="CTW259"/>
      <c r="CTX259"/>
      <c r="CTY259"/>
      <c r="CTZ259"/>
      <c r="CUA259"/>
      <c r="CUB259"/>
      <c r="CUC259"/>
      <c r="CUD259"/>
      <c r="CUE259"/>
      <c r="CUF259"/>
      <c r="CUG259"/>
      <c r="CUH259"/>
      <c r="CUI259"/>
      <c r="CUJ259"/>
      <c r="CUK259"/>
      <c r="CUL259"/>
      <c r="CUM259"/>
      <c r="CUN259"/>
      <c r="CUO259"/>
      <c r="CUP259"/>
      <c r="CUQ259"/>
      <c r="CUR259"/>
      <c r="CUS259"/>
      <c r="CUT259"/>
      <c r="CUU259"/>
      <c r="CUV259"/>
      <c r="CUW259"/>
      <c r="CUX259"/>
      <c r="CUY259"/>
      <c r="CUZ259"/>
      <c r="CVA259"/>
      <c r="CVB259"/>
      <c r="CVC259"/>
      <c r="CVD259"/>
      <c r="CVE259"/>
      <c r="CVF259"/>
      <c r="CVG259"/>
      <c r="CVH259"/>
      <c r="CVI259"/>
      <c r="CVJ259"/>
      <c r="CVK259"/>
      <c r="CVL259"/>
      <c r="CVM259"/>
      <c r="CVN259"/>
      <c r="CVO259"/>
      <c r="CVP259"/>
      <c r="CVQ259"/>
      <c r="CVR259"/>
      <c r="CVS259"/>
      <c r="CVT259"/>
      <c r="CVU259"/>
      <c r="CVV259"/>
      <c r="CVW259"/>
      <c r="CVX259"/>
      <c r="CVY259"/>
      <c r="CVZ259"/>
      <c r="CWA259"/>
      <c r="CWB259"/>
      <c r="CWC259"/>
      <c r="CWD259"/>
      <c r="CWE259"/>
      <c r="CWF259"/>
      <c r="CWG259"/>
      <c r="CWH259"/>
      <c r="CWI259"/>
      <c r="CWJ259"/>
      <c r="CWK259"/>
      <c r="CWL259"/>
      <c r="CWM259"/>
      <c r="CWN259"/>
      <c r="CWO259"/>
      <c r="CWP259"/>
      <c r="CWQ259"/>
      <c r="CWR259"/>
      <c r="CWS259"/>
      <c r="CWT259"/>
      <c r="CWU259"/>
      <c r="CWV259"/>
      <c r="CWW259"/>
      <c r="CWX259"/>
      <c r="CWY259"/>
      <c r="CWZ259"/>
      <c r="CXA259"/>
      <c r="CXB259"/>
      <c r="CXC259"/>
      <c r="CXD259"/>
      <c r="CXE259"/>
      <c r="CXF259"/>
      <c r="CXG259"/>
      <c r="CXH259"/>
      <c r="CXI259"/>
      <c r="CXJ259"/>
      <c r="CXK259"/>
      <c r="CXL259"/>
      <c r="CXM259"/>
      <c r="CXN259"/>
      <c r="CXO259"/>
      <c r="CXP259"/>
      <c r="CXQ259"/>
      <c r="CXR259"/>
      <c r="CXS259"/>
      <c r="CXT259"/>
      <c r="CXU259"/>
      <c r="CXV259"/>
      <c r="CXW259"/>
      <c r="CXX259"/>
      <c r="CXY259"/>
      <c r="CXZ259"/>
      <c r="CYA259"/>
      <c r="CYB259"/>
      <c r="CYC259"/>
      <c r="CYD259"/>
      <c r="CYE259"/>
      <c r="CYF259"/>
      <c r="CYG259"/>
      <c r="CYH259"/>
      <c r="CYI259"/>
      <c r="CYJ259"/>
      <c r="CYK259"/>
      <c r="CYL259"/>
      <c r="CYM259"/>
      <c r="CYN259"/>
      <c r="CYO259"/>
      <c r="CYP259"/>
      <c r="CYQ259"/>
      <c r="CYR259"/>
      <c r="CYS259"/>
      <c r="CYT259"/>
      <c r="CYU259"/>
      <c r="CYV259"/>
      <c r="CYW259"/>
      <c r="CYX259"/>
      <c r="CYY259"/>
      <c r="CYZ259"/>
      <c r="CZA259"/>
      <c r="CZB259"/>
      <c r="CZC259"/>
      <c r="CZD259"/>
      <c r="CZE259"/>
      <c r="CZF259"/>
      <c r="CZG259"/>
      <c r="CZH259"/>
      <c r="CZI259"/>
      <c r="CZJ259"/>
      <c r="CZK259"/>
      <c r="CZL259"/>
      <c r="CZM259"/>
      <c r="CZN259"/>
      <c r="CZO259"/>
      <c r="CZP259"/>
      <c r="CZQ259"/>
      <c r="CZR259"/>
      <c r="CZS259"/>
      <c r="CZT259"/>
      <c r="CZU259"/>
      <c r="CZV259"/>
      <c r="CZW259"/>
      <c r="CZX259"/>
      <c r="CZY259"/>
      <c r="CZZ259"/>
      <c r="DAA259"/>
      <c r="DAB259"/>
      <c r="DAC259"/>
      <c r="DAD259"/>
      <c r="DAE259"/>
      <c r="DAF259"/>
      <c r="DAG259"/>
      <c r="DAH259"/>
      <c r="DAI259"/>
      <c r="DAJ259"/>
      <c r="DAK259"/>
      <c r="DAL259"/>
      <c r="DAM259"/>
      <c r="DAN259"/>
      <c r="DAO259"/>
      <c r="DAP259"/>
      <c r="DAQ259"/>
      <c r="DAR259"/>
      <c r="DAS259"/>
      <c r="DAT259"/>
      <c r="DAU259"/>
      <c r="DAV259"/>
      <c r="DAW259"/>
      <c r="DAX259"/>
      <c r="DAY259"/>
      <c r="DAZ259"/>
      <c r="DBA259"/>
      <c r="DBB259"/>
      <c r="DBC259"/>
      <c r="DBD259"/>
      <c r="DBE259"/>
      <c r="DBF259"/>
      <c r="DBG259"/>
      <c r="DBH259"/>
      <c r="DBI259"/>
      <c r="DBJ259"/>
      <c r="DBK259"/>
      <c r="DBL259"/>
      <c r="DBM259"/>
      <c r="DBN259"/>
      <c r="DBO259"/>
      <c r="DBP259"/>
      <c r="DBQ259"/>
      <c r="DBR259"/>
      <c r="DBS259"/>
      <c r="DBT259"/>
      <c r="DBU259"/>
      <c r="DBV259"/>
      <c r="DBW259"/>
      <c r="DBX259"/>
      <c r="DBY259"/>
      <c r="DBZ259"/>
      <c r="DCA259"/>
      <c r="DCB259"/>
      <c r="DCC259"/>
      <c r="DCD259"/>
      <c r="DCE259"/>
      <c r="DCF259"/>
      <c r="DCG259"/>
      <c r="DCH259"/>
      <c r="DCI259"/>
      <c r="DCJ259"/>
      <c r="DCK259"/>
      <c r="DCL259"/>
      <c r="DCM259"/>
      <c r="DCN259"/>
      <c r="DCO259"/>
      <c r="DCP259"/>
      <c r="DCQ259"/>
      <c r="DCR259"/>
      <c r="DCS259"/>
      <c r="DCT259"/>
      <c r="DCU259"/>
      <c r="DCV259"/>
      <c r="DCW259"/>
      <c r="DCX259"/>
      <c r="DCY259"/>
      <c r="DCZ259"/>
      <c r="DDA259"/>
      <c r="DDB259"/>
      <c r="DDC259"/>
      <c r="DDD259"/>
      <c r="DDE259"/>
      <c r="DDF259"/>
      <c r="DDG259"/>
      <c r="DDH259"/>
      <c r="DDI259"/>
      <c r="DDJ259"/>
      <c r="DDK259"/>
      <c r="DDL259"/>
      <c r="DDM259"/>
      <c r="DDN259"/>
      <c r="DDO259"/>
      <c r="DDP259"/>
      <c r="DDQ259"/>
      <c r="DDR259"/>
      <c r="DDS259"/>
      <c r="DDT259"/>
      <c r="DDU259"/>
      <c r="DDV259"/>
      <c r="DDW259"/>
      <c r="DDX259"/>
      <c r="DDY259"/>
      <c r="DDZ259"/>
      <c r="DEA259"/>
      <c r="DEB259"/>
      <c r="DEC259"/>
      <c r="DED259"/>
      <c r="DEE259"/>
      <c r="DEF259"/>
      <c r="DEG259"/>
      <c r="DEH259"/>
      <c r="DEI259"/>
      <c r="DEJ259"/>
      <c r="DEK259"/>
      <c r="DEL259"/>
      <c r="DEM259"/>
      <c r="DEN259"/>
      <c r="DEO259"/>
      <c r="DEP259"/>
      <c r="DEQ259"/>
      <c r="DER259"/>
      <c r="DES259"/>
      <c r="DET259"/>
      <c r="DEU259"/>
      <c r="DEV259"/>
      <c r="DEW259"/>
      <c r="DEX259"/>
      <c r="DEY259"/>
      <c r="DEZ259"/>
      <c r="DFA259"/>
      <c r="DFB259"/>
      <c r="DFC259"/>
      <c r="DFD259"/>
      <c r="DFE259"/>
      <c r="DFF259"/>
      <c r="DFG259"/>
      <c r="DFH259"/>
      <c r="DFI259"/>
      <c r="DFJ259"/>
      <c r="DFK259"/>
      <c r="DFL259"/>
      <c r="DFM259"/>
      <c r="DFN259"/>
      <c r="DFO259"/>
      <c r="DFP259"/>
      <c r="DFQ259"/>
      <c r="DFR259"/>
      <c r="DFS259"/>
      <c r="DFT259"/>
      <c r="DFU259"/>
      <c r="DFV259"/>
      <c r="DFW259"/>
      <c r="DFX259"/>
      <c r="DFY259"/>
      <c r="DFZ259"/>
      <c r="DGA259"/>
      <c r="DGB259"/>
      <c r="DGC259"/>
      <c r="DGD259"/>
      <c r="DGE259"/>
      <c r="DGF259"/>
      <c r="DGG259"/>
      <c r="DGH259"/>
      <c r="DGI259"/>
      <c r="DGJ259"/>
      <c r="DGK259"/>
      <c r="DGL259"/>
      <c r="DGM259"/>
      <c r="DGN259"/>
      <c r="DGO259"/>
      <c r="DGP259"/>
      <c r="DGQ259"/>
      <c r="DGR259"/>
      <c r="DGS259"/>
      <c r="DGT259"/>
      <c r="DGU259"/>
      <c r="DGV259"/>
      <c r="DGW259"/>
      <c r="DGX259"/>
      <c r="DGY259"/>
      <c r="DGZ259"/>
      <c r="DHA259"/>
      <c r="DHB259"/>
      <c r="DHC259"/>
      <c r="DHD259"/>
      <c r="DHE259"/>
      <c r="DHF259"/>
      <c r="DHG259"/>
      <c r="DHH259"/>
      <c r="DHI259"/>
      <c r="DHJ259"/>
      <c r="DHK259"/>
      <c r="DHL259"/>
      <c r="DHM259"/>
      <c r="DHN259"/>
      <c r="DHO259"/>
      <c r="DHP259"/>
      <c r="DHQ259"/>
      <c r="DHR259"/>
      <c r="DHS259"/>
      <c r="DHT259"/>
      <c r="DHU259"/>
      <c r="DHV259"/>
      <c r="DHW259"/>
      <c r="DHX259"/>
      <c r="DHY259"/>
      <c r="DHZ259"/>
      <c r="DIA259"/>
      <c r="DIB259"/>
      <c r="DIC259"/>
      <c r="DID259"/>
      <c r="DIE259"/>
      <c r="DIF259"/>
      <c r="DIG259"/>
      <c r="DIH259"/>
      <c r="DII259"/>
      <c r="DIJ259"/>
      <c r="DIK259"/>
      <c r="DIL259"/>
      <c r="DIM259"/>
      <c r="DIN259"/>
      <c r="DIO259"/>
      <c r="DIP259"/>
      <c r="DIQ259"/>
      <c r="DIR259"/>
      <c r="DIS259"/>
      <c r="DIT259"/>
      <c r="DIU259"/>
      <c r="DIV259"/>
      <c r="DIW259"/>
      <c r="DIX259"/>
      <c r="DIY259"/>
      <c r="DIZ259"/>
      <c r="DJA259"/>
      <c r="DJB259"/>
      <c r="DJC259"/>
      <c r="DJD259"/>
      <c r="DJE259"/>
      <c r="DJF259"/>
      <c r="DJG259"/>
      <c r="DJH259"/>
      <c r="DJI259"/>
      <c r="DJJ259"/>
      <c r="DJK259"/>
      <c r="DJL259"/>
      <c r="DJM259"/>
      <c r="DJN259"/>
      <c r="DJO259"/>
      <c r="DJP259"/>
      <c r="DJQ259"/>
      <c r="DJR259"/>
      <c r="DJS259"/>
      <c r="DJT259"/>
      <c r="DJU259"/>
      <c r="DJV259"/>
      <c r="DJW259"/>
      <c r="DJX259"/>
      <c r="DJY259"/>
      <c r="DJZ259"/>
      <c r="DKA259"/>
      <c r="DKB259"/>
      <c r="DKC259"/>
      <c r="DKD259"/>
      <c r="DKE259"/>
      <c r="DKF259"/>
      <c r="DKG259"/>
      <c r="DKH259"/>
      <c r="DKI259"/>
      <c r="DKJ259"/>
      <c r="DKK259"/>
      <c r="DKL259"/>
      <c r="DKM259"/>
      <c r="DKN259"/>
      <c r="DKO259"/>
      <c r="DKP259"/>
      <c r="DKQ259"/>
      <c r="DKR259"/>
      <c r="DKS259"/>
      <c r="DKT259"/>
      <c r="DKU259"/>
      <c r="DKV259"/>
      <c r="DKW259"/>
      <c r="DKX259"/>
      <c r="DKY259"/>
      <c r="DKZ259"/>
      <c r="DLA259"/>
      <c r="DLB259"/>
      <c r="DLC259"/>
      <c r="DLD259"/>
      <c r="DLE259"/>
      <c r="DLF259"/>
      <c r="DLG259"/>
      <c r="DLH259"/>
      <c r="DLI259"/>
      <c r="DLJ259"/>
      <c r="DLK259"/>
      <c r="DLL259"/>
      <c r="DLM259"/>
      <c r="DLN259"/>
      <c r="DLO259"/>
      <c r="DLP259"/>
      <c r="DLQ259"/>
      <c r="DLR259"/>
      <c r="DLS259"/>
      <c r="DLT259"/>
      <c r="DLU259"/>
      <c r="DLV259"/>
      <c r="DLW259"/>
      <c r="DLX259"/>
      <c r="DLY259"/>
      <c r="DLZ259"/>
      <c r="DMA259"/>
      <c r="DMB259"/>
      <c r="DMC259"/>
      <c r="DMD259"/>
      <c r="DME259"/>
      <c r="DMF259"/>
      <c r="DMG259"/>
      <c r="DMH259"/>
      <c r="DMI259"/>
      <c r="DMJ259"/>
      <c r="DMK259"/>
      <c r="DML259"/>
      <c r="DMM259"/>
      <c r="DMN259"/>
      <c r="DMO259"/>
      <c r="DMP259"/>
      <c r="DMQ259"/>
      <c r="DMR259"/>
      <c r="DMS259"/>
      <c r="DMT259"/>
      <c r="DMU259"/>
      <c r="DMV259"/>
      <c r="DMW259"/>
      <c r="DMX259"/>
      <c r="DMY259"/>
      <c r="DMZ259"/>
      <c r="DNA259"/>
      <c r="DNB259"/>
      <c r="DNC259"/>
      <c r="DND259"/>
      <c r="DNE259"/>
      <c r="DNF259"/>
      <c r="DNG259"/>
      <c r="DNH259"/>
      <c r="DNI259"/>
      <c r="DNJ259"/>
      <c r="DNK259"/>
      <c r="DNL259"/>
      <c r="DNM259"/>
      <c r="DNN259"/>
      <c r="DNO259"/>
      <c r="DNP259"/>
      <c r="DNQ259"/>
      <c r="DNR259"/>
      <c r="DNS259"/>
      <c r="DNT259"/>
      <c r="DNU259"/>
      <c r="DNV259"/>
      <c r="DNW259"/>
      <c r="DNX259"/>
      <c r="DNY259"/>
      <c r="DNZ259"/>
      <c r="DOA259"/>
      <c r="DOB259"/>
      <c r="DOC259"/>
      <c r="DOD259"/>
      <c r="DOE259"/>
      <c r="DOF259"/>
      <c r="DOG259"/>
      <c r="DOH259"/>
      <c r="DOI259"/>
      <c r="DOJ259"/>
      <c r="DOK259"/>
      <c r="DOL259"/>
      <c r="DOM259"/>
      <c r="DON259"/>
      <c r="DOO259"/>
      <c r="DOP259"/>
      <c r="DOQ259"/>
      <c r="DOR259"/>
      <c r="DOS259"/>
      <c r="DOT259"/>
      <c r="DOU259"/>
      <c r="DOV259"/>
      <c r="DOW259"/>
      <c r="DOX259"/>
      <c r="DOY259"/>
      <c r="DOZ259"/>
      <c r="DPA259"/>
      <c r="DPB259"/>
      <c r="DPC259"/>
      <c r="DPD259"/>
      <c r="DPE259"/>
      <c r="DPF259"/>
      <c r="DPG259"/>
      <c r="DPH259"/>
      <c r="DPI259"/>
      <c r="DPJ259"/>
      <c r="DPK259"/>
      <c r="DPL259"/>
      <c r="DPM259"/>
      <c r="DPN259"/>
      <c r="DPO259"/>
      <c r="DPP259"/>
      <c r="DPQ259"/>
      <c r="DPR259"/>
      <c r="DPS259"/>
      <c r="DPT259"/>
      <c r="DPU259"/>
      <c r="DPV259"/>
      <c r="DPW259"/>
      <c r="DPX259"/>
      <c r="DPY259"/>
      <c r="DPZ259"/>
      <c r="DQA259"/>
      <c r="DQB259"/>
      <c r="DQC259"/>
      <c r="DQD259"/>
      <c r="DQE259"/>
      <c r="DQF259"/>
      <c r="DQG259"/>
      <c r="DQH259"/>
      <c r="DQI259"/>
      <c r="DQJ259"/>
      <c r="DQK259"/>
      <c r="DQL259"/>
      <c r="DQM259"/>
      <c r="DQN259"/>
      <c r="DQO259"/>
      <c r="DQP259"/>
      <c r="DQQ259"/>
      <c r="DQR259"/>
      <c r="DQS259"/>
      <c r="DQT259"/>
      <c r="DQU259"/>
      <c r="DQV259"/>
      <c r="DQW259"/>
      <c r="DQX259"/>
      <c r="DQY259"/>
      <c r="DQZ259"/>
      <c r="DRA259"/>
      <c r="DRB259"/>
      <c r="DRC259"/>
      <c r="DRD259"/>
      <c r="DRE259"/>
      <c r="DRF259"/>
      <c r="DRG259"/>
      <c r="DRH259"/>
      <c r="DRI259"/>
      <c r="DRJ259"/>
      <c r="DRK259"/>
      <c r="DRL259"/>
      <c r="DRM259"/>
      <c r="DRN259"/>
      <c r="DRO259"/>
      <c r="DRP259"/>
      <c r="DRQ259"/>
      <c r="DRR259"/>
      <c r="DRS259"/>
      <c r="DRT259"/>
      <c r="DRU259"/>
      <c r="DRV259"/>
      <c r="DRW259"/>
      <c r="DRX259"/>
      <c r="DRY259"/>
      <c r="DRZ259"/>
      <c r="DSA259"/>
      <c r="DSB259"/>
      <c r="DSC259"/>
      <c r="DSD259"/>
      <c r="DSE259"/>
      <c r="DSF259"/>
      <c r="DSG259"/>
      <c r="DSH259"/>
      <c r="DSI259"/>
      <c r="DSJ259"/>
      <c r="DSK259"/>
      <c r="DSL259"/>
      <c r="DSM259"/>
      <c r="DSN259"/>
      <c r="DSO259"/>
      <c r="DSP259"/>
      <c r="DSQ259"/>
      <c r="DSR259"/>
      <c r="DSS259"/>
      <c r="DST259"/>
      <c r="DSU259"/>
      <c r="DSV259"/>
      <c r="DSW259"/>
      <c r="DSX259"/>
      <c r="DSY259"/>
      <c r="DSZ259"/>
      <c r="DTA259"/>
      <c r="DTB259"/>
      <c r="DTC259"/>
      <c r="DTD259"/>
      <c r="DTE259"/>
      <c r="DTF259"/>
      <c r="DTG259"/>
      <c r="DTH259"/>
      <c r="DTI259"/>
      <c r="DTJ259"/>
      <c r="DTK259"/>
      <c r="DTL259"/>
    </row>
    <row r="260" spans="1:3236" s="7" customFormat="1" ht="46.5" x14ac:dyDescent="0.7">
      <c r="A260" s="61">
        <v>45222</v>
      </c>
      <c r="B260" s="61">
        <v>45222</v>
      </c>
      <c r="C260" s="62" t="s">
        <v>21</v>
      </c>
      <c r="D260" s="62">
        <v>14111704</v>
      </c>
      <c r="E260" s="71" t="s">
        <v>231</v>
      </c>
      <c r="F260" s="62" t="s">
        <v>230</v>
      </c>
      <c r="G260" s="64">
        <v>1274.4000000000001</v>
      </c>
      <c r="H260" s="64">
        <f t="shared" si="14"/>
        <v>16567.2</v>
      </c>
      <c r="I260" s="62">
        <v>25</v>
      </c>
      <c r="J260" s="62">
        <v>12</v>
      </c>
      <c r="K260" s="65">
        <v>13</v>
      </c>
      <c r="L260" s="35"/>
      <c r="M260" s="31">
        <v>50</v>
      </c>
      <c r="N260" s="32">
        <f t="shared" si="12"/>
        <v>63</v>
      </c>
      <c r="O260" s="33">
        <v>3</v>
      </c>
      <c r="P260" s="34">
        <f t="shared" si="13"/>
        <v>60</v>
      </c>
      <c r="Q260" s="1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  <c r="JD260"/>
      <c r="JE260"/>
      <c r="JF260"/>
      <c r="JG260"/>
      <c r="JH260"/>
      <c r="JI260"/>
      <c r="JJ260"/>
      <c r="JK260"/>
      <c r="JL260"/>
      <c r="JM260"/>
      <c r="JN260"/>
      <c r="JO260"/>
      <c r="JP260"/>
      <c r="JQ260"/>
      <c r="JR260"/>
      <c r="JS260"/>
      <c r="JT260"/>
      <c r="JU260"/>
      <c r="JV260"/>
      <c r="JW260"/>
      <c r="JX260"/>
      <c r="JY260"/>
      <c r="JZ260"/>
      <c r="KA260"/>
      <c r="KB260"/>
      <c r="KC260"/>
      <c r="KD260"/>
      <c r="KE260"/>
      <c r="KF260"/>
      <c r="KG260"/>
      <c r="KH260"/>
      <c r="KI260"/>
      <c r="KJ260"/>
      <c r="KK260"/>
      <c r="KL260"/>
      <c r="KM260"/>
      <c r="KN260"/>
      <c r="KO260"/>
      <c r="KP260"/>
      <c r="KQ260"/>
      <c r="KR260"/>
      <c r="KS260"/>
      <c r="KT260"/>
      <c r="KU260"/>
      <c r="KV260"/>
      <c r="KW260"/>
      <c r="KX260"/>
      <c r="KY260"/>
      <c r="KZ260"/>
      <c r="LA260"/>
      <c r="LB260"/>
      <c r="LC260"/>
      <c r="LD260"/>
      <c r="LE260"/>
      <c r="LF260"/>
      <c r="LG260"/>
      <c r="LH260"/>
      <c r="LI260"/>
      <c r="LJ260"/>
      <c r="LK260"/>
      <c r="LL260"/>
      <c r="LM260"/>
      <c r="LN260"/>
      <c r="LO260"/>
      <c r="LP260"/>
      <c r="LQ260"/>
      <c r="LR260"/>
      <c r="LS260"/>
      <c r="LT260"/>
      <c r="LU260"/>
      <c r="LV260"/>
      <c r="LW260"/>
      <c r="LX260"/>
      <c r="LY260"/>
      <c r="LZ260"/>
      <c r="MA260"/>
      <c r="MB260"/>
      <c r="MC260"/>
      <c r="MD260"/>
      <c r="ME260"/>
      <c r="MF260"/>
      <c r="MG260"/>
      <c r="MH260"/>
      <c r="MI260"/>
      <c r="MJ260"/>
      <c r="MK260"/>
      <c r="ML260"/>
      <c r="MM260"/>
      <c r="MN260"/>
      <c r="MO260"/>
      <c r="MP260"/>
      <c r="MQ260"/>
      <c r="MR260"/>
      <c r="MS260"/>
      <c r="MT260"/>
      <c r="MU260"/>
      <c r="MV260"/>
      <c r="MW260"/>
      <c r="MX260"/>
      <c r="MY260"/>
      <c r="MZ260"/>
      <c r="NA260"/>
      <c r="NB260"/>
      <c r="NC260"/>
      <c r="ND260"/>
      <c r="NE260"/>
      <c r="NF260"/>
      <c r="NG260"/>
      <c r="NH260"/>
      <c r="NI260"/>
      <c r="NJ260"/>
      <c r="NK260"/>
      <c r="NL260"/>
      <c r="NM260"/>
      <c r="NN260"/>
      <c r="NO260"/>
      <c r="NP260"/>
      <c r="NQ260"/>
      <c r="NR260"/>
      <c r="NS260"/>
      <c r="NT260"/>
      <c r="NU260"/>
      <c r="NV260"/>
      <c r="NW260"/>
      <c r="NX260"/>
      <c r="NY260"/>
      <c r="NZ260"/>
      <c r="OA260"/>
      <c r="OB260"/>
      <c r="OC260"/>
      <c r="OD260"/>
      <c r="OE260"/>
      <c r="OF260"/>
      <c r="OG260"/>
      <c r="OH260"/>
      <c r="OI260"/>
      <c r="OJ260"/>
      <c r="OK260"/>
      <c r="OL260"/>
      <c r="OM260"/>
      <c r="ON260"/>
      <c r="OO260"/>
      <c r="OP260"/>
      <c r="OQ260"/>
      <c r="OR260"/>
      <c r="OS260"/>
      <c r="OT260"/>
      <c r="OU260"/>
      <c r="OV260"/>
      <c r="OW260"/>
      <c r="OX260"/>
      <c r="OY260"/>
      <c r="OZ260"/>
      <c r="PA260"/>
      <c r="PB260"/>
      <c r="PC260"/>
      <c r="PD260"/>
      <c r="PE260"/>
      <c r="PF260"/>
      <c r="PG260"/>
      <c r="PH260"/>
      <c r="PI260"/>
      <c r="PJ260"/>
      <c r="PK260"/>
      <c r="PL260"/>
      <c r="PM260"/>
      <c r="PN260"/>
      <c r="PO260"/>
      <c r="PP260"/>
      <c r="PQ260"/>
      <c r="PR260"/>
      <c r="PS260"/>
      <c r="PT260"/>
      <c r="PU260"/>
      <c r="PV260"/>
      <c r="PW260"/>
      <c r="PX260"/>
      <c r="PY260"/>
      <c r="PZ260"/>
      <c r="QA260"/>
      <c r="QB260"/>
      <c r="QC260"/>
      <c r="QD260"/>
      <c r="QE260"/>
      <c r="QF260"/>
      <c r="QG260"/>
      <c r="QH260"/>
      <c r="QI260"/>
      <c r="QJ260"/>
      <c r="QK260"/>
      <c r="QL260"/>
      <c r="QM260"/>
      <c r="QN260"/>
      <c r="QO260"/>
      <c r="QP260"/>
      <c r="QQ260"/>
      <c r="QR260"/>
      <c r="QS260"/>
      <c r="QT260"/>
      <c r="QU260"/>
      <c r="QV260"/>
      <c r="QW260"/>
      <c r="QX260"/>
      <c r="QY260"/>
      <c r="QZ260"/>
      <c r="RA260"/>
      <c r="RB260"/>
      <c r="RC260"/>
      <c r="RD260"/>
      <c r="RE260"/>
      <c r="RF260"/>
      <c r="RG260"/>
      <c r="RH260"/>
      <c r="RI260"/>
      <c r="RJ260"/>
      <c r="RK260"/>
      <c r="RL260"/>
      <c r="RM260"/>
      <c r="RN260"/>
      <c r="RO260"/>
      <c r="RP260"/>
      <c r="RQ260"/>
      <c r="RR260"/>
      <c r="RS260"/>
      <c r="RT260"/>
      <c r="RU260"/>
      <c r="RV260"/>
      <c r="RW260"/>
      <c r="RX260"/>
      <c r="RY260"/>
      <c r="RZ260"/>
      <c r="SA260"/>
      <c r="SB260"/>
      <c r="SC260"/>
      <c r="SD260"/>
      <c r="SE260"/>
      <c r="SF260"/>
      <c r="SG260"/>
      <c r="SH260"/>
      <c r="SI260"/>
      <c r="SJ260"/>
      <c r="SK260"/>
      <c r="SL260"/>
      <c r="SM260"/>
      <c r="SN260"/>
      <c r="SO260"/>
      <c r="SP260"/>
      <c r="SQ260"/>
      <c r="SR260"/>
      <c r="SS260"/>
      <c r="ST260"/>
      <c r="SU260"/>
      <c r="SV260"/>
      <c r="SW260"/>
      <c r="SX260"/>
      <c r="SY260"/>
      <c r="SZ260"/>
      <c r="TA260"/>
      <c r="TB260"/>
      <c r="TC260"/>
      <c r="TD260"/>
      <c r="TE260"/>
      <c r="TF260"/>
      <c r="TG260"/>
      <c r="TH260"/>
      <c r="TI260"/>
      <c r="TJ260"/>
      <c r="TK260"/>
      <c r="TL260"/>
      <c r="TM260"/>
      <c r="TN260"/>
      <c r="TO260"/>
      <c r="TP260"/>
      <c r="TQ260"/>
      <c r="TR260"/>
      <c r="TS260"/>
      <c r="TT260"/>
      <c r="TU260"/>
      <c r="TV260"/>
      <c r="TW260"/>
      <c r="TX260"/>
      <c r="TY260"/>
      <c r="TZ260"/>
      <c r="UA260"/>
      <c r="UB260"/>
      <c r="UC260"/>
      <c r="UD260"/>
      <c r="UE260"/>
      <c r="UF260"/>
      <c r="UG260"/>
      <c r="UH260"/>
      <c r="UI260"/>
      <c r="UJ260"/>
      <c r="UK260"/>
      <c r="UL260"/>
      <c r="UM260"/>
      <c r="UN260"/>
      <c r="UO260"/>
      <c r="UP260"/>
      <c r="UQ260"/>
      <c r="UR260"/>
      <c r="US260"/>
      <c r="UT260"/>
      <c r="UU260"/>
      <c r="UV260"/>
      <c r="UW260"/>
      <c r="UX260"/>
      <c r="UY260"/>
      <c r="UZ260"/>
      <c r="VA260"/>
      <c r="VB260"/>
      <c r="VC260"/>
      <c r="VD260"/>
      <c r="VE260"/>
      <c r="VF260"/>
      <c r="VG260"/>
      <c r="VH260"/>
      <c r="VI260"/>
      <c r="VJ260"/>
      <c r="VK260"/>
      <c r="VL260"/>
      <c r="VM260"/>
      <c r="VN260"/>
      <c r="VO260"/>
      <c r="VP260"/>
      <c r="VQ260"/>
      <c r="VR260"/>
      <c r="VS260"/>
      <c r="VT260"/>
      <c r="VU260"/>
      <c r="VV260"/>
      <c r="VW260"/>
      <c r="VX260"/>
      <c r="VY260"/>
      <c r="VZ260"/>
      <c r="WA260"/>
      <c r="WB260"/>
      <c r="WC260"/>
      <c r="WD260"/>
      <c r="WE260"/>
      <c r="WF260"/>
      <c r="WG260"/>
      <c r="WH260"/>
      <c r="WI260"/>
      <c r="WJ260"/>
      <c r="WK260"/>
      <c r="WL260"/>
      <c r="WM260"/>
      <c r="WN260"/>
      <c r="WO260"/>
      <c r="WP260"/>
      <c r="WQ260"/>
      <c r="WR260"/>
      <c r="WS260"/>
      <c r="WT260"/>
      <c r="WU260"/>
      <c r="WV260"/>
      <c r="WW260"/>
      <c r="WX260"/>
      <c r="WY260"/>
      <c r="WZ260"/>
      <c r="XA260"/>
      <c r="XB260"/>
      <c r="XC260"/>
      <c r="XD260"/>
      <c r="XE260"/>
      <c r="XF260"/>
      <c r="XG260"/>
      <c r="XH260"/>
      <c r="XI260"/>
      <c r="XJ260"/>
      <c r="XK260"/>
      <c r="XL260"/>
      <c r="XM260"/>
      <c r="XN260"/>
      <c r="XO260"/>
      <c r="XP260"/>
      <c r="XQ260"/>
      <c r="XR260"/>
      <c r="XS260"/>
      <c r="XT260"/>
      <c r="XU260"/>
      <c r="XV260"/>
      <c r="XW260"/>
      <c r="XX260"/>
      <c r="XY260"/>
      <c r="XZ260"/>
      <c r="YA260"/>
      <c r="YB260"/>
      <c r="YC260"/>
      <c r="YD260"/>
      <c r="YE260"/>
      <c r="YF260"/>
      <c r="YG260"/>
      <c r="YH260"/>
      <c r="YI260"/>
      <c r="YJ260"/>
      <c r="YK260"/>
      <c r="YL260"/>
      <c r="YM260"/>
      <c r="YN260"/>
      <c r="YO260"/>
      <c r="YP260"/>
      <c r="YQ260"/>
      <c r="YR260"/>
      <c r="YS260"/>
      <c r="YT260"/>
      <c r="YU260"/>
      <c r="YV260"/>
      <c r="YW260"/>
      <c r="YX260"/>
      <c r="YY260"/>
      <c r="YZ260"/>
      <c r="ZA260"/>
      <c r="ZB260"/>
      <c r="ZC260"/>
      <c r="ZD260"/>
      <c r="ZE260"/>
      <c r="ZF260"/>
      <c r="ZG260"/>
      <c r="ZH260"/>
      <c r="ZI260"/>
      <c r="ZJ260"/>
      <c r="ZK260"/>
      <c r="ZL260"/>
      <c r="ZM260"/>
      <c r="ZN260"/>
      <c r="ZO260"/>
      <c r="ZP260"/>
      <c r="ZQ260"/>
      <c r="ZR260"/>
      <c r="ZS260"/>
      <c r="ZT260"/>
      <c r="ZU260"/>
      <c r="ZV260"/>
      <c r="ZW260"/>
      <c r="ZX260"/>
      <c r="ZY260"/>
      <c r="ZZ260"/>
      <c r="AAA260"/>
      <c r="AAB260"/>
      <c r="AAC260"/>
      <c r="AAD260"/>
      <c r="AAE260"/>
      <c r="AAF260"/>
      <c r="AAG260"/>
      <c r="AAH260"/>
      <c r="AAI260"/>
      <c r="AAJ260"/>
      <c r="AAK260"/>
      <c r="AAL260"/>
      <c r="AAM260"/>
      <c r="AAN260"/>
      <c r="AAO260"/>
      <c r="AAP260"/>
      <c r="AAQ260"/>
      <c r="AAR260"/>
      <c r="AAS260"/>
      <c r="AAT260"/>
      <c r="AAU260"/>
      <c r="AAV260"/>
      <c r="AAW260"/>
      <c r="AAX260"/>
      <c r="AAY260"/>
      <c r="AAZ260"/>
      <c r="ABA260"/>
      <c r="ABB260"/>
      <c r="ABC260"/>
      <c r="ABD260"/>
      <c r="ABE260"/>
      <c r="ABF260"/>
      <c r="ABG260"/>
      <c r="ABH260"/>
      <c r="ABI260"/>
      <c r="ABJ260"/>
      <c r="ABK260"/>
      <c r="ABL260"/>
      <c r="ABM260"/>
      <c r="ABN260"/>
      <c r="ABO260"/>
      <c r="ABP260"/>
      <c r="ABQ260"/>
      <c r="ABR260"/>
      <c r="ABS260"/>
      <c r="ABT260"/>
      <c r="ABU260"/>
      <c r="ABV260"/>
      <c r="ABW260"/>
      <c r="ABX260"/>
      <c r="ABY260"/>
      <c r="ABZ260"/>
      <c r="ACA260"/>
      <c r="ACB260"/>
      <c r="ACC260"/>
      <c r="ACD260"/>
      <c r="ACE260"/>
      <c r="ACF260"/>
      <c r="ACG260"/>
      <c r="ACH260"/>
      <c r="ACI260"/>
      <c r="ACJ260"/>
      <c r="ACK260"/>
      <c r="ACL260"/>
      <c r="ACM260"/>
      <c r="ACN260"/>
      <c r="ACO260"/>
      <c r="ACP260"/>
      <c r="ACQ260"/>
      <c r="ACR260"/>
      <c r="ACS260"/>
      <c r="ACT260"/>
      <c r="ACU260"/>
      <c r="ACV260"/>
      <c r="ACW260"/>
      <c r="ACX260"/>
      <c r="ACY260"/>
      <c r="ACZ260"/>
      <c r="ADA260"/>
      <c r="ADB260"/>
      <c r="ADC260"/>
      <c r="ADD260"/>
      <c r="ADE260"/>
      <c r="ADF260"/>
      <c r="ADG260"/>
      <c r="ADH260"/>
      <c r="ADI260"/>
      <c r="ADJ260"/>
      <c r="ADK260"/>
      <c r="ADL260"/>
      <c r="ADM260"/>
      <c r="ADN260"/>
      <c r="ADO260"/>
      <c r="ADP260"/>
      <c r="ADQ260"/>
      <c r="ADR260"/>
      <c r="ADS260"/>
      <c r="ADT260"/>
      <c r="ADU260"/>
      <c r="ADV260"/>
      <c r="ADW260"/>
      <c r="ADX260"/>
      <c r="ADY260"/>
      <c r="ADZ260"/>
      <c r="AEA260"/>
      <c r="AEB260"/>
      <c r="AEC260"/>
      <c r="AED260"/>
      <c r="AEE260"/>
      <c r="AEF260"/>
      <c r="AEG260"/>
      <c r="AEH260"/>
      <c r="AEI260"/>
      <c r="AEJ260"/>
      <c r="AEK260"/>
      <c r="AEL260"/>
      <c r="AEM260"/>
      <c r="AEN260"/>
      <c r="AEO260"/>
      <c r="AEP260"/>
      <c r="AEQ260"/>
      <c r="AER260"/>
      <c r="AES260"/>
      <c r="AET260"/>
      <c r="AEU260"/>
      <c r="AEV260"/>
      <c r="AEW260"/>
      <c r="AEX260"/>
      <c r="AEY260"/>
      <c r="AEZ260"/>
      <c r="AFA260"/>
      <c r="AFB260"/>
      <c r="AFC260"/>
      <c r="AFD260"/>
      <c r="AFE260"/>
      <c r="AFF260"/>
      <c r="AFG260"/>
      <c r="AFH260"/>
      <c r="AFI260"/>
      <c r="AFJ260"/>
      <c r="AFK260"/>
      <c r="AFL260"/>
      <c r="AFM260"/>
      <c r="AFN260"/>
      <c r="AFO260"/>
      <c r="AFP260"/>
      <c r="AFQ260"/>
      <c r="AFR260"/>
      <c r="AFS260"/>
      <c r="AFT260"/>
      <c r="AFU260"/>
      <c r="AFV260"/>
      <c r="AFW260"/>
      <c r="AFX260"/>
      <c r="AFY260"/>
      <c r="AFZ260"/>
      <c r="AGA260"/>
      <c r="AGB260"/>
      <c r="AGC260"/>
      <c r="AGD260"/>
      <c r="AGE260"/>
      <c r="AGF260"/>
      <c r="AGG260"/>
      <c r="AGH260"/>
      <c r="AGI260"/>
      <c r="AGJ260"/>
      <c r="AGK260"/>
      <c r="AGL260"/>
      <c r="AGM260"/>
      <c r="AGN260"/>
      <c r="AGO260"/>
      <c r="AGP260"/>
      <c r="AGQ260"/>
      <c r="AGR260"/>
      <c r="AGS260"/>
      <c r="AGT260"/>
      <c r="AGU260"/>
      <c r="AGV260"/>
      <c r="AGW260"/>
      <c r="AGX260"/>
      <c r="AGY260"/>
      <c r="AGZ260"/>
      <c r="AHA260"/>
      <c r="AHB260"/>
      <c r="AHC260"/>
      <c r="AHD260"/>
      <c r="AHE260"/>
      <c r="AHF260"/>
      <c r="AHG260"/>
      <c r="AHH260"/>
      <c r="AHI260"/>
      <c r="AHJ260"/>
      <c r="AHK260"/>
      <c r="AHL260"/>
      <c r="AHM260"/>
      <c r="AHN260"/>
      <c r="AHO260"/>
      <c r="AHP260"/>
      <c r="AHQ260"/>
      <c r="AHR260"/>
      <c r="AHS260"/>
      <c r="AHT260"/>
      <c r="AHU260"/>
      <c r="AHV260"/>
      <c r="AHW260"/>
      <c r="AHX260"/>
      <c r="AHY260"/>
      <c r="AHZ260"/>
      <c r="AIA260"/>
      <c r="AIB260"/>
      <c r="AIC260"/>
      <c r="AID260"/>
      <c r="AIE260"/>
      <c r="AIF260"/>
      <c r="AIG260"/>
      <c r="AIH260"/>
      <c r="AII260"/>
      <c r="AIJ260"/>
      <c r="AIK260"/>
      <c r="AIL260"/>
      <c r="AIM260"/>
      <c r="AIN260"/>
      <c r="AIO260"/>
      <c r="AIP260"/>
      <c r="AIQ260"/>
      <c r="AIR260"/>
      <c r="AIS260"/>
      <c r="AIT260"/>
      <c r="AIU260"/>
      <c r="AIV260"/>
      <c r="AIW260"/>
      <c r="AIX260"/>
      <c r="AIY260"/>
      <c r="AIZ260"/>
      <c r="AJA260"/>
      <c r="AJB260"/>
      <c r="AJC260"/>
      <c r="AJD260"/>
      <c r="AJE260"/>
      <c r="AJF260"/>
      <c r="AJG260"/>
      <c r="AJH260"/>
      <c r="AJI260"/>
      <c r="AJJ260"/>
      <c r="AJK260"/>
      <c r="AJL260"/>
      <c r="AJM260"/>
      <c r="AJN260"/>
      <c r="AJO260"/>
      <c r="AJP260"/>
      <c r="AJQ260"/>
      <c r="AJR260"/>
      <c r="AJS260"/>
      <c r="AJT260"/>
      <c r="AJU260"/>
      <c r="AJV260"/>
      <c r="AJW260"/>
      <c r="AJX260"/>
      <c r="AJY260"/>
      <c r="AJZ260"/>
      <c r="AKA260"/>
      <c r="AKB260"/>
      <c r="AKC260"/>
      <c r="AKD260"/>
      <c r="AKE260"/>
      <c r="AKF260"/>
      <c r="AKG260"/>
      <c r="AKH260"/>
      <c r="AKI260"/>
      <c r="AKJ260"/>
      <c r="AKK260"/>
      <c r="AKL260"/>
      <c r="AKM260"/>
      <c r="AKN260"/>
      <c r="AKO260"/>
      <c r="AKP260"/>
      <c r="AKQ260"/>
      <c r="AKR260"/>
      <c r="AKS260"/>
      <c r="AKT260"/>
      <c r="AKU260"/>
      <c r="AKV260"/>
      <c r="AKW260"/>
      <c r="AKX260"/>
      <c r="AKY260"/>
      <c r="AKZ260"/>
      <c r="ALA260"/>
      <c r="ALB260"/>
      <c r="ALC260"/>
      <c r="ALD260"/>
      <c r="ALE260"/>
      <c r="ALF260"/>
      <c r="ALG260"/>
      <c r="ALH260"/>
      <c r="ALI260"/>
      <c r="ALJ260"/>
      <c r="ALK260"/>
      <c r="ALL260"/>
      <c r="ALM260"/>
      <c r="ALN260"/>
      <c r="ALO260"/>
      <c r="ALP260"/>
      <c r="ALQ260"/>
      <c r="ALR260"/>
      <c r="ALS260"/>
      <c r="ALT260"/>
      <c r="ALU260"/>
      <c r="ALV260"/>
      <c r="ALW260"/>
      <c r="ALX260"/>
      <c r="ALY260"/>
      <c r="ALZ260"/>
      <c r="AMA260"/>
      <c r="AMB260"/>
      <c r="AMC260"/>
      <c r="AMD260"/>
      <c r="AME260"/>
      <c r="AMF260"/>
      <c r="AMG260"/>
      <c r="AMH260"/>
      <c r="AMI260"/>
      <c r="AMJ260"/>
      <c r="AMK260"/>
      <c r="AML260"/>
      <c r="AMM260"/>
      <c r="AMN260"/>
      <c r="AMO260"/>
      <c r="AMP260"/>
      <c r="AMQ260"/>
      <c r="AMR260"/>
      <c r="AMS260"/>
      <c r="AMT260"/>
      <c r="AMU260"/>
      <c r="AMV260"/>
      <c r="AMW260"/>
      <c r="AMX260"/>
      <c r="AMY260"/>
      <c r="AMZ260"/>
      <c r="ANA260"/>
      <c r="ANB260"/>
      <c r="ANC260"/>
      <c r="AND260"/>
      <c r="ANE260"/>
      <c r="ANF260"/>
      <c r="ANG260"/>
      <c r="ANH260"/>
      <c r="ANI260"/>
      <c r="ANJ260"/>
      <c r="ANK260"/>
      <c r="ANL260"/>
      <c r="ANM260"/>
      <c r="ANN260"/>
      <c r="ANO260"/>
      <c r="ANP260"/>
      <c r="ANQ260"/>
      <c r="ANR260"/>
      <c r="ANS260"/>
      <c r="ANT260"/>
      <c r="ANU260"/>
      <c r="ANV260"/>
      <c r="ANW260"/>
      <c r="ANX260"/>
      <c r="ANY260"/>
      <c r="ANZ260"/>
      <c r="AOA260"/>
      <c r="AOB260"/>
      <c r="AOC260"/>
      <c r="AOD260"/>
      <c r="AOE260"/>
      <c r="AOF260"/>
      <c r="AOG260"/>
      <c r="AOH260"/>
      <c r="AOI260"/>
      <c r="AOJ260"/>
      <c r="AOK260"/>
      <c r="AOL260"/>
      <c r="AOM260"/>
      <c r="AON260"/>
      <c r="AOO260"/>
      <c r="AOP260"/>
      <c r="AOQ260"/>
      <c r="AOR260"/>
      <c r="AOS260"/>
      <c r="AOT260"/>
      <c r="AOU260"/>
      <c r="AOV260"/>
      <c r="AOW260"/>
      <c r="AOX260"/>
      <c r="AOY260"/>
      <c r="AOZ260"/>
      <c r="APA260"/>
      <c r="APB260"/>
      <c r="APC260"/>
      <c r="APD260"/>
      <c r="APE260"/>
      <c r="APF260"/>
      <c r="APG260"/>
      <c r="APH260"/>
      <c r="API260"/>
      <c r="APJ260"/>
      <c r="APK260"/>
      <c r="APL260"/>
      <c r="APM260"/>
      <c r="APN260"/>
      <c r="APO260"/>
      <c r="APP260"/>
      <c r="APQ260"/>
      <c r="APR260"/>
      <c r="APS260"/>
      <c r="APT260"/>
      <c r="APU260"/>
      <c r="APV260"/>
      <c r="APW260"/>
      <c r="APX260"/>
      <c r="APY260"/>
      <c r="APZ260"/>
      <c r="AQA260"/>
      <c r="AQB260"/>
      <c r="AQC260"/>
      <c r="AQD260"/>
      <c r="AQE260"/>
      <c r="AQF260"/>
      <c r="AQG260"/>
      <c r="AQH260"/>
      <c r="AQI260"/>
      <c r="AQJ260"/>
      <c r="AQK260"/>
      <c r="AQL260"/>
      <c r="AQM260"/>
      <c r="AQN260"/>
      <c r="AQO260"/>
      <c r="AQP260"/>
      <c r="AQQ260"/>
      <c r="AQR260"/>
      <c r="AQS260"/>
      <c r="AQT260"/>
      <c r="AQU260"/>
      <c r="AQV260"/>
      <c r="AQW260"/>
      <c r="AQX260"/>
      <c r="AQY260"/>
      <c r="AQZ260"/>
      <c r="ARA260"/>
      <c r="ARB260"/>
      <c r="ARC260"/>
      <c r="ARD260"/>
      <c r="ARE260"/>
      <c r="ARF260"/>
      <c r="ARG260"/>
      <c r="ARH260"/>
      <c r="ARI260"/>
      <c r="ARJ260"/>
      <c r="ARK260"/>
      <c r="ARL260"/>
      <c r="ARM260"/>
      <c r="ARN260"/>
      <c r="ARO260"/>
      <c r="ARP260"/>
      <c r="ARQ260"/>
      <c r="ARR260"/>
      <c r="ARS260"/>
      <c r="ART260"/>
      <c r="ARU260"/>
      <c r="ARV260"/>
      <c r="ARW260"/>
      <c r="ARX260"/>
      <c r="ARY260"/>
      <c r="ARZ260"/>
      <c r="ASA260"/>
      <c r="ASB260"/>
      <c r="ASC260"/>
      <c r="ASD260"/>
      <c r="ASE260"/>
      <c r="ASF260"/>
      <c r="ASG260"/>
      <c r="ASH260"/>
      <c r="ASI260"/>
      <c r="ASJ260"/>
      <c r="ASK260"/>
      <c r="ASL260"/>
      <c r="ASM260"/>
      <c r="ASN260"/>
      <c r="ASO260"/>
      <c r="ASP260"/>
      <c r="ASQ260"/>
      <c r="ASR260"/>
      <c r="ASS260"/>
      <c r="AST260"/>
      <c r="ASU260"/>
      <c r="ASV260"/>
      <c r="ASW260"/>
      <c r="ASX260"/>
      <c r="ASY260"/>
      <c r="ASZ260"/>
      <c r="ATA260"/>
      <c r="ATB260"/>
      <c r="ATC260"/>
      <c r="ATD260"/>
      <c r="ATE260"/>
      <c r="ATF260"/>
      <c r="ATG260"/>
      <c r="ATH260"/>
      <c r="ATI260"/>
      <c r="ATJ260"/>
      <c r="ATK260"/>
      <c r="ATL260"/>
      <c r="ATM260"/>
      <c r="ATN260"/>
      <c r="ATO260"/>
      <c r="ATP260"/>
      <c r="ATQ260"/>
      <c r="ATR260"/>
      <c r="ATS260"/>
      <c r="ATT260"/>
      <c r="ATU260"/>
      <c r="ATV260"/>
      <c r="ATW260"/>
      <c r="ATX260"/>
      <c r="ATY260"/>
      <c r="ATZ260"/>
      <c r="AUA260"/>
      <c r="AUB260"/>
      <c r="AUC260"/>
      <c r="AUD260"/>
      <c r="AUE260"/>
      <c r="AUF260"/>
      <c r="AUG260"/>
      <c r="AUH260"/>
      <c r="AUI260"/>
      <c r="AUJ260"/>
      <c r="AUK260"/>
      <c r="AUL260"/>
      <c r="AUM260"/>
      <c r="AUN260"/>
      <c r="AUO260"/>
      <c r="AUP260"/>
      <c r="AUQ260"/>
      <c r="AUR260"/>
      <c r="AUS260"/>
      <c r="AUT260"/>
      <c r="AUU260"/>
      <c r="AUV260"/>
      <c r="AUW260"/>
      <c r="AUX260"/>
      <c r="AUY260"/>
      <c r="AUZ260"/>
      <c r="AVA260"/>
      <c r="AVB260"/>
      <c r="AVC260"/>
      <c r="AVD260"/>
      <c r="AVE260"/>
      <c r="AVF260"/>
      <c r="AVG260"/>
      <c r="AVH260"/>
      <c r="AVI260"/>
      <c r="AVJ260"/>
      <c r="AVK260"/>
      <c r="AVL260"/>
      <c r="AVM260"/>
      <c r="AVN260"/>
      <c r="AVO260"/>
      <c r="AVP260"/>
      <c r="AVQ260"/>
      <c r="AVR260"/>
      <c r="AVS260"/>
      <c r="AVT260"/>
      <c r="AVU260"/>
      <c r="AVV260"/>
      <c r="AVW260"/>
      <c r="AVX260"/>
      <c r="AVY260"/>
      <c r="AVZ260"/>
      <c r="AWA260"/>
      <c r="AWB260"/>
      <c r="AWC260"/>
      <c r="AWD260"/>
      <c r="AWE260"/>
      <c r="AWF260"/>
      <c r="AWG260"/>
      <c r="AWH260"/>
      <c r="AWI260"/>
      <c r="AWJ260"/>
      <c r="AWK260"/>
      <c r="AWL260"/>
      <c r="AWM260"/>
      <c r="AWN260"/>
      <c r="AWO260"/>
      <c r="AWP260"/>
      <c r="AWQ260"/>
      <c r="AWR260"/>
      <c r="AWS260"/>
      <c r="AWT260"/>
      <c r="AWU260"/>
      <c r="AWV260"/>
      <c r="AWW260"/>
      <c r="AWX260"/>
      <c r="AWY260"/>
      <c r="AWZ260"/>
      <c r="AXA260"/>
      <c r="AXB260"/>
      <c r="AXC260"/>
      <c r="AXD260"/>
      <c r="AXE260"/>
      <c r="AXF260"/>
      <c r="AXG260"/>
      <c r="AXH260"/>
      <c r="AXI260"/>
      <c r="AXJ260"/>
      <c r="AXK260"/>
      <c r="AXL260"/>
      <c r="AXM260"/>
      <c r="AXN260"/>
      <c r="AXO260"/>
      <c r="AXP260"/>
      <c r="AXQ260"/>
      <c r="AXR260"/>
      <c r="AXS260"/>
      <c r="AXT260"/>
      <c r="AXU260"/>
      <c r="AXV260"/>
      <c r="AXW260"/>
      <c r="AXX260"/>
      <c r="AXY260"/>
      <c r="AXZ260"/>
      <c r="AYA260"/>
      <c r="AYB260"/>
      <c r="AYC260"/>
      <c r="AYD260"/>
      <c r="AYE260"/>
      <c r="AYF260"/>
      <c r="AYG260"/>
      <c r="AYH260"/>
      <c r="AYI260"/>
      <c r="AYJ260"/>
      <c r="AYK260"/>
      <c r="AYL260"/>
      <c r="AYM260"/>
      <c r="AYN260"/>
      <c r="AYO260"/>
      <c r="AYP260"/>
      <c r="AYQ260"/>
      <c r="AYR260"/>
      <c r="AYS260"/>
      <c r="AYT260"/>
      <c r="AYU260"/>
      <c r="AYV260"/>
      <c r="AYW260"/>
      <c r="AYX260"/>
      <c r="AYY260"/>
      <c r="AYZ260"/>
      <c r="AZA260"/>
      <c r="AZB260"/>
      <c r="AZC260"/>
      <c r="AZD260"/>
      <c r="AZE260"/>
      <c r="AZF260"/>
      <c r="AZG260"/>
      <c r="AZH260"/>
      <c r="AZI260"/>
      <c r="AZJ260"/>
      <c r="AZK260"/>
      <c r="AZL260"/>
      <c r="AZM260"/>
      <c r="AZN260"/>
      <c r="AZO260"/>
      <c r="AZP260"/>
      <c r="AZQ260"/>
      <c r="AZR260"/>
      <c r="AZS260"/>
      <c r="AZT260"/>
      <c r="AZU260"/>
      <c r="AZV260"/>
      <c r="AZW260"/>
      <c r="AZX260"/>
      <c r="AZY260"/>
      <c r="AZZ260"/>
      <c r="BAA260"/>
      <c r="BAB260"/>
      <c r="BAC260"/>
      <c r="BAD260"/>
      <c r="BAE260"/>
      <c r="BAF260"/>
      <c r="BAG260"/>
      <c r="BAH260"/>
      <c r="BAI260"/>
      <c r="BAJ260"/>
      <c r="BAK260"/>
      <c r="BAL260"/>
      <c r="BAM260"/>
      <c r="BAN260"/>
      <c r="BAO260"/>
      <c r="BAP260"/>
      <c r="BAQ260"/>
      <c r="BAR260"/>
      <c r="BAS260"/>
      <c r="BAT260"/>
      <c r="BAU260"/>
      <c r="BAV260"/>
      <c r="BAW260"/>
      <c r="BAX260"/>
      <c r="BAY260"/>
      <c r="BAZ260"/>
      <c r="BBA260"/>
      <c r="BBB260"/>
      <c r="BBC260"/>
      <c r="BBD260"/>
      <c r="BBE260"/>
      <c r="BBF260"/>
      <c r="BBG260"/>
      <c r="BBH260"/>
      <c r="BBI260"/>
      <c r="BBJ260"/>
      <c r="BBK260"/>
      <c r="BBL260"/>
      <c r="BBM260"/>
      <c r="BBN260"/>
      <c r="BBO260"/>
      <c r="BBP260"/>
      <c r="BBQ260"/>
      <c r="BBR260"/>
      <c r="BBS260"/>
      <c r="BBT260"/>
      <c r="BBU260"/>
      <c r="BBV260"/>
      <c r="BBW260"/>
      <c r="BBX260"/>
      <c r="BBY260"/>
      <c r="BBZ260"/>
      <c r="BCA260"/>
      <c r="BCB260"/>
      <c r="BCC260"/>
      <c r="BCD260"/>
      <c r="BCE260"/>
      <c r="BCF260"/>
      <c r="BCG260"/>
      <c r="BCH260"/>
      <c r="BCI260"/>
      <c r="BCJ260"/>
      <c r="BCK260"/>
      <c r="BCL260"/>
      <c r="BCM260"/>
      <c r="BCN260"/>
      <c r="BCO260"/>
      <c r="BCP260"/>
      <c r="BCQ260"/>
      <c r="BCR260"/>
      <c r="BCS260"/>
      <c r="BCT260"/>
      <c r="BCU260"/>
      <c r="BCV260"/>
      <c r="BCW260"/>
      <c r="BCX260"/>
      <c r="BCY260"/>
      <c r="BCZ260"/>
      <c r="BDA260"/>
      <c r="BDB260"/>
      <c r="BDC260"/>
      <c r="BDD260"/>
      <c r="BDE260"/>
      <c r="BDF260"/>
      <c r="BDG260"/>
      <c r="BDH260"/>
      <c r="BDI260"/>
      <c r="BDJ260"/>
      <c r="BDK260"/>
      <c r="BDL260"/>
      <c r="BDM260"/>
      <c r="BDN260"/>
      <c r="BDO260"/>
      <c r="BDP260"/>
      <c r="BDQ260"/>
      <c r="BDR260"/>
      <c r="BDS260"/>
      <c r="BDT260"/>
      <c r="BDU260"/>
      <c r="BDV260"/>
      <c r="BDW260"/>
      <c r="BDX260"/>
      <c r="BDY260"/>
      <c r="BDZ260"/>
      <c r="BEA260"/>
      <c r="BEB260"/>
      <c r="BEC260"/>
      <c r="BED260"/>
      <c r="BEE260"/>
      <c r="BEF260"/>
      <c r="BEG260"/>
      <c r="BEH260"/>
      <c r="BEI260"/>
      <c r="BEJ260"/>
      <c r="BEK260"/>
      <c r="BEL260"/>
      <c r="BEM260"/>
      <c r="BEN260"/>
      <c r="BEO260"/>
      <c r="BEP260"/>
      <c r="BEQ260"/>
      <c r="BER260"/>
      <c r="BES260"/>
      <c r="BET260"/>
      <c r="BEU260"/>
      <c r="BEV260"/>
      <c r="BEW260"/>
      <c r="BEX260"/>
      <c r="BEY260"/>
      <c r="BEZ260"/>
      <c r="BFA260"/>
      <c r="BFB260"/>
      <c r="BFC260"/>
      <c r="BFD260"/>
      <c r="BFE260"/>
      <c r="BFF260"/>
      <c r="BFG260"/>
      <c r="BFH260"/>
      <c r="BFI260"/>
      <c r="BFJ260"/>
      <c r="BFK260"/>
      <c r="BFL260"/>
      <c r="BFM260"/>
      <c r="BFN260"/>
      <c r="BFO260"/>
      <c r="BFP260"/>
      <c r="BFQ260"/>
      <c r="BFR260"/>
      <c r="BFS260"/>
      <c r="BFT260"/>
      <c r="BFU260"/>
      <c r="BFV260"/>
      <c r="BFW260"/>
      <c r="BFX260"/>
      <c r="BFY260"/>
      <c r="BFZ260"/>
      <c r="BGA260"/>
      <c r="BGB260"/>
      <c r="BGC260"/>
      <c r="BGD260"/>
      <c r="BGE260"/>
      <c r="BGF260"/>
      <c r="BGG260"/>
      <c r="BGH260"/>
      <c r="BGI260"/>
      <c r="BGJ260"/>
      <c r="BGK260"/>
      <c r="BGL260"/>
      <c r="BGM260"/>
      <c r="BGN260"/>
      <c r="BGO260"/>
      <c r="BGP260"/>
      <c r="BGQ260"/>
      <c r="BGR260"/>
      <c r="BGS260"/>
      <c r="BGT260"/>
      <c r="BGU260"/>
      <c r="BGV260"/>
      <c r="BGW260"/>
      <c r="BGX260"/>
      <c r="BGY260"/>
      <c r="BGZ260"/>
      <c r="BHA260"/>
      <c r="BHB260"/>
      <c r="BHC260"/>
      <c r="BHD260"/>
      <c r="BHE260"/>
      <c r="BHF260"/>
      <c r="BHG260"/>
      <c r="BHH260"/>
      <c r="BHI260"/>
      <c r="BHJ260"/>
      <c r="BHK260"/>
      <c r="BHL260"/>
      <c r="BHM260"/>
      <c r="BHN260"/>
      <c r="BHO260"/>
      <c r="BHP260"/>
      <c r="BHQ260"/>
      <c r="BHR260"/>
      <c r="BHS260"/>
      <c r="BHT260"/>
      <c r="BHU260"/>
      <c r="BHV260"/>
      <c r="BHW260"/>
      <c r="BHX260"/>
      <c r="BHY260"/>
      <c r="BHZ260"/>
      <c r="BIA260"/>
      <c r="BIB260"/>
      <c r="BIC260"/>
      <c r="BID260"/>
      <c r="BIE260"/>
      <c r="BIF260"/>
      <c r="BIG260"/>
      <c r="BIH260"/>
      <c r="BII260"/>
      <c r="BIJ260"/>
      <c r="BIK260"/>
      <c r="BIL260"/>
      <c r="BIM260"/>
      <c r="BIN260"/>
      <c r="BIO260"/>
      <c r="BIP260"/>
      <c r="BIQ260"/>
      <c r="BIR260"/>
      <c r="BIS260"/>
      <c r="BIT260"/>
      <c r="BIU260"/>
      <c r="BIV260"/>
      <c r="BIW260"/>
      <c r="BIX260"/>
      <c r="BIY260"/>
      <c r="BIZ260"/>
      <c r="BJA260"/>
      <c r="BJB260"/>
      <c r="BJC260"/>
      <c r="BJD260"/>
      <c r="BJE260"/>
      <c r="BJF260"/>
      <c r="BJG260"/>
      <c r="BJH260"/>
      <c r="BJI260"/>
      <c r="BJJ260"/>
      <c r="BJK260"/>
      <c r="BJL260"/>
      <c r="BJM260"/>
      <c r="BJN260"/>
      <c r="BJO260"/>
      <c r="BJP260"/>
      <c r="BJQ260"/>
      <c r="BJR260"/>
      <c r="BJS260"/>
      <c r="BJT260"/>
      <c r="BJU260"/>
      <c r="BJV260"/>
      <c r="BJW260"/>
      <c r="BJX260"/>
      <c r="BJY260"/>
      <c r="BJZ260"/>
      <c r="BKA260"/>
      <c r="BKB260"/>
      <c r="BKC260"/>
      <c r="BKD260"/>
      <c r="BKE260"/>
      <c r="BKF260"/>
      <c r="BKG260"/>
      <c r="BKH260"/>
      <c r="BKI260"/>
      <c r="BKJ260"/>
      <c r="BKK260"/>
      <c r="BKL260"/>
      <c r="BKM260"/>
      <c r="BKN260"/>
      <c r="BKO260"/>
      <c r="BKP260"/>
      <c r="BKQ260"/>
      <c r="BKR260"/>
      <c r="BKS260"/>
      <c r="BKT260"/>
      <c r="BKU260"/>
      <c r="BKV260"/>
      <c r="BKW260"/>
      <c r="BKX260"/>
      <c r="BKY260"/>
      <c r="BKZ260"/>
      <c r="BLA260"/>
      <c r="BLB260"/>
      <c r="BLC260"/>
      <c r="BLD260"/>
      <c r="BLE260"/>
      <c r="BLF260"/>
      <c r="BLG260"/>
      <c r="BLH260"/>
      <c r="BLI260"/>
      <c r="BLJ260"/>
      <c r="BLK260"/>
      <c r="BLL260"/>
      <c r="BLM260"/>
      <c r="BLN260"/>
      <c r="BLO260"/>
      <c r="BLP260"/>
      <c r="BLQ260"/>
      <c r="BLR260"/>
      <c r="BLS260"/>
      <c r="BLT260"/>
      <c r="BLU260"/>
      <c r="BLV260"/>
      <c r="BLW260"/>
      <c r="BLX260"/>
      <c r="BLY260"/>
      <c r="BLZ260"/>
      <c r="BMA260"/>
      <c r="BMB260"/>
      <c r="BMC260"/>
      <c r="BMD260"/>
      <c r="BME260"/>
      <c r="BMF260"/>
      <c r="BMG260"/>
      <c r="BMH260"/>
      <c r="BMI260"/>
      <c r="BMJ260"/>
      <c r="BMK260"/>
      <c r="BML260"/>
      <c r="BMM260"/>
      <c r="BMN260"/>
      <c r="BMO260"/>
      <c r="BMP260"/>
      <c r="BMQ260"/>
      <c r="BMR260"/>
      <c r="BMS260"/>
      <c r="BMT260"/>
      <c r="BMU260"/>
      <c r="BMV260"/>
      <c r="BMW260"/>
      <c r="BMX260"/>
      <c r="BMY260"/>
      <c r="BMZ260"/>
      <c r="BNA260"/>
      <c r="BNB260"/>
      <c r="BNC260"/>
      <c r="BND260"/>
      <c r="BNE260"/>
      <c r="BNF260"/>
      <c r="BNG260"/>
      <c r="BNH260"/>
      <c r="BNI260"/>
      <c r="BNJ260"/>
      <c r="BNK260"/>
      <c r="BNL260"/>
      <c r="BNM260"/>
      <c r="BNN260"/>
      <c r="BNO260"/>
      <c r="BNP260"/>
      <c r="BNQ260"/>
      <c r="BNR260"/>
      <c r="BNS260"/>
      <c r="BNT260"/>
      <c r="BNU260"/>
      <c r="BNV260"/>
      <c r="BNW260"/>
      <c r="BNX260"/>
      <c r="BNY260"/>
      <c r="BNZ260"/>
      <c r="BOA260"/>
      <c r="BOB260"/>
      <c r="BOC260"/>
      <c r="BOD260"/>
      <c r="BOE260"/>
      <c r="BOF260"/>
      <c r="BOG260"/>
      <c r="BOH260"/>
      <c r="BOI260"/>
      <c r="BOJ260"/>
      <c r="BOK260"/>
      <c r="BOL260"/>
      <c r="BOM260"/>
      <c r="BON260"/>
      <c r="BOO260"/>
      <c r="BOP260"/>
      <c r="BOQ260"/>
      <c r="BOR260"/>
      <c r="BOS260"/>
      <c r="BOT260"/>
      <c r="BOU260"/>
      <c r="BOV260"/>
      <c r="BOW260"/>
      <c r="BOX260"/>
      <c r="BOY260"/>
      <c r="BOZ260"/>
      <c r="BPA260"/>
      <c r="BPB260"/>
      <c r="BPC260"/>
      <c r="BPD260"/>
      <c r="BPE260"/>
      <c r="BPF260"/>
      <c r="BPG260"/>
      <c r="BPH260"/>
      <c r="BPI260"/>
      <c r="BPJ260"/>
      <c r="BPK260"/>
      <c r="BPL260"/>
      <c r="BPM260"/>
      <c r="BPN260"/>
      <c r="BPO260"/>
      <c r="BPP260"/>
      <c r="BPQ260"/>
      <c r="BPR260"/>
      <c r="BPS260"/>
      <c r="BPT260"/>
      <c r="BPU260"/>
      <c r="BPV260"/>
      <c r="BPW260"/>
      <c r="BPX260"/>
      <c r="BPY260"/>
      <c r="BPZ260"/>
      <c r="BQA260"/>
      <c r="BQB260"/>
      <c r="BQC260"/>
      <c r="BQD260"/>
      <c r="BQE260"/>
      <c r="BQF260"/>
      <c r="BQG260"/>
      <c r="BQH260"/>
      <c r="BQI260"/>
      <c r="BQJ260"/>
      <c r="BQK260"/>
      <c r="BQL260"/>
      <c r="BQM260"/>
      <c r="BQN260"/>
      <c r="BQO260"/>
      <c r="BQP260"/>
      <c r="BQQ260"/>
      <c r="BQR260"/>
      <c r="BQS260"/>
      <c r="BQT260"/>
      <c r="BQU260"/>
      <c r="BQV260"/>
      <c r="BQW260"/>
      <c r="BQX260"/>
      <c r="BQY260"/>
      <c r="BQZ260"/>
      <c r="BRA260"/>
      <c r="BRB260"/>
      <c r="BRC260"/>
      <c r="BRD260"/>
      <c r="BRE260"/>
      <c r="BRF260"/>
      <c r="BRG260"/>
      <c r="BRH260"/>
      <c r="BRI260"/>
      <c r="BRJ260"/>
      <c r="BRK260"/>
      <c r="BRL260"/>
      <c r="BRM260"/>
      <c r="BRN260"/>
      <c r="BRO260"/>
      <c r="BRP260"/>
      <c r="BRQ260"/>
      <c r="BRR260"/>
      <c r="BRS260"/>
      <c r="BRT260"/>
      <c r="BRU260"/>
      <c r="BRV260"/>
      <c r="BRW260"/>
      <c r="BRX260"/>
      <c r="BRY260"/>
      <c r="BRZ260"/>
      <c r="BSA260"/>
      <c r="BSB260"/>
      <c r="BSC260"/>
      <c r="BSD260"/>
      <c r="BSE260"/>
      <c r="BSF260"/>
      <c r="BSG260"/>
      <c r="BSH260"/>
      <c r="BSI260"/>
      <c r="BSJ260"/>
      <c r="BSK260"/>
      <c r="BSL260"/>
      <c r="BSM260"/>
      <c r="BSN260"/>
      <c r="BSO260"/>
      <c r="BSP260"/>
      <c r="BSQ260"/>
      <c r="BSR260"/>
      <c r="BSS260"/>
      <c r="BST260"/>
      <c r="BSU260"/>
      <c r="BSV260"/>
      <c r="BSW260"/>
      <c r="BSX260"/>
      <c r="BSY260"/>
      <c r="BSZ260"/>
      <c r="BTA260"/>
      <c r="BTB260"/>
      <c r="BTC260"/>
      <c r="BTD260"/>
      <c r="BTE260"/>
      <c r="BTF260"/>
      <c r="BTG260"/>
      <c r="BTH260"/>
      <c r="BTI260"/>
      <c r="BTJ260"/>
      <c r="BTK260"/>
      <c r="BTL260"/>
      <c r="BTM260"/>
      <c r="BTN260"/>
      <c r="BTO260"/>
      <c r="BTP260"/>
      <c r="BTQ260"/>
      <c r="BTR260"/>
      <c r="BTS260"/>
      <c r="BTT260"/>
      <c r="BTU260"/>
      <c r="BTV260"/>
      <c r="BTW260"/>
      <c r="BTX260"/>
      <c r="BTY260"/>
      <c r="BTZ260"/>
      <c r="BUA260"/>
      <c r="BUB260"/>
      <c r="BUC260"/>
      <c r="BUD260"/>
      <c r="BUE260"/>
      <c r="BUF260"/>
      <c r="BUG260"/>
      <c r="BUH260"/>
      <c r="BUI260"/>
      <c r="BUJ260"/>
      <c r="BUK260"/>
      <c r="BUL260"/>
      <c r="BUM260"/>
      <c r="BUN260"/>
      <c r="BUO260"/>
      <c r="BUP260"/>
      <c r="BUQ260"/>
      <c r="BUR260"/>
      <c r="BUS260"/>
      <c r="BUT260"/>
      <c r="BUU260"/>
      <c r="BUV260"/>
      <c r="BUW260"/>
      <c r="BUX260"/>
      <c r="BUY260"/>
      <c r="BUZ260"/>
      <c r="BVA260"/>
      <c r="BVB260"/>
      <c r="BVC260"/>
      <c r="BVD260"/>
      <c r="BVE260"/>
      <c r="BVF260"/>
      <c r="BVG260"/>
      <c r="BVH260"/>
      <c r="BVI260"/>
      <c r="BVJ260"/>
      <c r="BVK260"/>
      <c r="BVL260"/>
      <c r="BVM260"/>
      <c r="BVN260"/>
      <c r="BVO260"/>
      <c r="BVP260"/>
      <c r="BVQ260"/>
      <c r="BVR260"/>
      <c r="BVS260"/>
      <c r="BVT260"/>
      <c r="BVU260"/>
      <c r="BVV260"/>
      <c r="BVW260"/>
      <c r="BVX260"/>
      <c r="BVY260"/>
      <c r="BVZ260"/>
      <c r="BWA260"/>
      <c r="BWB260"/>
      <c r="BWC260"/>
      <c r="BWD260"/>
      <c r="BWE260"/>
      <c r="BWF260"/>
      <c r="BWG260"/>
      <c r="BWH260"/>
      <c r="BWI260"/>
      <c r="BWJ260"/>
      <c r="BWK260"/>
      <c r="BWL260"/>
      <c r="BWM260"/>
      <c r="BWN260"/>
      <c r="BWO260"/>
      <c r="BWP260"/>
      <c r="BWQ260"/>
      <c r="BWR260"/>
      <c r="BWS260"/>
      <c r="BWT260"/>
      <c r="BWU260"/>
      <c r="BWV260"/>
      <c r="BWW260"/>
      <c r="BWX260"/>
      <c r="BWY260"/>
      <c r="BWZ260"/>
      <c r="BXA260"/>
      <c r="BXB260"/>
      <c r="BXC260"/>
      <c r="BXD260"/>
      <c r="BXE260"/>
      <c r="BXF260"/>
      <c r="BXG260"/>
      <c r="BXH260"/>
      <c r="BXI260"/>
      <c r="BXJ260"/>
      <c r="BXK260"/>
      <c r="BXL260"/>
      <c r="BXM260"/>
      <c r="BXN260"/>
      <c r="BXO260"/>
      <c r="BXP260"/>
      <c r="BXQ260"/>
      <c r="BXR260"/>
      <c r="BXS260"/>
      <c r="BXT260"/>
      <c r="BXU260"/>
      <c r="BXV260"/>
      <c r="BXW260"/>
      <c r="BXX260"/>
      <c r="BXY260"/>
      <c r="BXZ260"/>
      <c r="BYA260"/>
      <c r="BYB260"/>
      <c r="BYC260"/>
      <c r="BYD260"/>
      <c r="BYE260"/>
      <c r="BYF260"/>
      <c r="BYG260"/>
      <c r="BYH260"/>
      <c r="BYI260"/>
      <c r="BYJ260"/>
      <c r="BYK260"/>
      <c r="BYL260"/>
      <c r="BYM260"/>
      <c r="BYN260"/>
      <c r="BYO260"/>
      <c r="BYP260"/>
      <c r="BYQ260"/>
      <c r="BYR260"/>
      <c r="BYS260"/>
      <c r="BYT260"/>
      <c r="BYU260"/>
      <c r="BYV260"/>
      <c r="BYW260"/>
      <c r="BYX260"/>
      <c r="BYY260"/>
      <c r="BYZ260"/>
      <c r="BZA260"/>
      <c r="BZB260"/>
      <c r="BZC260"/>
      <c r="BZD260"/>
      <c r="BZE260"/>
      <c r="BZF260"/>
      <c r="BZG260"/>
      <c r="BZH260"/>
      <c r="BZI260"/>
      <c r="BZJ260"/>
      <c r="BZK260"/>
      <c r="BZL260"/>
      <c r="BZM260"/>
      <c r="BZN260"/>
      <c r="BZO260"/>
      <c r="BZP260"/>
      <c r="BZQ260"/>
      <c r="BZR260"/>
      <c r="BZS260"/>
      <c r="BZT260"/>
      <c r="BZU260"/>
      <c r="BZV260"/>
      <c r="BZW260"/>
      <c r="BZX260"/>
      <c r="BZY260"/>
      <c r="BZZ260"/>
      <c r="CAA260"/>
      <c r="CAB260"/>
      <c r="CAC260"/>
      <c r="CAD260"/>
      <c r="CAE260"/>
      <c r="CAF260"/>
      <c r="CAG260"/>
      <c r="CAH260"/>
      <c r="CAI260"/>
      <c r="CAJ260"/>
      <c r="CAK260"/>
      <c r="CAL260"/>
      <c r="CAM260"/>
      <c r="CAN260"/>
      <c r="CAO260"/>
      <c r="CAP260"/>
      <c r="CAQ260"/>
      <c r="CAR260"/>
      <c r="CAS260"/>
      <c r="CAT260"/>
      <c r="CAU260"/>
      <c r="CAV260"/>
      <c r="CAW260"/>
      <c r="CAX260"/>
      <c r="CAY260"/>
      <c r="CAZ260"/>
      <c r="CBA260"/>
      <c r="CBB260"/>
      <c r="CBC260"/>
      <c r="CBD260"/>
      <c r="CBE260"/>
      <c r="CBF260"/>
      <c r="CBG260"/>
      <c r="CBH260"/>
      <c r="CBI260"/>
      <c r="CBJ260"/>
      <c r="CBK260"/>
      <c r="CBL260"/>
      <c r="CBM260"/>
      <c r="CBN260"/>
      <c r="CBO260"/>
      <c r="CBP260"/>
      <c r="CBQ260"/>
      <c r="CBR260"/>
      <c r="CBS260"/>
      <c r="CBT260"/>
      <c r="CBU260"/>
      <c r="CBV260"/>
      <c r="CBW260"/>
      <c r="CBX260"/>
      <c r="CBY260"/>
      <c r="CBZ260"/>
      <c r="CCA260"/>
      <c r="CCB260"/>
      <c r="CCC260"/>
      <c r="CCD260"/>
      <c r="CCE260"/>
      <c r="CCF260"/>
      <c r="CCG260"/>
      <c r="CCH260"/>
      <c r="CCI260"/>
      <c r="CCJ260"/>
      <c r="CCK260"/>
      <c r="CCL260"/>
      <c r="CCM260"/>
      <c r="CCN260"/>
      <c r="CCO260"/>
      <c r="CCP260"/>
      <c r="CCQ260"/>
      <c r="CCR260"/>
      <c r="CCS260"/>
      <c r="CCT260"/>
      <c r="CCU260"/>
      <c r="CCV260"/>
      <c r="CCW260"/>
      <c r="CCX260"/>
      <c r="CCY260"/>
      <c r="CCZ260"/>
      <c r="CDA260"/>
      <c r="CDB260"/>
      <c r="CDC260"/>
      <c r="CDD260"/>
      <c r="CDE260"/>
      <c r="CDF260"/>
      <c r="CDG260"/>
      <c r="CDH260"/>
      <c r="CDI260"/>
      <c r="CDJ260"/>
      <c r="CDK260"/>
      <c r="CDL260"/>
      <c r="CDM260"/>
      <c r="CDN260"/>
      <c r="CDO260"/>
      <c r="CDP260"/>
      <c r="CDQ260"/>
      <c r="CDR260"/>
      <c r="CDS260"/>
      <c r="CDT260"/>
      <c r="CDU260"/>
      <c r="CDV260"/>
      <c r="CDW260"/>
      <c r="CDX260"/>
      <c r="CDY260"/>
      <c r="CDZ260"/>
      <c r="CEA260"/>
      <c r="CEB260"/>
      <c r="CEC260"/>
      <c r="CED260"/>
      <c r="CEE260"/>
      <c r="CEF260"/>
      <c r="CEG260"/>
      <c r="CEH260"/>
      <c r="CEI260"/>
      <c r="CEJ260"/>
      <c r="CEK260"/>
      <c r="CEL260"/>
      <c r="CEM260"/>
      <c r="CEN260"/>
      <c r="CEO260"/>
      <c r="CEP260"/>
      <c r="CEQ260"/>
      <c r="CER260"/>
      <c r="CES260"/>
      <c r="CET260"/>
      <c r="CEU260"/>
      <c r="CEV260"/>
      <c r="CEW260"/>
      <c r="CEX260"/>
      <c r="CEY260"/>
      <c r="CEZ260"/>
      <c r="CFA260"/>
      <c r="CFB260"/>
      <c r="CFC260"/>
      <c r="CFD260"/>
      <c r="CFE260"/>
      <c r="CFF260"/>
      <c r="CFG260"/>
      <c r="CFH260"/>
      <c r="CFI260"/>
      <c r="CFJ260"/>
      <c r="CFK260"/>
      <c r="CFL260"/>
      <c r="CFM260"/>
      <c r="CFN260"/>
      <c r="CFO260"/>
      <c r="CFP260"/>
      <c r="CFQ260"/>
      <c r="CFR260"/>
      <c r="CFS260"/>
      <c r="CFT260"/>
      <c r="CFU260"/>
      <c r="CFV260"/>
      <c r="CFW260"/>
      <c r="CFX260"/>
      <c r="CFY260"/>
      <c r="CFZ260"/>
      <c r="CGA260"/>
      <c r="CGB260"/>
      <c r="CGC260"/>
      <c r="CGD260"/>
      <c r="CGE260"/>
      <c r="CGF260"/>
      <c r="CGG260"/>
      <c r="CGH260"/>
      <c r="CGI260"/>
      <c r="CGJ260"/>
      <c r="CGK260"/>
      <c r="CGL260"/>
      <c r="CGM260"/>
      <c r="CGN260"/>
      <c r="CGO260"/>
      <c r="CGP260"/>
      <c r="CGQ260"/>
      <c r="CGR260"/>
      <c r="CGS260"/>
      <c r="CGT260"/>
      <c r="CGU260"/>
      <c r="CGV260"/>
      <c r="CGW260"/>
      <c r="CGX260"/>
      <c r="CGY260"/>
      <c r="CGZ260"/>
      <c r="CHA260"/>
      <c r="CHB260"/>
      <c r="CHC260"/>
      <c r="CHD260"/>
      <c r="CHE260"/>
      <c r="CHF260"/>
      <c r="CHG260"/>
      <c r="CHH260"/>
      <c r="CHI260"/>
      <c r="CHJ260"/>
      <c r="CHK260"/>
      <c r="CHL260"/>
      <c r="CHM260"/>
      <c r="CHN260"/>
      <c r="CHO260"/>
      <c r="CHP260"/>
      <c r="CHQ260"/>
      <c r="CHR260"/>
      <c r="CHS260"/>
      <c r="CHT260"/>
      <c r="CHU260"/>
      <c r="CHV260"/>
      <c r="CHW260"/>
      <c r="CHX260"/>
      <c r="CHY260"/>
      <c r="CHZ260"/>
      <c r="CIA260"/>
      <c r="CIB260"/>
      <c r="CIC260"/>
      <c r="CID260"/>
      <c r="CIE260"/>
      <c r="CIF260"/>
      <c r="CIG260"/>
      <c r="CIH260"/>
      <c r="CII260"/>
      <c r="CIJ260"/>
      <c r="CIK260"/>
      <c r="CIL260"/>
      <c r="CIM260"/>
      <c r="CIN260"/>
      <c r="CIO260"/>
      <c r="CIP260"/>
      <c r="CIQ260"/>
      <c r="CIR260"/>
      <c r="CIS260"/>
      <c r="CIT260"/>
      <c r="CIU260"/>
      <c r="CIV260"/>
      <c r="CIW260"/>
      <c r="CIX260"/>
      <c r="CIY260"/>
      <c r="CIZ260"/>
      <c r="CJA260"/>
      <c r="CJB260"/>
      <c r="CJC260"/>
      <c r="CJD260"/>
      <c r="CJE260"/>
      <c r="CJF260"/>
      <c r="CJG260"/>
      <c r="CJH260"/>
      <c r="CJI260"/>
      <c r="CJJ260"/>
      <c r="CJK260"/>
      <c r="CJL260"/>
      <c r="CJM260"/>
      <c r="CJN260"/>
      <c r="CJO260"/>
      <c r="CJP260"/>
      <c r="CJQ260"/>
      <c r="CJR260"/>
      <c r="CJS260"/>
      <c r="CJT260"/>
      <c r="CJU260"/>
      <c r="CJV260"/>
      <c r="CJW260"/>
      <c r="CJX260"/>
      <c r="CJY260"/>
      <c r="CJZ260"/>
      <c r="CKA260"/>
      <c r="CKB260"/>
      <c r="CKC260"/>
      <c r="CKD260"/>
      <c r="CKE260"/>
      <c r="CKF260"/>
      <c r="CKG260"/>
      <c r="CKH260"/>
      <c r="CKI260"/>
      <c r="CKJ260"/>
      <c r="CKK260"/>
      <c r="CKL260"/>
      <c r="CKM260"/>
      <c r="CKN260"/>
      <c r="CKO260"/>
      <c r="CKP260"/>
      <c r="CKQ260"/>
      <c r="CKR260"/>
      <c r="CKS260"/>
      <c r="CKT260"/>
      <c r="CKU260"/>
      <c r="CKV260"/>
      <c r="CKW260"/>
      <c r="CKX260"/>
      <c r="CKY260"/>
      <c r="CKZ260"/>
      <c r="CLA260"/>
      <c r="CLB260"/>
      <c r="CLC260"/>
      <c r="CLD260"/>
      <c r="CLE260"/>
      <c r="CLF260"/>
      <c r="CLG260"/>
      <c r="CLH260"/>
      <c r="CLI260"/>
      <c r="CLJ260"/>
      <c r="CLK260"/>
      <c r="CLL260"/>
      <c r="CLM260"/>
      <c r="CLN260"/>
      <c r="CLO260"/>
      <c r="CLP260"/>
      <c r="CLQ260"/>
      <c r="CLR260"/>
      <c r="CLS260"/>
      <c r="CLT260"/>
      <c r="CLU260"/>
      <c r="CLV260"/>
      <c r="CLW260"/>
      <c r="CLX260"/>
      <c r="CLY260"/>
      <c r="CLZ260"/>
      <c r="CMA260"/>
      <c r="CMB260"/>
      <c r="CMC260"/>
      <c r="CMD260"/>
      <c r="CME260"/>
      <c r="CMF260"/>
      <c r="CMG260"/>
      <c r="CMH260"/>
      <c r="CMI260"/>
      <c r="CMJ260"/>
      <c r="CMK260"/>
      <c r="CML260"/>
      <c r="CMM260"/>
      <c r="CMN260"/>
      <c r="CMO260"/>
      <c r="CMP260"/>
      <c r="CMQ260"/>
      <c r="CMR260"/>
      <c r="CMS260"/>
      <c r="CMT260"/>
      <c r="CMU260"/>
      <c r="CMV260"/>
      <c r="CMW260"/>
      <c r="CMX260"/>
      <c r="CMY260"/>
      <c r="CMZ260"/>
      <c r="CNA260"/>
      <c r="CNB260"/>
      <c r="CNC260"/>
      <c r="CND260"/>
      <c r="CNE260"/>
      <c r="CNF260"/>
      <c r="CNG260"/>
      <c r="CNH260"/>
      <c r="CNI260"/>
      <c r="CNJ260"/>
      <c r="CNK260"/>
      <c r="CNL260"/>
      <c r="CNM260"/>
      <c r="CNN260"/>
      <c r="CNO260"/>
      <c r="CNP260"/>
      <c r="CNQ260"/>
      <c r="CNR260"/>
      <c r="CNS260"/>
      <c r="CNT260"/>
      <c r="CNU260"/>
      <c r="CNV260"/>
      <c r="CNW260"/>
      <c r="CNX260"/>
      <c r="CNY260"/>
      <c r="CNZ260"/>
      <c r="COA260"/>
      <c r="COB260"/>
      <c r="COC260"/>
      <c r="COD260"/>
      <c r="COE260"/>
      <c r="COF260"/>
      <c r="COG260"/>
      <c r="COH260"/>
      <c r="COI260"/>
      <c r="COJ260"/>
      <c r="COK260"/>
      <c r="COL260"/>
      <c r="COM260"/>
      <c r="CON260"/>
      <c r="COO260"/>
      <c r="COP260"/>
      <c r="COQ260"/>
      <c r="COR260"/>
      <c r="COS260"/>
      <c r="COT260"/>
      <c r="COU260"/>
      <c r="COV260"/>
      <c r="COW260"/>
      <c r="COX260"/>
      <c r="COY260"/>
      <c r="COZ260"/>
      <c r="CPA260"/>
      <c r="CPB260"/>
      <c r="CPC260"/>
      <c r="CPD260"/>
      <c r="CPE260"/>
      <c r="CPF260"/>
      <c r="CPG260"/>
      <c r="CPH260"/>
      <c r="CPI260"/>
      <c r="CPJ260"/>
      <c r="CPK260"/>
      <c r="CPL260"/>
      <c r="CPM260"/>
      <c r="CPN260"/>
      <c r="CPO260"/>
      <c r="CPP260"/>
      <c r="CPQ260"/>
      <c r="CPR260"/>
      <c r="CPS260"/>
      <c r="CPT260"/>
      <c r="CPU260"/>
      <c r="CPV260"/>
      <c r="CPW260"/>
      <c r="CPX260"/>
      <c r="CPY260"/>
      <c r="CPZ260"/>
      <c r="CQA260"/>
      <c r="CQB260"/>
      <c r="CQC260"/>
      <c r="CQD260"/>
      <c r="CQE260"/>
      <c r="CQF260"/>
      <c r="CQG260"/>
      <c r="CQH260"/>
      <c r="CQI260"/>
      <c r="CQJ260"/>
      <c r="CQK260"/>
      <c r="CQL260"/>
      <c r="CQM260"/>
      <c r="CQN260"/>
      <c r="CQO260"/>
      <c r="CQP260"/>
      <c r="CQQ260"/>
      <c r="CQR260"/>
      <c r="CQS260"/>
      <c r="CQT260"/>
      <c r="CQU260"/>
      <c r="CQV260"/>
      <c r="CQW260"/>
      <c r="CQX260"/>
      <c r="CQY260"/>
      <c r="CQZ260"/>
      <c r="CRA260"/>
      <c r="CRB260"/>
      <c r="CRC260"/>
      <c r="CRD260"/>
      <c r="CRE260"/>
      <c r="CRF260"/>
      <c r="CRG260"/>
      <c r="CRH260"/>
      <c r="CRI260"/>
      <c r="CRJ260"/>
      <c r="CRK260"/>
      <c r="CRL260"/>
      <c r="CRM260"/>
      <c r="CRN260"/>
      <c r="CRO260"/>
      <c r="CRP260"/>
      <c r="CRQ260"/>
      <c r="CRR260"/>
      <c r="CRS260"/>
      <c r="CRT260"/>
      <c r="CRU260"/>
      <c r="CRV260"/>
      <c r="CRW260"/>
      <c r="CRX260"/>
      <c r="CRY260"/>
      <c r="CRZ260"/>
      <c r="CSA260"/>
      <c r="CSB260"/>
      <c r="CSC260"/>
      <c r="CSD260"/>
      <c r="CSE260"/>
      <c r="CSF260"/>
      <c r="CSG260"/>
      <c r="CSH260"/>
      <c r="CSI260"/>
      <c r="CSJ260"/>
      <c r="CSK260"/>
      <c r="CSL260"/>
      <c r="CSM260"/>
      <c r="CSN260"/>
      <c r="CSO260"/>
      <c r="CSP260"/>
      <c r="CSQ260"/>
      <c r="CSR260"/>
      <c r="CSS260"/>
      <c r="CST260"/>
      <c r="CSU260"/>
      <c r="CSV260"/>
      <c r="CSW260"/>
      <c r="CSX260"/>
      <c r="CSY260"/>
      <c r="CSZ260"/>
      <c r="CTA260"/>
      <c r="CTB260"/>
      <c r="CTC260"/>
      <c r="CTD260"/>
      <c r="CTE260"/>
      <c r="CTF260"/>
      <c r="CTG260"/>
      <c r="CTH260"/>
      <c r="CTI260"/>
      <c r="CTJ260"/>
      <c r="CTK260"/>
      <c r="CTL260"/>
      <c r="CTM260"/>
      <c r="CTN260"/>
      <c r="CTO260"/>
      <c r="CTP260"/>
      <c r="CTQ260"/>
      <c r="CTR260"/>
      <c r="CTS260"/>
      <c r="CTT260"/>
      <c r="CTU260"/>
      <c r="CTV260"/>
      <c r="CTW260"/>
      <c r="CTX260"/>
      <c r="CTY260"/>
      <c r="CTZ260"/>
      <c r="CUA260"/>
      <c r="CUB260"/>
      <c r="CUC260"/>
      <c r="CUD260"/>
      <c r="CUE260"/>
      <c r="CUF260"/>
      <c r="CUG260"/>
      <c r="CUH260"/>
      <c r="CUI260"/>
      <c r="CUJ260"/>
      <c r="CUK260"/>
      <c r="CUL260"/>
      <c r="CUM260"/>
      <c r="CUN260"/>
      <c r="CUO260"/>
      <c r="CUP260"/>
      <c r="CUQ260"/>
      <c r="CUR260"/>
      <c r="CUS260"/>
      <c r="CUT260"/>
      <c r="CUU260"/>
      <c r="CUV260"/>
      <c r="CUW260"/>
      <c r="CUX260"/>
      <c r="CUY260"/>
      <c r="CUZ260"/>
      <c r="CVA260"/>
      <c r="CVB260"/>
      <c r="CVC260"/>
      <c r="CVD260"/>
      <c r="CVE260"/>
      <c r="CVF260"/>
      <c r="CVG260"/>
      <c r="CVH260"/>
      <c r="CVI260"/>
      <c r="CVJ260"/>
      <c r="CVK260"/>
      <c r="CVL260"/>
      <c r="CVM260"/>
      <c r="CVN260"/>
      <c r="CVO260"/>
      <c r="CVP260"/>
      <c r="CVQ260"/>
      <c r="CVR260"/>
      <c r="CVS260"/>
      <c r="CVT260"/>
      <c r="CVU260"/>
      <c r="CVV260"/>
      <c r="CVW260"/>
      <c r="CVX260"/>
      <c r="CVY260"/>
      <c r="CVZ260"/>
      <c r="CWA260"/>
      <c r="CWB260"/>
      <c r="CWC260"/>
      <c r="CWD260"/>
      <c r="CWE260"/>
      <c r="CWF260"/>
      <c r="CWG260"/>
      <c r="CWH260"/>
      <c r="CWI260"/>
      <c r="CWJ260"/>
      <c r="CWK260"/>
      <c r="CWL260"/>
      <c r="CWM260"/>
      <c r="CWN260"/>
      <c r="CWO260"/>
      <c r="CWP260"/>
      <c r="CWQ260"/>
      <c r="CWR260"/>
      <c r="CWS260"/>
      <c r="CWT260"/>
      <c r="CWU260"/>
      <c r="CWV260"/>
      <c r="CWW260"/>
      <c r="CWX260"/>
      <c r="CWY260"/>
      <c r="CWZ260"/>
      <c r="CXA260"/>
      <c r="CXB260"/>
      <c r="CXC260"/>
      <c r="CXD260"/>
      <c r="CXE260"/>
      <c r="CXF260"/>
      <c r="CXG260"/>
      <c r="CXH260"/>
      <c r="CXI260"/>
      <c r="CXJ260"/>
      <c r="CXK260"/>
      <c r="CXL260"/>
      <c r="CXM260"/>
      <c r="CXN260"/>
      <c r="CXO260"/>
      <c r="CXP260"/>
      <c r="CXQ260"/>
      <c r="CXR260"/>
      <c r="CXS260"/>
      <c r="CXT260"/>
      <c r="CXU260"/>
      <c r="CXV260"/>
      <c r="CXW260"/>
      <c r="CXX260"/>
      <c r="CXY260"/>
      <c r="CXZ260"/>
      <c r="CYA260"/>
      <c r="CYB260"/>
      <c r="CYC260"/>
      <c r="CYD260"/>
      <c r="CYE260"/>
      <c r="CYF260"/>
      <c r="CYG260"/>
      <c r="CYH260"/>
      <c r="CYI260"/>
      <c r="CYJ260"/>
      <c r="CYK260"/>
      <c r="CYL260"/>
      <c r="CYM260"/>
      <c r="CYN260"/>
      <c r="CYO260"/>
      <c r="CYP260"/>
      <c r="CYQ260"/>
      <c r="CYR260"/>
      <c r="CYS260"/>
      <c r="CYT260"/>
      <c r="CYU260"/>
      <c r="CYV260"/>
      <c r="CYW260"/>
      <c r="CYX260"/>
      <c r="CYY260"/>
      <c r="CYZ260"/>
      <c r="CZA260"/>
      <c r="CZB260"/>
      <c r="CZC260"/>
      <c r="CZD260"/>
      <c r="CZE260"/>
      <c r="CZF260"/>
      <c r="CZG260"/>
      <c r="CZH260"/>
      <c r="CZI260"/>
      <c r="CZJ260"/>
      <c r="CZK260"/>
      <c r="CZL260"/>
      <c r="CZM260"/>
      <c r="CZN260"/>
      <c r="CZO260"/>
      <c r="CZP260"/>
      <c r="CZQ260"/>
      <c r="CZR260"/>
      <c r="CZS260"/>
      <c r="CZT260"/>
      <c r="CZU260"/>
      <c r="CZV260"/>
      <c r="CZW260"/>
      <c r="CZX260"/>
      <c r="CZY260"/>
      <c r="CZZ260"/>
      <c r="DAA260"/>
      <c r="DAB260"/>
      <c r="DAC260"/>
      <c r="DAD260"/>
      <c r="DAE260"/>
      <c r="DAF260"/>
      <c r="DAG260"/>
      <c r="DAH260"/>
      <c r="DAI260"/>
      <c r="DAJ260"/>
      <c r="DAK260"/>
      <c r="DAL260"/>
      <c r="DAM260"/>
      <c r="DAN260"/>
      <c r="DAO260"/>
      <c r="DAP260"/>
      <c r="DAQ260"/>
      <c r="DAR260"/>
      <c r="DAS260"/>
      <c r="DAT260"/>
      <c r="DAU260"/>
      <c r="DAV260"/>
      <c r="DAW260"/>
      <c r="DAX260"/>
      <c r="DAY260"/>
      <c r="DAZ260"/>
      <c r="DBA260"/>
      <c r="DBB260"/>
      <c r="DBC260"/>
      <c r="DBD260"/>
      <c r="DBE260"/>
      <c r="DBF260"/>
      <c r="DBG260"/>
      <c r="DBH260"/>
      <c r="DBI260"/>
      <c r="DBJ260"/>
      <c r="DBK260"/>
      <c r="DBL260"/>
      <c r="DBM260"/>
      <c r="DBN260"/>
      <c r="DBO260"/>
      <c r="DBP260"/>
      <c r="DBQ260"/>
      <c r="DBR260"/>
      <c r="DBS260"/>
      <c r="DBT260"/>
      <c r="DBU260"/>
      <c r="DBV260"/>
      <c r="DBW260"/>
      <c r="DBX260"/>
      <c r="DBY260"/>
      <c r="DBZ260"/>
      <c r="DCA260"/>
      <c r="DCB260"/>
      <c r="DCC260"/>
      <c r="DCD260"/>
      <c r="DCE260"/>
      <c r="DCF260"/>
      <c r="DCG260"/>
      <c r="DCH260"/>
      <c r="DCI260"/>
      <c r="DCJ260"/>
      <c r="DCK260"/>
      <c r="DCL260"/>
      <c r="DCM260"/>
      <c r="DCN260"/>
      <c r="DCO260"/>
      <c r="DCP260"/>
      <c r="DCQ260"/>
      <c r="DCR260"/>
      <c r="DCS260"/>
      <c r="DCT260"/>
      <c r="DCU260"/>
      <c r="DCV260"/>
      <c r="DCW260"/>
      <c r="DCX260"/>
      <c r="DCY260"/>
      <c r="DCZ260"/>
      <c r="DDA260"/>
      <c r="DDB260"/>
      <c r="DDC260"/>
      <c r="DDD260"/>
      <c r="DDE260"/>
      <c r="DDF260"/>
      <c r="DDG260"/>
      <c r="DDH260"/>
      <c r="DDI260"/>
      <c r="DDJ260"/>
      <c r="DDK260"/>
      <c r="DDL260"/>
      <c r="DDM260"/>
      <c r="DDN260"/>
      <c r="DDO260"/>
      <c r="DDP260"/>
      <c r="DDQ260"/>
      <c r="DDR260"/>
      <c r="DDS260"/>
      <c r="DDT260"/>
      <c r="DDU260"/>
      <c r="DDV260"/>
      <c r="DDW260"/>
      <c r="DDX260"/>
      <c r="DDY260"/>
      <c r="DDZ260"/>
      <c r="DEA260"/>
      <c r="DEB260"/>
      <c r="DEC260"/>
      <c r="DED260"/>
      <c r="DEE260"/>
      <c r="DEF260"/>
      <c r="DEG260"/>
      <c r="DEH260"/>
      <c r="DEI260"/>
      <c r="DEJ260"/>
      <c r="DEK260"/>
      <c r="DEL260"/>
      <c r="DEM260"/>
      <c r="DEN260"/>
      <c r="DEO260"/>
      <c r="DEP260"/>
      <c r="DEQ260"/>
      <c r="DER260"/>
      <c r="DES260"/>
      <c r="DET260"/>
      <c r="DEU260"/>
      <c r="DEV260"/>
      <c r="DEW260"/>
      <c r="DEX260"/>
      <c r="DEY260"/>
      <c r="DEZ260"/>
      <c r="DFA260"/>
      <c r="DFB260"/>
      <c r="DFC260"/>
      <c r="DFD260"/>
      <c r="DFE260"/>
      <c r="DFF260"/>
      <c r="DFG260"/>
      <c r="DFH260"/>
      <c r="DFI260"/>
      <c r="DFJ260"/>
      <c r="DFK260"/>
      <c r="DFL260"/>
      <c r="DFM260"/>
      <c r="DFN260"/>
      <c r="DFO260"/>
      <c r="DFP260"/>
      <c r="DFQ260"/>
      <c r="DFR260"/>
      <c r="DFS260"/>
      <c r="DFT260"/>
      <c r="DFU260"/>
      <c r="DFV260"/>
      <c r="DFW260"/>
      <c r="DFX260"/>
      <c r="DFY260"/>
      <c r="DFZ260"/>
      <c r="DGA260"/>
      <c r="DGB260"/>
      <c r="DGC260"/>
      <c r="DGD260"/>
      <c r="DGE260"/>
      <c r="DGF260"/>
      <c r="DGG260"/>
      <c r="DGH260"/>
      <c r="DGI260"/>
      <c r="DGJ260"/>
      <c r="DGK260"/>
      <c r="DGL260"/>
      <c r="DGM260"/>
      <c r="DGN260"/>
      <c r="DGO260"/>
      <c r="DGP260"/>
      <c r="DGQ260"/>
      <c r="DGR260"/>
      <c r="DGS260"/>
      <c r="DGT260"/>
      <c r="DGU260"/>
      <c r="DGV260"/>
      <c r="DGW260"/>
      <c r="DGX260"/>
      <c r="DGY260"/>
      <c r="DGZ260"/>
      <c r="DHA260"/>
      <c r="DHB260"/>
      <c r="DHC260"/>
      <c r="DHD260"/>
      <c r="DHE260"/>
      <c r="DHF260"/>
      <c r="DHG260"/>
      <c r="DHH260"/>
      <c r="DHI260"/>
      <c r="DHJ260"/>
      <c r="DHK260"/>
      <c r="DHL260"/>
      <c r="DHM260"/>
      <c r="DHN260"/>
      <c r="DHO260"/>
      <c r="DHP260"/>
      <c r="DHQ260"/>
      <c r="DHR260"/>
      <c r="DHS260"/>
      <c r="DHT260"/>
      <c r="DHU260"/>
      <c r="DHV260"/>
      <c r="DHW260"/>
      <c r="DHX260"/>
      <c r="DHY260"/>
      <c r="DHZ260"/>
      <c r="DIA260"/>
      <c r="DIB260"/>
      <c r="DIC260"/>
      <c r="DID260"/>
      <c r="DIE260"/>
      <c r="DIF260"/>
      <c r="DIG260"/>
      <c r="DIH260"/>
      <c r="DII260"/>
      <c r="DIJ260"/>
      <c r="DIK260"/>
      <c r="DIL260"/>
      <c r="DIM260"/>
      <c r="DIN260"/>
      <c r="DIO260"/>
      <c r="DIP260"/>
      <c r="DIQ260"/>
      <c r="DIR260"/>
      <c r="DIS260"/>
      <c r="DIT260"/>
      <c r="DIU260"/>
      <c r="DIV260"/>
      <c r="DIW260"/>
      <c r="DIX260"/>
      <c r="DIY260"/>
      <c r="DIZ260"/>
      <c r="DJA260"/>
      <c r="DJB260"/>
      <c r="DJC260"/>
      <c r="DJD260"/>
      <c r="DJE260"/>
      <c r="DJF260"/>
      <c r="DJG260"/>
      <c r="DJH260"/>
      <c r="DJI260"/>
      <c r="DJJ260"/>
      <c r="DJK260"/>
      <c r="DJL260"/>
      <c r="DJM260"/>
      <c r="DJN260"/>
      <c r="DJO260"/>
      <c r="DJP260"/>
      <c r="DJQ260"/>
      <c r="DJR260"/>
      <c r="DJS260"/>
      <c r="DJT260"/>
      <c r="DJU260"/>
      <c r="DJV260"/>
      <c r="DJW260"/>
      <c r="DJX260"/>
      <c r="DJY260"/>
      <c r="DJZ260"/>
      <c r="DKA260"/>
      <c r="DKB260"/>
      <c r="DKC260"/>
      <c r="DKD260"/>
      <c r="DKE260"/>
      <c r="DKF260"/>
      <c r="DKG260"/>
      <c r="DKH260"/>
      <c r="DKI260"/>
      <c r="DKJ260"/>
      <c r="DKK260"/>
      <c r="DKL260"/>
      <c r="DKM260"/>
      <c r="DKN260"/>
      <c r="DKO260"/>
      <c r="DKP260"/>
      <c r="DKQ260"/>
      <c r="DKR260"/>
      <c r="DKS260"/>
      <c r="DKT260"/>
      <c r="DKU260"/>
      <c r="DKV260"/>
      <c r="DKW260"/>
      <c r="DKX260"/>
      <c r="DKY260"/>
      <c r="DKZ260"/>
      <c r="DLA260"/>
      <c r="DLB260"/>
      <c r="DLC260"/>
      <c r="DLD260"/>
      <c r="DLE260"/>
      <c r="DLF260"/>
      <c r="DLG260"/>
      <c r="DLH260"/>
      <c r="DLI260"/>
      <c r="DLJ260"/>
      <c r="DLK260"/>
      <c r="DLL260"/>
      <c r="DLM260"/>
      <c r="DLN260"/>
      <c r="DLO260"/>
      <c r="DLP260"/>
      <c r="DLQ260"/>
      <c r="DLR260"/>
      <c r="DLS260"/>
      <c r="DLT260"/>
      <c r="DLU260"/>
      <c r="DLV260"/>
      <c r="DLW260"/>
      <c r="DLX260"/>
      <c r="DLY260"/>
      <c r="DLZ260"/>
      <c r="DMA260"/>
      <c r="DMB260"/>
      <c r="DMC260"/>
      <c r="DMD260"/>
      <c r="DME260"/>
      <c r="DMF260"/>
      <c r="DMG260"/>
      <c r="DMH260"/>
      <c r="DMI260"/>
      <c r="DMJ260"/>
      <c r="DMK260"/>
      <c r="DML260"/>
      <c r="DMM260"/>
      <c r="DMN260"/>
      <c r="DMO260"/>
      <c r="DMP260"/>
      <c r="DMQ260"/>
      <c r="DMR260"/>
      <c r="DMS260"/>
      <c r="DMT260"/>
      <c r="DMU260"/>
      <c r="DMV260"/>
      <c r="DMW260"/>
      <c r="DMX260"/>
      <c r="DMY260"/>
      <c r="DMZ260"/>
      <c r="DNA260"/>
      <c r="DNB260"/>
      <c r="DNC260"/>
      <c r="DND260"/>
      <c r="DNE260"/>
      <c r="DNF260"/>
      <c r="DNG260"/>
      <c r="DNH260"/>
      <c r="DNI260"/>
      <c r="DNJ260"/>
      <c r="DNK260"/>
      <c r="DNL260"/>
      <c r="DNM260"/>
      <c r="DNN260"/>
      <c r="DNO260"/>
      <c r="DNP260"/>
      <c r="DNQ260"/>
      <c r="DNR260"/>
      <c r="DNS260"/>
      <c r="DNT260"/>
      <c r="DNU260"/>
      <c r="DNV260"/>
      <c r="DNW260"/>
      <c r="DNX260"/>
      <c r="DNY260"/>
      <c r="DNZ260"/>
      <c r="DOA260"/>
      <c r="DOB260"/>
      <c r="DOC260"/>
      <c r="DOD260"/>
      <c r="DOE260"/>
      <c r="DOF260"/>
      <c r="DOG260"/>
      <c r="DOH260"/>
      <c r="DOI260"/>
      <c r="DOJ260"/>
      <c r="DOK260"/>
      <c r="DOL260"/>
      <c r="DOM260"/>
      <c r="DON260"/>
      <c r="DOO260"/>
      <c r="DOP260"/>
      <c r="DOQ260"/>
      <c r="DOR260"/>
      <c r="DOS260"/>
      <c r="DOT260"/>
      <c r="DOU260"/>
      <c r="DOV260"/>
      <c r="DOW260"/>
      <c r="DOX260"/>
      <c r="DOY260"/>
      <c r="DOZ260"/>
      <c r="DPA260"/>
      <c r="DPB260"/>
      <c r="DPC260"/>
      <c r="DPD260"/>
      <c r="DPE260"/>
      <c r="DPF260"/>
      <c r="DPG260"/>
      <c r="DPH260"/>
      <c r="DPI260"/>
      <c r="DPJ260"/>
      <c r="DPK260"/>
      <c r="DPL260"/>
      <c r="DPM260"/>
      <c r="DPN260"/>
      <c r="DPO260"/>
      <c r="DPP260"/>
      <c r="DPQ260"/>
      <c r="DPR260"/>
      <c r="DPS260"/>
      <c r="DPT260"/>
      <c r="DPU260"/>
      <c r="DPV260"/>
      <c r="DPW260"/>
      <c r="DPX260"/>
      <c r="DPY260"/>
      <c r="DPZ260"/>
      <c r="DQA260"/>
      <c r="DQB260"/>
      <c r="DQC260"/>
      <c r="DQD260"/>
      <c r="DQE260"/>
      <c r="DQF260"/>
      <c r="DQG260"/>
      <c r="DQH260"/>
      <c r="DQI260"/>
      <c r="DQJ260"/>
      <c r="DQK260"/>
      <c r="DQL260"/>
      <c r="DQM260"/>
      <c r="DQN260"/>
      <c r="DQO260"/>
      <c r="DQP260"/>
      <c r="DQQ260"/>
      <c r="DQR260"/>
      <c r="DQS260"/>
      <c r="DQT260"/>
      <c r="DQU260"/>
      <c r="DQV260"/>
      <c r="DQW260"/>
      <c r="DQX260"/>
      <c r="DQY260"/>
      <c r="DQZ260"/>
      <c r="DRA260"/>
      <c r="DRB260"/>
      <c r="DRC260"/>
      <c r="DRD260"/>
      <c r="DRE260"/>
      <c r="DRF260"/>
      <c r="DRG260"/>
      <c r="DRH260"/>
      <c r="DRI260"/>
      <c r="DRJ260"/>
      <c r="DRK260"/>
      <c r="DRL260"/>
      <c r="DRM260"/>
      <c r="DRN260"/>
      <c r="DRO260"/>
      <c r="DRP260"/>
      <c r="DRQ260"/>
      <c r="DRR260"/>
      <c r="DRS260"/>
      <c r="DRT260"/>
      <c r="DRU260"/>
      <c r="DRV260"/>
      <c r="DRW260"/>
      <c r="DRX260"/>
      <c r="DRY260"/>
      <c r="DRZ260"/>
      <c r="DSA260"/>
      <c r="DSB260"/>
      <c r="DSC260"/>
      <c r="DSD260"/>
      <c r="DSE260"/>
      <c r="DSF260"/>
      <c r="DSG260"/>
      <c r="DSH260"/>
      <c r="DSI260"/>
      <c r="DSJ260"/>
      <c r="DSK260"/>
      <c r="DSL260"/>
      <c r="DSM260"/>
      <c r="DSN260"/>
      <c r="DSO260"/>
      <c r="DSP260"/>
      <c r="DSQ260"/>
      <c r="DSR260"/>
      <c r="DSS260"/>
      <c r="DST260"/>
      <c r="DSU260"/>
      <c r="DSV260"/>
      <c r="DSW260"/>
      <c r="DSX260"/>
      <c r="DSY260"/>
      <c r="DSZ260"/>
      <c r="DTA260"/>
      <c r="DTB260"/>
      <c r="DTC260"/>
      <c r="DTD260"/>
      <c r="DTE260"/>
      <c r="DTF260"/>
      <c r="DTG260"/>
      <c r="DTH260"/>
      <c r="DTI260"/>
      <c r="DTJ260"/>
      <c r="DTK260"/>
      <c r="DTL260"/>
    </row>
    <row r="261" spans="1:3236" ht="46.5" x14ac:dyDescent="0.7">
      <c r="A261" s="66">
        <v>42767</v>
      </c>
      <c r="B261" s="66">
        <v>42767</v>
      </c>
      <c r="C261" s="62" t="s">
        <v>21</v>
      </c>
      <c r="D261" s="62">
        <v>47131805</v>
      </c>
      <c r="E261" s="71" t="s">
        <v>232</v>
      </c>
      <c r="F261" s="62" t="s">
        <v>28</v>
      </c>
      <c r="G261" s="64">
        <v>32.450000000000003</v>
      </c>
      <c r="H261" s="64">
        <f t="shared" si="14"/>
        <v>584.1</v>
      </c>
      <c r="I261" s="62">
        <v>101</v>
      </c>
      <c r="J261" s="62">
        <v>83</v>
      </c>
      <c r="K261" s="65">
        <v>18</v>
      </c>
      <c r="L261" s="35"/>
      <c r="M261" s="31"/>
      <c r="N261" s="32">
        <f t="shared" si="12"/>
        <v>18</v>
      </c>
      <c r="O261" s="33"/>
      <c r="P261" s="34">
        <f t="shared" si="13"/>
        <v>18</v>
      </c>
      <c r="Q261" s="10"/>
    </row>
    <row r="262" spans="1:3236" ht="46.5" x14ac:dyDescent="0.7">
      <c r="A262" s="66">
        <v>43819</v>
      </c>
      <c r="B262" s="66">
        <v>43819</v>
      </c>
      <c r="C262" s="62" t="s">
        <v>21</v>
      </c>
      <c r="D262" s="62">
        <v>47131601</v>
      </c>
      <c r="E262" s="63" t="s">
        <v>233</v>
      </c>
      <c r="F262" s="62" t="s">
        <v>28</v>
      </c>
      <c r="G262" s="64">
        <v>450</v>
      </c>
      <c r="H262" s="64">
        <f t="shared" si="14"/>
        <v>900</v>
      </c>
      <c r="I262" s="62">
        <v>8</v>
      </c>
      <c r="J262" s="62">
        <v>6</v>
      </c>
      <c r="K262" s="65">
        <v>2</v>
      </c>
      <c r="L262" s="35"/>
      <c r="M262" s="31"/>
      <c r="N262" s="32">
        <f t="shared" si="12"/>
        <v>2</v>
      </c>
      <c r="O262" s="33"/>
      <c r="P262" s="34">
        <f t="shared" si="13"/>
        <v>2</v>
      </c>
      <c r="Q262" s="10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  <c r="HV262" s="7"/>
      <c r="HW262" s="7"/>
      <c r="HX262" s="7"/>
      <c r="HY262" s="7"/>
      <c r="HZ262" s="7"/>
      <c r="IA262" s="7"/>
      <c r="IB262" s="7"/>
      <c r="IC262" s="7"/>
      <c r="ID262" s="7"/>
      <c r="IE262" s="7"/>
      <c r="IF262" s="7"/>
      <c r="IG262" s="7"/>
      <c r="IH262" s="7"/>
      <c r="II262" s="7"/>
      <c r="IJ262" s="7"/>
      <c r="IK262" s="7"/>
      <c r="IL262" s="7"/>
      <c r="IM262" s="7"/>
      <c r="IN262" s="7"/>
      <c r="IO262" s="7"/>
      <c r="IP262" s="7"/>
      <c r="IQ262" s="7"/>
      <c r="IR262" s="7"/>
      <c r="IS262" s="7"/>
      <c r="IT262" s="7"/>
      <c r="IU262" s="7"/>
      <c r="IV262" s="7"/>
      <c r="IW262" s="7"/>
      <c r="IX262" s="7"/>
      <c r="IY262" s="7"/>
      <c r="IZ262" s="7"/>
      <c r="JA262" s="7"/>
      <c r="JB262" s="7"/>
      <c r="JC262" s="7"/>
      <c r="JD262" s="7"/>
      <c r="JE262" s="7"/>
      <c r="JF262" s="7"/>
      <c r="JG262" s="7"/>
      <c r="JH262" s="7"/>
      <c r="JI262" s="7"/>
      <c r="JJ262" s="7"/>
      <c r="JK262" s="7"/>
      <c r="JL262" s="7"/>
      <c r="JM262" s="7"/>
      <c r="JN262" s="7"/>
      <c r="JO262" s="7"/>
      <c r="JP262" s="7"/>
      <c r="JQ262" s="7"/>
      <c r="JR262" s="7"/>
      <c r="JS262" s="7"/>
      <c r="JT262" s="7"/>
      <c r="JU262" s="7"/>
      <c r="JV262" s="7"/>
      <c r="JW262" s="7"/>
      <c r="JX262" s="7"/>
      <c r="JY262" s="7"/>
      <c r="JZ262" s="7"/>
      <c r="KA262" s="7"/>
      <c r="KB262" s="7"/>
      <c r="KC262" s="7"/>
      <c r="KD262" s="7"/>
      <c r="KE262" s="7"/>
      <c r="KF262" s="7"/>
      <c r="KG262" s="7"/>
      <c r="KH262" s="7"/>
      <c r="KI262" s="7"/>
      <c r="KJ262" s="7"/>
      <c r="KK262" s="7"/>
      <c r="KL262" s="7"/>
      <c r="KM262" s="7"/>
      <c r="KN262" s="7"/>
      <c r="KO262" s="7"/>
      <c r="KP262" s="7"/>
      <c r="KQ262" s="7"/>
      <c r="KR262" s="7"/>
      <c r="KS262" s="7"/>
      <c r="KT262" s="7"/>
      <c r="KU262" s="7"/>
      <c r="KV262" s="7"/>
      <c r="KW262" s="7"/>
      <c r="KX262" s="7"/>
      <c r="KY262" s="7"/>
      <c r="KZ262" s="7"/>
      <c r="LA262" s="7"/>
      <c r="LB262" s="7"/>
      <c r="LC262" s="7"/>
      <c r="LD262" s="7"/>
      <c r="LE262" s="7"/>
      <c r="LF262" s="7"/>
      <c r="LG262" s="7"/>
      <c r="LH262" s="7"/>
      <c r="LI262" s="7"/>
      <c r="LJ262" s="7"/>
      <c r="LK262" s="7"/>
      <c r="LL262" s="7"/>
      <c r="LM262" s="7"/>
      <c r="LN262" s="7"/>
      <c r="LO262" s="7"/>
      <c r="LP262" s="7"/>
      <c r="LQ262" s="7"/>
      <c r="LR262" s="7"/>
      <c r="LS262" s="7"/>
      <c r="LT262" s="7"/>
      <c r="LU262" s="7"/>
      <c r="LV262" s="7"/>
      <c r="LW262" s="7"/>
      <c r="LX262" s="7"/>
      <c r="LY262" s="7"/>
      <c r="LZ262" s="7"/>
      <c r="MA262" s="7"/>
      <c r="MB262" s="7"/>
      <c r="MC262" s="7"/>
      <c r="MD262" s="7"/>
      <c r="ME262" s="7"/>
      <c r="MF262" s="7"/>
      <c r="MG262" s="7"/>
      <c r="MH262" s="7"/>
      <c r="MI262" s="7"/>
      <c r="MJ262" s="7"/>
      <c r="MK262" s="7"/>
      <c r="ML262" s="7"/>
      <c r="MM262" s="7"/>
      <c r="MN262" s="7"/>
      <c r="MO262" s="7"/>
      <c r="MP262" s="7"/>
      <c r="MQ262" s="7"/>
      <c r="MR262" s="7"/>
      <c r="MS262" s="7"/>
      <c r="MT262" s="7"/>
      <c r="MU262" s="7"/>
      <c r="MV262" s="7"/>
      <c r="MW262" s="7"/>
      <c r="MX262" s="7"/>
      <c r="MY262" s="7"/>
      <c r="MZ262" s="7"/>
      <c r="NA262" s="7"/>
      <c r="NB262" s="7"/>
      <c r="NC262" s="7"/>
      <c r="ND262" s="7"/>
      <c r="NE262" s="7"/>
      <c r="NF262" s="7"/>
      <c r="NG262" s="7"/>
      <c r="NH262" s="7"/>
      <c r="NI262" s="7"/>
      <c r="NJ262" s="7"/>
      <c r="NK262" s="7"/>
      <c r="NL262" s="7"/>
      <c r="NM262" s="7"/>
      <c r="NN262" s="7"/>
      <c r="NO262" s="7"/>
      <c r="NP262" s="7"/>
      <c r="NQ262" s="7"/>
      <c r="NR262" s="7"/>
      <c r="NS262" s="7"/>
      <c r="NT262" s="7"/>
      <c r="NU262" s="7"/>
      <c r="NV262" s="7"/>
      <c r="NW262" s="7"/>
      <c r="NX262" s="7"/>
      <c r="NY262" s="7"/>
      <c r="NZ262" s="7"/>
      <c r="OA262" s="7"/>
      <c r="OB262" s="7"/>
      <c r="OC262" s="7"/>
      <c r="OD262" s="7"/>
      <c r="OE262" s="7"/>
      <c r="OF262" s="7"/>
      <c r="OG262" s="7"/>
      <c r="OH262" s="7"/>
      <c r="OI262" s="7"/>
      <c r="OJ262" s="7"/>
      <c r="OK262" s="7"/>
      <c r="OL262" s="7"/>
      <c r="OM262" s="7"/>
      <c r="ON262" s="7"/>
      <c r="OO262" s="7"/>
      <c r="OP262" s="7"/>
      <c r="OQ262" s="7"/>
      <c r="OR262" s="7"/>
      <c r="OS262" s="7"/>
      <c r="OT262" s="7"/>
      <c r="OU262" s="7"/>
      <c r="OV262" s="7"/>
      <c r="OW262" s="7"/>
      <c r="OX262" s="7"/>
      <c r="OY262" s="7"/>
      <c r="OZ262" s="7"/>
      <c r="PA262" s="7"/>
      <c r="PB262" s="7"/>
      <c r="PC262" s="7"/>
      <c r="PD262" s="7"/>
      <c r="PE262" s="7"/>
      <c r="PF262" s="7"/>
      <c r="PG262" s="7"/>
      <c r="PH262" s="7"/>
      <c r="PI262" s="7"/>
      <c r="PJ262" s="7"/>
      <c r="PK262" s="7"/>
      <c r="PL262" s="7"/>
      <c r="PM262" s="7"/>
      <c r="PN262" s="7"/>
      <c r="PO262" s="7"/>
      <c r="PP262" s="7"/>
      <c r="PQ262" s="7"/>
      <c r="PR262" s="7"/>
      <c r="PS262" s="7"/>
      <c r="PT262" s="7"/>
      <c r="PU262" s="7"/>
      <c r="PV262" s="7"/>
      <c r="PW262" s="7"/>
      <c r="PX262" s="7"/>
      <c r="PY262" s="7"/>
      <c r="PZ262" s="7"/>
      <c r="QA262" s="7"/>
      <c r="QB262" s="7"/>
      <c r="QC262" s="7"/>
      <c r="QD262" s="7"/>
      <c r="QE262" s="7"/>
      <c r="QF262" s="7"/>
      <c r="QG262" s="7"/>
      <c r="QH262" s="7"/>
      <c r="QI262" s="7"/>
      <c r="QJ262" s="7"/>
      <c r="QK262" s="7"/>
      <c r="QL262" s="7"/>
      <c r="QM262" s="7"/>
      <c r="QN262" s="7"/>
      <c r="QO262" s="7"/>
      <c r="QP262" s="7"/>
      <c r="QQ262" s="7"/>
      <c r="QR262" s="7"/>
      <c r="QS262" s="7"/>
      <c r="QT262" s="7"/>
      <c r="QU262" s="7"/>
      <c r="QV262" s="7"/>
      <c r="QW262" s="7"/>
      <c r="QX262" s="7"/>
      <c r="QY262" s="7"/>
      <c r="QZ262" s="7"/>
      <c r="RA262" s="7"/>
      <c r="RB262" s="7"/>
      <c r="RC262" s="7"/>
      <c r="RD262" s="7"/>
      <c r="RE262" s="7"/>
      <c r="RF262" s="7"/>
      <c r="RG262" s="7"/>
      <c r="RH262" s="7"/>
      <c r="RI262" s="7"/>
      <c r="RJ262" s="7"/>
      <c r="RK262" s="7"/>
      <c r="RL262" s="7"/>
      <c r="RM262" s="7"/>
      <c r="RN262" s="7"/>
      <c r="RO262" s="7"/>
      <c r="RP262" s="7"/>
      <c r="RQ262" s="7"/>
      <c r="RR262" s="7"/>
      <c r="RS262" s="7"/>
      <c r="RT262" s="7"/>
      <c r="RU262" s="7"/>
      <c r="RV262" s="7"/>
      <c r="RW262" s="7"/>
      <c r="RX262" s="7"/>
      <c r="RY262" s="7"/>
      <c r="RZ262" s="7"/>
      <c r="SA262" s="7"/>
      <c r="SB262" s="7"/>
      <c r="SC262" s="7"/>
      <c r="SD262" s="7"/>
      <c r="SE262" s="7"/>
      <c r="SF262" s="7"/>
      <c r="SG262" s="7"/>
      <c r="SH262" s="7"/>
      <c r="SI262" s="7"/>
      <c r="SJ262" s="7"/>
      <c r="SK262" s="7"/>
      <c r="SL262" s="7"/>
      <c r="SM262" s="7"/>
      <c r="SN262" s="7"/>
      <c r="SO262" s="7"/>
      <c r="SP262" s="7"/>
      <c r="SQ262" s="7"/>
      <c r="SR262" s="7"/>
      <c r="SS262" s="7"/>
      <c r="ST262" s="7"/>
      <c r="SU262" s="7"/>
      <c r="SV262" s="7"/>
      <c r="SW262" s="7"/>
      <c r="SX262" s="7"/>
      <c r="SY262" s="7"/>
      <c r="SZ262" s="7"/>
      <c r="TA262" s="7"/>
      <c r="TB262" s="7"/>
      <c r="TC262" s="7"/>
      <c r="TD262" s="7"/>
      <c r="TE262" s="7"/>
      <c r="TF262" s="7"/>
      <c r="TG262" s="7"/>
      <c r="TH262" s="7"/>
      <c r="TI262" s="7"/>
      <c r="TJ262" s="7"/>
      <c r="TK262" s="7"/>
      <c r="TL262" s="7"/>
      <c r="TM262" s="7"/>
      <c r="TN262" s="7"/>
      <c r="TO262" s="7"/>
      <c r="TP262" s="7"/>
      <c r="TQ262" s="7"/>
      <c r="TR262" s="7"/>
      <c r="TS262" s="7"/>
      <c r="TT262" s="7"/>
      <c r="TU262" s="7"/>
      <c r="TV262" s="7"/>
      <c r="TW262" s="7"/>
      <c r="TX262" s="7"/>
      <c r="TY262" s="7"/>
      <c r="TZ262" s="7"/>
      <c r="UA262" s="7"/>
      <c r="UB262" s="7"/>
      <c r="UC262" s="7"/>
      <c r="UD262" s="7"/>
      <c r="UE262" s="7"/>
      <c r="UF262" s="7"/>
      <c r="UG262" s="7"/>
      <c r="UH262" s="7"/>
      <c r="UI262" s="7"/>
      <c r="UJ262" s="7"/>
      <c r="UK262" s="7"/>
      <c r="UL262" s="7"/>
      <c r="UM262" s="7"/>
      <c r="UN262" s="7"/>
      <c r="UO262" s="7"/>
      <c r="UP262" s="7"/>
      <c r="UQ262" s="7"/>
      <c r="UR262" s="7"/>
      <c r="US262" s="7"/>
      <c r="UT262" s="7"/>
      <c r="UU262" s="7"/>
      <c r="UV262" s="7"/>
      <c r="UW262" s="7"/>
      <c r="UX262" s="7"/>
      <c r="UY262" s="7"/>
      <c r="UZ262" s="7"/>
      <c r="VA262" s="7"/>
      <c r="VB262" s="7"/>
      <c r="VC262" s="7"/>
      <c r="VD262" s="7"/>
      <c r="VE262" s="7"/>
      <c r="VF262" s="7"/>
      <c r="VG262" s="7"/>
      <c r="VH262" s="7"/>
      <c r="VI262" s="7"/>
      <c r="VJ262" s="7"/>
      <c r="VK262" s="7"/>
      <c r="VL262" s="7"/>
      <c r="VM262" s="7"/>
      <c r="VN262" s="7"/>
      <c r="VO262" s="7"/>
      <c r="VP262" s="7"/>
      <c r="VQ262" s="7"/>
      <c r="VR262" s="7"/>
      <c r="VS262" s="7"/>
      <c r="VT262" s="7"/>
      <c r="VU262" s="7"/>
      <c r="VV262" s="7"/>
      <c r="VW262" s="7"/>
      <c r="VX262" s="7"/>
      <c r="VY262" s="7"/>
      <c r="VZ262" s="7"/>
      <c r="WA262" s="7"/>
      <c r="WB262" s="7"/>
      <c r="WC262" s="7"/>
      <c r="WD262" s="7"/>
      <c r="WE262" s="7"/>
      <c r="WF262" s="7"/>
      <c r="WG262" s="7"/>
      <c r="WH262" s="7"/>
      <c r="WI262" s="7"/>
      <c r="WJ262" s="7"/>
      <c r="WK262" s="7"/>
      <c r="WL262" s="7"/>
      <c r="WM262" s="7"/>
      <c r="WN262" s="7"/>
      <c r="WO262" s="7"/>
      <c r="WP262" s="7"/>
      <c r="WQ262" s="7"/>
      <c r="WR262" s="7"/>
      <c r="WS262" s="7"/>
      <c r="WT262" s="7"/>
      <c r="WU262" s="7"/>
      <c r="WV262" s="7"/>
      <c r="WW262" s="7"/>
      <c r="WX262" s="7"/>
      <c r="WY262" s="7"/>
      <c r="WZ262" s="7"/>
      <c r="XA262" s="7"/>
      <c r="XB262" s="7"/>
      <c r="XC262" s="7"/>
      <c r="XD262" s="7"/>
      <c r="XE262" s="7"/>
      <c r="XF262" s="7"/>
      <c r="XG262" s="7"/>
      <c r="XH262" s="7"/>
      <c r="XI262" s="7"/>
      <c r="XJ262" s="7"/>
      <c r="XK262" s="7"/>
      <c r="XL262" s="7"/>
      <c r="XM262" s="7"/>
      <c r="XN262" s="7"/>
      <c r="XO262" s="7"/>
      <c r="XP262" s="7"/>
      <c r="XQ262" s="7"/>
      <c r="XR262" s="7"/>
      <c r="XS262" s="7"/>
      <c r="XT262" s="7"/>
      <c r="XU262" s="7"/>
      <c r="XV262" s="7"/>
      <c r="XW262" s="7"/>
      <c r="XX262" s="7"/>
      <c r="XY262" s="7"/>
      <c r="XZ262" s="7"/>
      <c r="YA262" s="7"/>
      <c r="YB262" s="7"/>
      <c r="YC262" s="7"/>
      <c r="YD262" s="7"/>
      <c r="YE262" s="7"/>
      <c r="YF262" s="7"/>
      <c r="YG262" s="7"/>
      <c r="YH262" s="7"/>
      <c r="YI262" s="7"/>
      <c r="YJ262" s="7"/>
      <c r="YK262" s="7"/>
      <c r="YL262" s="7"/>
      <c r="YM262" s="7"/>
      <c r="YN262" s="7"/>
      <c r="YO262" s="7"/>
      <c r="YP262" s="7"/>
      <c r="YQ262" s="7"/>
      <c r="YR262" s="7"/>
      <c r="YS262" s="7"/>
      <c r="YT262" s="7"/>
      <c r="YU262" s="7"/>
      <c r="YV262" s="7"/>
      <c r="YW262" s="7"/>
      <c r="YX262" s="7"/>
      <c r="YY262" s="7"/>
      <c r="YZ262" s="7"/>
      <c r="ZA262" s="7"/>
      <c r="ZB262" s="7"/>
      <c r="ZC262" s="7"/>
      <c r="ZD262" s="7"/>
      <c r="ZE262" s="7"/>
      <c r="ZF262" s="7"/>
      <c r="ZG262" s="7"/>
      <c r="ZH262" s="7"/>
      <c r="ZI262" s="7"/>
      <c r="ZJ262" s="7"/>
      <c r="ZK262" s="7"/>
      <c r="ZL262" s="7"/>
      <c r="ZM262" s="7"/>
      <c r="ZN262" s="7"/>
      <c r="ZO262" s="7"/>
      <c r="ZP262" s="7"/>
      <c r="ZQ262" s="7"/>
      <c r="ZR262" s="7"/>
      <c r="ZS262" s="7"/>
      <c r="ZT262" s="7"/>
      <c r="ZU262" s="7"/>
      <c r="ZV262" s="7"/>
      <c r="ZW262" s="7"/>
      <c r="ZX262" s="7"/>
      <c r="ZY262" s="7"/>
      <c r="ZZ262" s="7"/>
      <c r="AAA262" s="7"/>
      <c r="AAB262" s="7"/>
      <c r="AAC262" s="7"/>
      <c r="AAD262" s="7"/>
      <c r="AAE262" s="7"/>
      <c r="AAF262" s="7"/>
      <c r="AAG262" s="7"/>
      <c r="AAH262" s="7"/>
      <c r="AAI262" s="7"/>
      <c r="AAJ262" s="7"/>
      <c r="AAK262" s="7"/>
      <c r="AAL262" s="7"/>
      <c r="AAM262" s="7"/>
      <c r="AAN262" s="7"/>
      <c r="AAO262" s="7"/>
      <c r="AAP262" s="7"/>
      <c r="AAQ262" s="7"/>
      <c r="AAR262" s="7"/>
      <c r="AAS262" s="7"/>
      <c r="AAT262" s="7"/>
      <c r="AAU262" s="7"/>
      <c r="AAV262" s="7"/>
      <c r="AAW262" s="7"/>
      <c r="AAX262" s="7"/>
      <c r="AAY262" s="7"/>
      <c r="AAZ262" s="7"/>
      <c r="ABA262" s="7"/>
      <c r="ABB262" s="7"/>
      <c r="ABC262" s="7"/>
      <c r="ABD262" s="7"/>
      <c r="ABE262" s="7"/>
      <c r="ABF262" s="7"/>
      <c r="ABG262" s="7"/>
      <c r="ABH262" s="7"/>
      <c r="ABI262" s="7"/>
      <c r="ABJ262" s="7"/>
      <c r="ABK262" s="7"/>
      <c r="ABL262" s="7"/>
      <c r="ABM262" s="7"/>
      <c r="ABN262" s="7"/>
      <c r="ABO262" s="7"/>
      <c r="ABP262" s="7"/>
      <c r="ABQ262" s="7"/>
      <c r="ABR262" s="7"/>
      <c r="ABS262" s="7"/>
      <c r="ABT262" s="7"/>
      <c r="ABU262" s="7"/>
      <c r="ABV262" s="7"/>
      <c r="ABW262" s="7"/>
      <c r="ABX262" s="7"/>
      <c r="ABY262" s="7"/>
      <c r="ABZ262" s="7"/>
      <c r="ACA262" s="7"/>
      <c r="ACB262" s="7"/>
      <c r="ACC262" s="7"/>
      <c r="ACD262" s="7"/>
      <c r="ACE262" s="7"/>
      <c r="ACF262" s="7"/>
      <c r="ACG262" s="7"/>
      <c r="ACH262" s="7"/>
      <c r="ACI262" s="7"/>
      <c r="ACJ262" s="7"/>
      <c r="ACK262" s="7"/>
      <c r="ACL262" s="7"/>
      <c r="ACM262" s="7"/>
      <c r="ACN262" s="7"/>
      <c r="ACO262" s="7"/>
      <c r="ACP262" s="7"/>
      <c r="ACQ262" s="7"/>
      <c r="ACR262" s="7"/>
      <c r="ACS262" s="7"/>
      <c r="ACT262" s="7"/>
      <c r="ACU262" s="7"/>
      <c r="ACV262" s="7"/>
      <c r="ACW262" s="7"/>
      <c r="ACX262" s="7"/>
      <c r="ACY262" s="7"/>
      <c r="ACZ262" s="7"/>
      <c r="ADA262" s="7"/>
      <c r="ADB262" s="7"/>
      <c r="ADC262" s="7"/>
      <c r="ADD262" s="7"/>
      <c r="ADE262" s="7"/>
      <c r="ADF262" s="7"/>
      <c r="ADG262" s="7"/>
      <c r="ADH262" s="7"/>
      <c r="ADI262" s="7"/>
      <c r="ADJ262" s="7"/>
      <c r="ADK262" s="7"/>
      <c r="ADL262" s="7"/>
      <c r="ADM262" s="7"/>
      <c r="ADN262" s="7"/>
      <c r="ADO262" s="7"/>
      <c r="ADP262" s="7"/>
      <c r="ADQ262" s="7"/>
      <c r="ADR262" s="7"/>
      <c r="ADS262" s="7"/>
      <c r="ADT262" s="7"/>
      <c r="ADU262" s="7"/>
      <c r="ADV262" s="7"/>
      <c r="ADW262" s="7"/>
      <c r="ADX262" s="7"/>
      <c r="ADY262" s="7"/>
      <c r="ADZ262" s="7"/>
      <c r="AEA262" s="7"/>
      <c r="AEB262" s="7"/>
      <c r="AEC262" s="7"/>
      <c r="AED262" s="7"/>
      <c r="AEE262" s="7"/>
      <c r="AEF262" s="7"/>
      <c r="AEG262" s="7"/>
      <c r="AEH262" s="7"/>
      <c r="AEI262" s="7"/>
      <c r="AEJ262" s="7"/>
      <c r="AEK262" s="7"/>
      <c r="AEL262" s="7"/>
      <c r="AEM262" s="7"/>
      <c r="AEN262" s="7"/>
      <c r="AEO262" s="7"/>
      <c r="AEP262" s="7"/>
      <c r="AEQ262" s="7"/>
      <c r="AER262" s="7"/>
      <c r="AES262" s="7"/>
      <c r="AET262" s="7"/>
      <c r="AEU262" s="7"/>
      <c r="AEV262" s="7"/>
      <c r="AEW262" s="7"/>
      <c r="AEX262" s="7"/>
      <c r="AEY262" s="7"/>
      <c r="AEZ262" s="7"/>
      <c r="AFA262" s="7"/>
      <c r="AFB262" s="7"/>
      <c r="AFC262" s="7"/>
      <c r="AFD262" s="7"/>
      <c r="AFE262" s="7"/>
      <c r="AFF262" s="7"/>
      <c r="AFG262" s="7"/>
      <c r="AFH262" s="7"/>
      <c r="AFI262" s="7"/>
      <c r="AFJ262" s="7"/>
      <c r="AFK262" s="7"/>
      <c r="AFL262" s="7"/>
      <c r="AFM262" s="7"/>
      <c r="AFN262" s="7"/>
      <c r="AFO262" s="7"/>
      <c r="AFP262" s="7"/>
      <c r="AFQ262" s="7"/>
      <c r="AFR262" s="7"/>
      <c r="AFS262" s="7"/>
      <c r="AFT262" s="7"/>
      <c r="AFU262" s="7"/>
      <c r="AFV262" s="7"/>
      <c r="AFW262" s="7"/>
      <c r="AFX262" s="7"/>
      <c r="AFY262" s="7"/>
      <c r="AFZ262" s="7"/>
      <c r="AGA262" s="7"/>
      <c r="AGB262" s="7"/>
      <c r="AGC262" s="7"/>
      <c r="AGD262" s="7"/>
      <c r="AGE262" s="7"/>
      <c r="AGF262" s="7"/>
      <c r="AGG262" s="7"/>
      <c r="AGH262" s="7"/>
      <c r="AGI262" s="7"/>
      <c r="AGJ262" s="7"/>
      <c r="AGK262" s="7"/>
      <c r="AGL262" s="7"/>
      <c r="AGM262" s="7"/>
      <c r="AGN262" s="7"/>
      <c r="AGO262" s="7"/>
      <c r="AGP262" s="7"/>
      <c r="AGQ262" s="7"/>
      <c r="AGR262" s="7"/>
      <c r="AGS262" s="7"/>
      <c r="AGT262" s="7"/>
      <c r="AGU262" s="7"/>
      <c r="AGV262" s="7"/>
      <c r="AGW262" s="7"/>
      <c r="AGX262" s="7"/>
      <c r="AGY262" s="7"/>
      <c r="AGZ262" s="7"/>
      <c r="AHA262" s="7"/>
      <c r="AHB262" s="7"/>
      <c r="AHC262" s="7"/>
      <c r="AHD262" s="7"/>
      <c r="AHE262" s="7"/>
      <c r="AHF262" s="7"/>
      <c r="AHG262" s="7"/>
      <c r="AHH262" s="7"/>
      <c r="AHI262" s="7"/>
      <c r="AHJ262" s="7"/>
      <c r="AHK262" s="7"/>
      <c r="AHL262" s="7"/>
      <c r="AHM262" s="7"/>
      <c r="AHN262" s="7"/>
      <c r="AHO262" s="7"/>
      <c r="AHP262" s="7"/>
      <c r="AHQ262" s="7"/>
      <c r="AHR262" s="7"/>
      <c r="AHS262" s="7"/>
      <c r="AHT262" s="7"/>
      <c r="AHU262" s="7"/>
      <c r="AHV262" s="7"/>
      <c r="AHW262" s="7"/>
      <c r="AHX262" s="7"/>
      <c r="AHY262" s="7"/>
      <c r="AHZ262" s="7"/>
      <c r="AIA262" s="7"/>
      <c r="AIB262" s="7"/>
      <c r="AIC262" s="7"/>
      <c r="AID262" s="7"/>
      <c r="AIE262" s="7"/>
      <c r="AIF262" s="7"/>
      <c r="AIG262" s="7"/>
      <c r="AIH262" s="7"/>
      <c r="AII262" s="7"/>
      <c r="AIJ262" s="7"/>
      <c r="AIK262" s="7"/>
      <c r="AIL262" s="7"/>
      <c r="AIM262" s="7"/>
      <c r="AIN262" s="7"/>
      <c r="AIO262" s="7"/>
      <c r="AIP262" s="7"/>
      <c r="AIQ262" s="7"/>
      <c r="AIR262" s="7"/>
      <c r="AIS262" s="7"/>
      <c r="AIT262" s="7"/>
      <c r="AIU262" s="7"/>
      <c r="AIV262" s="7"/>
      <c r="AIW262" s="7"/>
      <c r="AIX262" s="7"/>
      <c r="AIY262" s="7"/>
      <c r="AIZ262" s="7"/>
      <c r="AJA262" s="7"/>
      <c r="AJB262" s="7"/>
      <c r="AJC262" s="7"/>
      <c r="AJD262" s="7"/>
      <c r="AJE262" s="7"/>
      <c r="AJF262" s="7"/>
      <c r="AJG262" s="7"/>
      <c r="AJH262" s="7"/>
      <c r="AJI262" s="7"/>
      <c r="AJJ262" s="7"/>
      <c r="AJK262" s="7"/>
      <c r="AJL262" s="7"/>
      <c r="AJM262" s="7"/>
      <c r="AJN262" s="7"/>
      <c r="AJO262" s="7"/>
      <c r="AJP262" s="7"/>
      <c r="AJQ262" s="7"/>
      <c r="AJR262" s="7"/>
      <c r="AJS262" s="7"/>
      <c r="AJT262" s="7"/>
      <c r="AJU262" s="7"/>
      <c r="AJV262" s="7"/>
      <c r="AJW262" s="7"/>
      <c r="AJX262" s="7"/>
      <c r="AJY262" s="7"/>
      <c r="AJZ262" s="7"/>
      <c r="AKA262" s="7"/>
      <c r="AKB262" s="7"/>
      <c r="AKC262" s="7"/>
      <c r="AKD262" s="7"/>
      <c r="AKE262" s="7"/>
      <c r="AKF262" s="7"/>
      <c r="AKG262" s="7"/>
      <c r="AKH262" s="7"/>
      <c r="AKI262" s="7"/>
      <c r="AKJ262" s="7"/>
      <c r="AKK262" s="7"/>
      <c r="AKL262" s="7"/>
      <c r="AKM262" s="7"/>
      <c r="AKN262" s="7"/>
      <c r="AKO262" s="7"/>
      <c r="AKP262" s="7"/>
      <c r="AKQ262" s="7"/>
      <c r="AKR262" s="7"/>
      <c r="AKS262" s="7"/>
      <c r="AKT262" s="7"/>
      <c r="AKU262" s="7"/>
      <c r="AKV262" s="7"/>
      <c r="AKW262" s="7"/>
      <c r="AKX262" s="7"/>
      <c r="AKY262" s="7"/>
      <c r="AKZ262" s="7"/>
      <c r="ALA262" s="7"/>
      <c r="ALB262" s="7"/>
      <c r="ALC262" s="7"/>
      <c r="ALD262" s="7"/>
      <c r="ALE262" s="7"/>
      <c r="ALF262" s="7"/>
      <c r="ALG262" s="7"/>
      <c r="ALH262" s="7"/>
      <c r="ALI262" s="7"/>
      <c r="ALJ262" s="7"/>
      <c r="ALK262" s="7"/>
      <c r="ALL262" s="7"/>
      <c r="ALM262" s="7"/>
      <c r="ALN262" s="7"/>
      <c r="ALO262" s="7"/>
      <c r="ALP262" s="7"/>
      <c r="ALQ262" s="7"/>
      <c r="ALR262" s="7"/>
      <c r="ALS262" s="7"/>
      <c r="ALT262" s="7"/>
      <c r="ALU262" s="7"/>
      <c r="ALV262" s="7"/>
      <c r="ALW262" s="7"/>
      <c r="ALX262" s="7"/>
      <c r="ALY262" s="7"/>
      <c r="ALZ262" s="7"/>
      <c r="AMA262" s="7"/>
      <c r="AMB262" s="7"/>
      <c r="AMC262" s="7"/>
      <c r="AMD262" s="7"/>
      <c r="AME262" s="7"/>
      <c r="AMF262" s="7"/>
      <c r="AMG262" s="7"/>
      <c r="AMH262" s="7"/>
      <c r="AMI262" s="7"/>
      <c r="AMJ262" s="7"/>
      <c r="AMK262" s="7"/>
      <c r="AML262" s="7"/>
      <c r="AMM262" s="7"/>
      <c r="AMN262" s="7"/>
      <c r="AMO262" s="7"/>
      <c r="AMP262" s="7"/>
      <c r="AMQ262" s="7"/>
      <c r="AMR262" s="7"/>
      <c r="AMS262" s="7"/>
      <c r="AMT262" s="7"/>
      <c r="AMU262" s="7"/>
      <c r="AMV262" s="7"/>
      <c r="AMW262" s="7"/>
      <c r="AMX262" s="7"/>
      <c r="AMY262" s="7"/>
      <c r="AMZ262" s="7"/>
      <c r="ANA262" s="7"/>
      <c r="ANB262" s="7"/>
      <c r="ANC262" s="7"/>
      <c r="AND262" s="7"/>
      <c r="ANE262" s="7"/>
      <c r="ANF262" s="7"/>
      <c r="ANG262" s="7"/>
      <c r="ANH262" s="7"/>
      <c r="ANI262" s="7"/>
      <c r="ANJ262" s="7"/>
      <c r="ANK262" s="7"/>
      <c r="ANL262" s="7"/>
      <c r="ANM262" s="7"/>
      <c r="ANN262" s="7"/>
      <c r="ANO262" s="7"/>
      <c r="ANP262" s="7"/>
      <c r="ANQ262" s="7"/>
      <c r="ANR262" s="7"/>
      <c r="ANS262" s="7"/>
      <c r="ANT262" s="7"/>
      <c r="ANU262" s="7"/>
      <c r="ANV262" s="7"/>
      <c r="ANW262" s="7"/>
      <c r="ANX262" s="7"/>
      <c r="ANY262" s="7"/>
      <c r="ANZ262" s="7"/>
      <c r="AOA262" s="7"/>
      <c r="AOB262" s="7"/>
      <c r="AOC262" s="7"/>
      <c r="AOD262" s="7"/>
      <c r="AOE262" s="7"/>
      <c r="AOF262" s="7"/>
      <c r="AOG262" s="7"/>
      <c r="AOH262" s="7"/>
      <c r="AOI262" s="7"/>
      <c r="AOJ262" s="7"/>
      <c r="AOK262" s="7"/>
      <c r="AOL262" s="7"/>
      <c r="AOM262" s="7"/>
      <c r="AON262" s="7"/>
      <c r="AOO262" s="7"/>
      <c r="AOP262" s="7"/>
      <c r="AOQ262" s="7"/>
      <c r="AOR262" s="7"/>
      <c r="AOS262" s="7"/>
      <c r="AOT262" s="7"/>
      <c r="AOU262" s="7"/>
      <c r="AOV262" s="7"/>
      <c r="AOW262" s="7"/>
      <c r="AOX262" s="7"/>
      <c r="AOY262" s="7"/>
      <c r="AOZ262" s="7"/>
      <c r="APA262" s="7"/>
      <c r="APB262" s="7"/>
      <c r="APC262" s="7"/>
      <c r="APD262" s="7"/>
      <c r="APE262" s="7"/>
      <c r="APF262" s="7"/>
      <c r="APG262" s="7"/>
      <c r="APH262" s="7"/>
      <c r="API262" s="7"/>
      <c r="APJ262" s="7"/>
      <c r="APK262" s="7"/>
      <c r="APL262" s="7"/>
      <c r="APM262" s="7"/>
      <c r="APN262" s="7"/>
      <c r="APO262" s="7"/>
      <c r="APP262" s="7"/>
      <c r="APQ262" s="7"/>
      <c r="APR262" s="7"/>
      <c r="APS262" s="7"/>
      <c r="APT262" s="7"/>
      <c r="APU262" s="7"/>
      <c r="APV262" s="7"/>
      <c r="APW262" s="7"/>
      <c r="APX262" s="7"/>
      <c r="APY262" s="7"/>
      <c r="APZ262" s="7"/>
      <c r="AQA262" s="7"/>
      <c r="AQB262" s="7"/>
      <c r="AQC262" s="7"/>
      <c r="AQD262" s="7"/>
      <c r="AQE262" s="7"/>
      <c r="AQF262" s="7"/>
      <c r="AQG262" s="7"/>
      <c r="AQH262" s="7"/>
      <c r="AQI262" s="7"/>
      <c r="AQJ262" s="7"/>
      <c r="AQK262" s="7"/>
      <c r="AQL262" s="7"/>
      <c r="AQM262" s="7"/>
      <c r="AQN262" s="7"/>
      <c r="AQO262" s="7"/>
      <c r="AQP262" s="7"/>
      <c r="AQQ262" s="7"/>
      <c r="AQR262" s="7"/>
      <c r="AQS262" s="7"/>
      <c r="AQT262" s="7"/>
      <c r="AQU262" s="7"/>
      <c r="AQV262" s="7"/>
      <c r="AQW262" s="7"/>
      <c r="AQX262" s="7"/>
      <c r="AQY262" s="7"/>
      <c r="AQZ262" s="7"/>
      <c r="ARA262" s="7"/>
      <c r="ARB262" s="7"/>
      <c r="ARC262" s="7"/>
      <c r="ARD262" s="7"/>
      <c r="ARE262" s="7"/>
      <c r="ARF262" s="7"/>
      <c r="ARG262" s="7"/>
      <c r="ARH262" s="7"/>
      <c r="ARI262" s="7"/>
      <c r="ARJ262" s="7"/>
      <c r="ARK262" s="7"/>
      <c r="ARL262" s="7"/>
      <c r="ARM262" s="7"/>
      <c r="ARN262" s="7"/>
      <c r="ARO262" s="7"/>
      <c r="ARP262" s="7"/>
      <c r="ARQ262" s="7"/>
      <c r="ARR262" s="7"/>
      <c r="ARS262" s="7"/>
      <c r="ART262" s="7"/>
      <c r="ARU262" s="7"/>
      <c r="ARV262" s="7"/>
      <c r="ARW262" s="7"/>
      <c r="ARX262" s="7"/>
      <c r="ARY262" s="7"/>
      <c r="ARZ262" s="7"/>
      <c r="ASA262" s="7"/>
      <c r="ASB262" s="7"/>
      <c r="ASC262" s="7"/>
      <c r="ASD262" s="7"/>
      <c r="ASE262" s="7"/>
      <c r="ASF262" s="7"/>
      <c r="ASG262" s="7"/>
      <c r="ASH262" s="7"/>
      <c r="ASI262" s="7"/>
      <c r="ASJ262" s="7"/>
      <c r="ASK262" s="7"/>
      <c r="ASL262" s="7"/>
      <c r="ASM262" s="7"/>
      <c r="ASN262" s="7"/>
      <c r="ASO262" s="7"/>
      <c r="ASP262" s="7"/>
      <c r="ASQ262" s="7"/>
      <c r="ASR262" s="7"/>
      <c r="ASS262" s="7"/>
      <c r="AST262" s="7"/>
      <c r="ASU262" s="7"/>
      <c r="ASV262" s="7"/>
      <c r="ASW262" s="7"/>
      <c r="ASX262" s="7"/>
      <c r="ASY262" s="7"/>
      <c r="ASZ262" s="7"/>
      <c r="ATA262" s="7"/>
      <c r="ATB262" s="7"/>
      <c r="ATC262" s="7"/>
      <c r="ATD262" s="7"/>
      <c r="ATE262" s="7"/>
      <c r="ATF262" s="7"/>
      <c r="ATG262" s="7"/>
      <c r="ATH262" s="7"/>
      <c r="ATI262" s="7"/>
      <c r="ATJ262" s="7"/>
      <c r="ATK262" s="7"/>
      <c r="ATL262" s="7"/>
      <c r="ATM262" s="7"/>
      <c r="ATN262" s="7"/>
      <c r="ATO262" s="7"/>
      <c r="ATP262" s="7"/>
      <c r="ATQ262" s="7"/>
      <c r="ATR262" s="7"/>
      <c r="ATS262" s="7"/>
      <c r="ATT262" s="7"/>
      <c r="ATU262" s="7"/>
      <c r="ATV262" s="7"/>
      <c r="ATW262" s="7"/>
      <c r="ATX262" s="7"/>
      <c r="ATY262" s="7"/>
      <c r="ATZ262" s="7"/>
      <c r="AUA262" s="7"/>
      <c r="AUB262" s="7"/>
      <c r="AUC262" s="7"/>
      <c r="AUD262" s="7"/>
      <c r="AUE262" s="7"/>
      <c r="AUF262" s="7"/>
      <c r="AUG262" s="7"/>
      <c r="AUH262" s="7"/>
      <c r="AUI262" s="7"/>
      <c r="AUJ262" s="7"/>
      <c r="AUK262" s="7"/>
      <c r="AUL262" s="7"/>
      <c r="AUM262" s="7"/>
      <c r="AUN262" s="7"/>
      <c r="AUO262" s="7"/>
      <c r="AUP262" s="7"/>
      <c r="AUQ262" s="7"/>
      <c r="AUR262" s="7"/>
      <c r="AUS262" s="7"/>
      <c r="AUT262" s="7"/>
      <c r="AUU262" s="7"/>
      <c r="AUV262" s="7"/>
      <c r="AUW262" s="7"/>
      <c r="AUX262" s="7"/>
      <c r="AUY262" s="7"/>
      <c r="AUZ262" s="7"/>
      <c r="AVA262" s="7"/>
      <c r="AVB262" s="7"/>
      <c r="AVC262" s="7"/>
      <c r="AVD262" s="7"/>
      <c r="AVE262" s="7"/>
      <c r="AVF262" s="7"/>
      <c r="AVG262" s="7"/>
      <c r="AVH262" s="7"/>
      <c r="AVI262" s="7"/>
      <c r="AVJ262" s="7"/>
      <c r="AVK262" s="7"/>
      <c r="AVL262" s="7"/>
      <c r="AVM262" s="7"/>
      <c r="AVN262" s="7"/>
      <c r="AVO262" s="7"/>
      <c r="AVP262" s="7"/>
      <c r="AVQ262" s="7"/>
      <c r="AVR262" s="7"/>
      <c r="AVS262" s="7"/>
      <c r="AVT262" s="7"/>
      <c r="AVU262" s="7"/>
      <c r="AVV262" s="7"/>
      <c r="AVW262" s="7"/>
      <c r="AVX262" s="7"/>
      <c r="AVY262" s="7"/>
      <c r="AVZ262" s="7"/>
      <c r="AWA262" s="7"/>
      <c r="AWB262" s="7"/>
      <c r="AWC262" s="7"/>
      <c r="AWD262" s="7"/>
      <c r="AWE262" s="7"/>
      <c r="AWF262" s="7"/>
      <c r="AWG262" s="7"/>
      <c r="AWH262" s="7"/>
      <c r="AWI262" s="7"/>
      <c r="AWJ262" s="7"/>
      <c r="AWK262" s="7"/>
      <c r="AWL262" s="7"/>
      <c r="AWM262" s="7"/>
      <c r="AWN262" s="7"/>
      <c r="AWO262" s="7"/>
      <c r="AWP262" s="7"/>
      <c r="AWQ262" s="7"/>
      <c r="AWR262" s="7"/>
      <c r="AWS262" s="7"/>
      <c r="AWT262" s="7"/>
      <c r="AWU262" s="7"/>
      <c r="AWV262" s="7"/>
      <c r="AWW262" s="7"/>
      <c r="AWX262" s="7"/>
      <c r="AWY262" s="7"/>
      <c r="AWZ262" s="7"/>
      <c r="AXA262" s="7"/>
      <c r="AXB262" s="7"/>
      <c r="AXC262" s="7"/>
      <c r="AXD262" s="7"/>
      <c r="AXE262" s="7"/>
      <c r="AXF262" s="7"/>
      <c r="AXG262" s="7"/>
      <c r="AXH262" s="7"/>
      <c r="AXI262" s="7"/>
      <c r="AXJ262" s="7"/>
      <c r="AXK262" s="7"/>
      <c r="AXL262" s="7"/>
      <c r="AXM262" s="7"/>
      <c r="AXN262" s="7"/>
      <c r="AXO262" s="7"/>
      <c r="AXP262" s="7"/>
      <c r="AXQ262" s="7"/>
      <c r="AXR262" s="7"/>
      <c r="AXS262" s="7"/>
      <c r="AXT262" s="7"/>
      <c r="AXU262" s="7"/>
      <c r="AXV262" s="7"/>
      <c r="AXW262" s="7"/>
      <c r="AXX262" s="7"/>
      <c r="AXY262" s="7"/>
      <c r="AXZ262" s="7"/>
      <c r="AYA262" s="7"/>
      <c r="AYB262" s="7"/>
      <c r="AYC262" s="7"/>
      <c r="AYD262" s="7"/>
      <c r="AYE262" s="7"/>
      <c r="AYF262" s="7"/>
      <c r="AYG262" s="7"/>
      <c r="AYH262" s="7"/>
      <c r="AYI262" s="7"/>
      <c r="AYJ262" s="7"/>
      <c r="AYK262" s="7"/>
      <c r="AYL262" s="7"/>
      <c r="AYM262" s="7"/>
      <c r="AYN262" s="7"/>
      <c r="AYO262" s="7"/>
      <c r="AYP262" s="7"/>
      <c r="AYQ262" s="7"/>
      <c r="AYR262" s="7"/>
      <c r="AYS262" s="7"/>
      <c r="AYT262" s="7"/>
      <c r="AYU262" s="7"/>
      <c r="AYV262" s="7"/>
      <c r="AYW262" s="7"/>
      <c r="AYX262" s="7"/>
      <c r="AYY262" s="7"/>
      <c r="AYZ262" s="7"/>
      <c r="AZA262" s="7"/>
      <c r="AZB262" s="7"/>
      <c r="AZC262" s="7"/>
      <c r="AZD262" s="7"/>
      <c r="AZE262" s="7"/>
      <c r="AZF262" s="7"/>
      <c r="AZG262" s="7"/>
      <c r="AZH262" s="7"/>
      <c r="AZI262" s="7"/>
      <c r="AZJ262" s="7"/>
      <c r="AZK262" s="7"/>
      <c r="AZL262" s="7"/>
      <c r="AZM262" s="7"/>
      <c r="AZN262" s="7"/>
      <c r="AZO262" s="7"/>
      <c r="AZP262" s="7"/>
      <c r="AZQ262" s="7"/>
      <c r="AZR262" s="7"/>
      <c r="AZS262" s="7"/>
      <c r="AZT262" s="7"/>
      <c r="AZU262" s="7"/>
      <c r="AZV262" s="7"/>
      <c r="AZW262" s="7"/>
      <c r="AZX262" s="7"/>
      <c r="AZY262" s="7"/>
      <c r="AZZ262" s="7"/>
      <c r="BAA262" s="7"/>
      <c r="BAB262" s="7"/>
      <c r="BAC262" s="7"/>
      <c r="BAD262" s="7"/>
      <c r="BAE262" s="7"/>
      <c r="BAF262" s="7"/>
      <c r="BAG262" s="7"/>
      <c r="BAH262" s="7"/>
      <c r="BAI262" s="7"/>
      <c r="BAJ262" s="7"/>
      <c r="BAK262" s="7"/>
      <c r="BAL262" s="7"/>
      <c r="BAM262" s="7"/>
      <c r="BAN262" s="7"/>
      <c r="BAO262" s="7"/>
      <c r="BAP262" s="7"/>
      <c r="BAQ262" s="7"/>
      <c r="BAR262" s="7"/>
      <c r="BAS262" s="7"/>
      <c r="BAT262" s="7"/>
      <c r="BAU262" s="7"/>
      <c r="BAV262" s="7"/>
      <c r="BAW262" s="7"/>
      <c r="BAX262" s="7"/>
      <c r="BAY262" s="7"/>
      <c r="BAZ262" s="7"/>
      <c r="BBA262" s="7"/>
      <c r="BBB262" s="7"/>
      <c r="BBC262" s="7"/>
      <c r="BBD262" s="7"/>
      <c r="BBE262" s="7"/>
      <c r="BBF262" s="7"/>
      <c r="BBG262" s="7"/>
      <c r="BBH262" s="7"/>
      <c r="BBI262" s="7"/>
      <c r="BBJ262" s="7"/>
      <c r="BBK262" s="7"/>
      <c r="BBL262" s="7"/>
      <c r="BBM262" s="7"/>
      <c r="BBN262" s="7"/>
      <c r="BBO262" s="7"/>
      <c r="BBP262" s="7"/>
      <c r="BBQ262" s="7"/>
      <c r="BBR262" s="7"/>
      <c r="BBS262" s="7"/>
      <c r="BBT262" s="7"/>
      <c r="BBU262" s="7"/>
      <c r="BBV262" s="7"/>
      <c r="BBW262" s="7"/>
      <c r="BBX262" s="7"/>
      <c r="BBY262" s="7"/>
      <c r="BBZ262" s="7"/>
      <c r="BCA262" s="7"/>
      <c r="BCB262" s="7"/>
      <c r="BCC262" s="7"/>
      <c r="BCD262" s="7"/>
      <c r="BCE262" s="7"/>
      <c r="BCF262" s="7"/>
      <c r="BCG262" s="7"/>
      <c r="BCH262" s="7"/>
      <c r="BCI262" s="7"/>
      <c r="BCJ262" s="7"/>
      <c r="BCK262" s="7"/>
      <c r="BCL262" s="7"/>
      <c r="BCM262" s="7"/>
      <c r="BCN262" s="7"/>
      <c r="BCO262" s="7"/>
      <c r="BCP262" s="7"/>
      <c r="BCQ262" s="7"/>
      <c r="BCR262" s="7"/>
      <c r="BCS262" s="7"/>
      <c r="BCT262" s="7"/>
      <c r="BCU262" s="7"/>
      <c r="BCV262" s="7"/>
      <c r="BCW262" s="7"/>
      <c r="BCX262" s="7"/>
      <c r="BCY262" s="7"/>
      <c r="BCZ262" s="7"/>
      <c r="BDA262" s="7"/>
      <c r="BDB262" s="7"/>
      <c r="BDC262" s="7"/>
      <c r="BDD262" s="7"/>
      <c r="BDE262" s="7"/>
      <c r="BDF262" s="7"/>
      <c r="BDG262" s="7"/>
      <c r="BDH262" s="7"/>
      <c r="BDI262" s="7"/>
      <c r="BDJ262" s="7"/>
      <c r="BDK262" s="7"/>
      <c r="BDL262" s="7"/>
      <c r="BDM262" s="7"/>
      <c r="BDN262" s="7"/>
      <c r="BDO262" s="7"/>
      <c r="BDP262" s="7"/>
      <c r="BDQ262" s="7"/>
      <c r="BDR262" s="7"/>
      <c r="BDS262" s="7"/>
      <c r="BDT262" s="7"/>
      <c r="BDU262" s="7"/>
      <c r="BDV262" s="7"/>
      <c r="BDW262" s="7"/>
      <c r="BDX262" s="7"/>
      <c r="BDY262" s="7"/>
      <c r="BDZ262" s="7"/>
      <c r="BEA262" s="7"/>
      <c r="BEB262" s="7"/>
      <c r="BEC262" s="7"/>
      <c r="BED262" s="7"/>
      <c r="BEE262" s="7"/>
      <c r="BEF262" s="7"/>
      <c r="BEG262" s="7"/>
      <c r="BEH262" s="7"/>
      <c r="BEI262" s="7"/>
      <c r="BEJ262" s="7"/>
      <c r="BEK262" s="7"/>
      <c r="BEL262" s="7"/>
      <c r="BEM262" s="7"/>
      <c r="BEN262" s="7"/>
      <c r="BEO262" s="7"/>
      <c r="BEP262" s="7"/>
      <c r="BEQ262" s="7"/>
      <c r="BER262" s="7"/>
      <c r="BES262" s="7"/>
      <c r="BET262" s="7"/>
      <c r="BEU262" s="7"/>
      <c r="BEV262" s="7"/>
      <c r="BEW262" s="7"/>
      <c r="BEX262" s="7"/>
      <c r="BEY262" s="7"/>
      <c r="BEZ262" s="7"/>
      <c r="BFA262" s="7"/>
      <c r="BFB262" s="7"/>
      <c r="BFC262" s="7"/>
      <c r="BFD262" s="7"/>
      <c r="BFE262" s="7"/>
      <c r="BFF262" s="7"/>
      <c r="BFG262" s="7"/>
      <c r="BFH262" s="7"/>
      <c r="BFI262" s="7"/>
      <c r="BFJ262" s="7"/>
      <c r="BFK262" s="7"/>
      <c r="BFL262" s="7"/>
      <c r="BFM262" s="7"/>
      <c r="BFN262" s="7"/>
      <c r="BFO262" s="7"/>
      <c r="BFP262" s="7"/>
      <c r="BFQ262" s="7"/>
      <c r="BFR262" s="7"/>
      <c r="BFS262" s="7"/>
      <c r="BFT262" s="7"/>
      <c r="BFU262" s="7"/>
      <c r="BFV262" s="7"/>
      <c r="BFW262" s="7"/>
      <c r="BFX262" s="7"/>
      <c r="BFY262" s="7"/>
      <c r="BFZ262" s="7"/>
      <c r="BGA262" s="7"/>
      <c r="BGB262" s="7"/>
      <c r="BGC262" s="7"/>
      <c r="BGD262" s="7"/>
      <c r="BGE262" s="7"/>
      <c r="BGF262" s="7"/>
      <c r="BGG262" s="7"/>
      <c r="BGH262" s="7"/>
      <c r="BGI262" s="7"/>
      <c r="BGJ262" s="7"/>
      <c r="BGK262" s="7"/>
      <c r="BGL262" s="7"/>
      <c r="BGM262" s="7"/>
      <c r="BGN262" s="7"/>
      <c r="BGO262" s="7"/>
      <c r="BGP262" s="7"/>
      <c r="BGQ262" s="7"/>
      <c r="BGR262" s="7"/>
      <c r="BGS262" s="7"/>
      <c r="BGT262" s="7"/>
      <c r="BGU262" s="7"/>
      <c r="BGV262" s="7"/>
      <c r="BGW262" s="7"/>
      <c r="BGX262" s="7"/>
      <c r="BGY262" s="7"/>
      <c r="BGZ262" s="7"/>
      <c r="BHA262" s="7"/>
      <c r="BHB262" s="7"/>
      <c r="BHC262" s="7"/>
      <c r="BHD262" s="7"/>
      <c r="BHE262" s="7"/>
      <c r="BHF262" s="7"/>
      <c r="BHG262" s="7"/>
      <c r="BHH262" s="7"/>
      <c r="BHI262" s="7"/>
      <c r="BHJ262" s="7"/>
      <c r="BHK262" s="7"/>
      <c r="BHL262" s="7"/>
      <c r="BHM262" s="7"/>
      <c r="BHN262" s="7"/>
      <c r="BHO262" s="7"/>
      <c r="BHP262" s="7"/>
      <c r="BHQ262" s="7"/>
      <c r="BHR262" s="7"/>
      <c r="BHS262" s="7"/>
      <c r="BHT262" s="7"/>
      <c r="BHU262" s="7"/>
      <c r="BHV262" s="7"/>
      <c r="BHW262" s="7"/>
      <c r="BHX262" s="7"/>
      <c r="BHY262" s="7"/>
      <c r="BHZ262" s="7"/>
      <c r="BIA262" s="7"/>
      <c r="BIB262" s="7"/>
      <c r="BIC262" s="7"/>
      <c r="BID262" s="7"/>
      <c r="BIE262" s="7"/>
      <c r="BIF262" s="7"/>
      <c r="BIG262" s="7"/>
      <c r="BIH262" s="7"/>
      <c r="BII262" s="7"/>
      <c r="BIJ262" s="7"/>
      <c r="BIK262" s="7"/>
      <c r="BIL262" s="7"/>
      <c r="BIM262" s="7"/>
      <c r="BIN262" s="7"/>
      <c r="BIO262" s="7"/>
      <c r="BIP262" s="7"/>
      <c r="BIQ262" s="7"/>
      <c r="BIR262" s="7"/>
      <c r="BIS262" s="7"/>
      <c r="BIT262" s="7"/>
      <c r="BIU262" s="7"/>
      <c r="BIV262" s="7"/>
      <c r="BIW262" s="7"/>
      <c r="BIX262" s="7"/>
      <c r="BIY262" s="7"/>
      <c r="BIZ262" s="7"/>
      <c r="BJA262" s="7"/>
      <c r="BJB262" s="7"/>
      <c r="BJC262" s="7"/>
      <c r="BJD262" s="7"/>
      <c r="BJE262" s="7"/>
      <c r="BJF262" s="7"/>
      <c r="BJG262" s="7"/>
      <c r="BJH262" s="7"/>
      <c r="BJI262" s="7"/>
      <c r="BJJ262" s="7"/>
      <c r="BJK262" s="7"/>
      <c r="BJL262" s="7"/>
      <c r="BJM262" s="7"/>
      <c r="BJN262" s="7"/>
      <c r="BJO262" s="7"/>
      <c r="BJP262" s="7"/>
      <c r="BJQ262" s="7"/>
      <c r="BJR262" s="7"/>
      <c r="BJS262" s="7"/>
      <c r="BJT262" s="7"/>
      <c r="BJU262" s="7"/>
      <c r="BJV262" s="7"/>
      <c r="BJW262" s="7"/>
      <c r="BJX262" s="7"/>
      <c r="BJY262" s="7"/>
      <c r="BJZ262" s="7"/>
      <c r="BKA262" s="7"/>
      <c r="BKB262" s="7"/>
      <c r="BKC262" s="7"/>
      <c r="BKD262" s="7"/>
      <c r="BKE262" s="7"/>
      <c r="BKF262" s="7"/>
      <c r="BKG262" s="7"/>
      <c r="BKH262" s="7"/>
      <c r="BKI262" s="7"/>
      <c r="BKJ262" s="7"/>
      <c r="BKK262" s="7"/>
      <c r="BKL262" s="7"/>
      <c r="BKM262" s="7"/>
      <c r="BKN262" s="7"/>
      <c r="BKO262" s="7"/>
      <c r="BKP262" s="7"/>
      <c r="BKQ262" s="7"/>
      <c r="BKR262" s="7"/>
      <c r="BKS262" s="7"/>
      <c r="BKT262" s="7"/>
      <c r="BKU262" s="7"/>
      <c r="BKV262" s="7"/>
      <c r="BKW262" s="7"/>
      <c r="BKX262" s="7"/>
      <c r="BKY262" s="7"/>
      <c r="BKZ262" s="7"/>
      <c r="BLA262" s="7"/>
      <c r="BLB262" s="7"/>
      <c r="BLC262" s="7"/>
      <c r="BLD262" s="7"/>
      <c r="BLE262" s="7"/>
      <c r="BLF262" s="7"/>
      <c r="BLG262" s="7"/>
      <c r="BLH262" s="7"/>
      <c r="BLI262" s="7"/>
      <c r="BLJ262" s="7"/>
      <c r="BLK262" s="7"/>
      <c r="BLL262" s="7"/>
      <c r="BLM262" s="7"/>
      <c r="BLN262" s="7"/>
      <c r="BLO262" s="7"/>
      <c r="BLP262" s="7"/>
      <c r="BLQ262" s="7"/>
      <c r="BLR262" s="7"/>
      <c r="BLS262" s="7"/>
      <c r="BLT262" s="7"/>
      <c r="BLU262" s="7"/>
      <c r="BLV262" s="7"/>
      <c r="BLW262" s="7"/>
      <c r="BLX262" s="7"/>
      <c r="BLY262" s="7"/>
      <c r="BLZ262" s="7"/>
      <c r="BMA262" s="7"/>
      <c r="BMB262" s="7"/>
      <c r="BMC262" s="7"/>
      <c r="BMD262" s="7"/>
      <c r="BME262" s="7"/>
      <c r="BMF262" s="7"/>
      <c r="BMG262" s="7"/>
      <c r="BMH262" s="7"/>
      <c r="BMI262" s="7"/>
      <c r="BMJ262" s="7"/>
      <c r="BMK262" s="7"/>
      <c r="BML262" s="7"/>
      <c r="BMM262" s="7"/>
      <c r="BMN262" s="7"/>
      <c r="BMO262" s="7"/>
      <c r="BMP262" s="7"/>
      <c r="BMQ262" s="7"/>
      <c r="BMR262" s="7"/>
      <c r="BMS262" s="7"/>
      <c r="BMT262" s="7"/>
      <c r="BMU262" s="7"/>
      <c r="BMV262" s="7"/>
      <c r="BMW262" s="7"/>
      <c r="BMX262" s="7"/>
      <c r="BMY262" s="7"/>
      <c r="BMZ262" s="7"/>
      <c r="BNA262" s="7"/>
      <c r="BNB262" s="7"/>
      <c r="BNC262" s="7"/>
      <c r="BND262" s="7"/>
      <c r="BNE262" s="7"/>
      <c r="BNF262" s="7"/>
      <c r="BNG262" s="7"/>
      <c r="BNH262" s="7"/>
      <c r="BNI262" s="7"/>
      <c r="BNJ262" s="7"/>
      <c r="BNK262" s="7"/>
      <c r="BNL262" s="7"/>
      <c r="BNM262" s="7"/>
      <c r="BNN262" s="7"/>
      <c r="BNO262" s="7"/>
      <c r="BNP262" s="7"/>
      <c r="BNQ262" s="7"/>
      <c r="BNR262" s="7"/>
      <c r="BNS262" s="7"/>
      <c r="BNT262" s="7"/>
      <c r="BNU262" s="7"/>
      <c r="BNV262" s="7"/>
      <c r="BNW262" s="7"/>
      <c r="BNX262" s="7"/>
      <c r="BNY262" s="7"/>
      <c r="BNZ262" s="7"/>
      <c r="BOA262" s="7"/>
      <c r="BOB262" s="7"/>
      <c r="BOC262" s="7"/>
      <c r="BOD262" s="7"/>
      <c r="BOE262" s="7"/>
      <c r="BOF262" s="7"/>
      <c r="BOG262" s="7"/>
      <c r="BOH262" s="7"/>
      <c r="BOI262" s="7"/>
      <c r="BOJ262" s="7"/>
      <c r="BOK262" s="7"/>
      <c r="BOL262" s="7"/>
      <c r="BOM262" s="7"/>
      <c r="BON262" s="7"/>
      <c r="BOO262" s="7"/>
      <c r="BOP262" s="7"/>
      <c r="BOQ262" s="7"/>
      <c r="BOR262" s="7"/>
      <c r="BOS262" s="7"/>
      <c r="BOT262" s="7"/>
      <c r="BOU262" s="7"/>
      <c r="BOV262" s="7"/>
      <c r="BOW262" s="7"/>
      <c r="BOX262" s="7"/>
      <c r="BOY262" s="7"/>
      <c r="BOZ262" s="7"/>
      <c r="BPA262" s="7"/>
      <c r="BPB262" s="7"/>
      <c r="BPC262" s="7"/>
      <c r="BPD262" s="7"/>
      <c r="BPE262" s="7"/>
      <c r="BPF262" s="7"/>
      <c r="BPG262" s="7"/>
      <c r="BPH262" s="7"/>
      <c r="BPI262" s="7"/>
      <c r="BPJ262" s="7"/>
      <c r="BPK262" s="7"/>
      <c r="BPL262" s="7"/>
      <c r="BPM262" s="7"/>
      <c r="BPN262" s="7"/>
      <c r="BPO262" s="7"/>
      <c r="BPP262" s="7"/>
      <c r="BPQ262" s="7"/>
      <c r="BPR262" s="7"/>
      <c r="BPS262" s="7"/>
      <c r="BPT262" s="7"/>
      <c r="BPU262" s="7"/>
      <c r="BPV262" s="7"/>
      <c r="BPW262" s="7"/>
      <c r="BPX262" s="7"/>
      <c r="BPY262" s="7"/>
      <c r="BPZ262" s="7"/>
      <c r="BQA262" s="7"/>
      <c r="BQB262" s="7"/>
      <c r="BQC262" s="7"/>
      <c r="BQD262" s="7"/>
      <c r="BQE262" s="7"/>
      <c r="BQF262" s="7"/>
      <c r="BQG262" s="7"/>
      <c r="BQH262" s="7"/>
      <c r="BQI262" s="7"/>
      <c r="BQJ262" s="7"/>
      <c r="BQK262" s="7"/>
      <c r="BQL262" s="7"/>
      <c r="BQM262" s="7"/>
      <c r="BQN262" s="7"/>
      <c r="BQO262" s="7"/>
      <c r="BQP262" s="7"/>
      <c r="BQQ262" s="7"/>
      <c r="BQR262" s="7"/>
      <c r="BQS262" s="7"/>
      <c r="BQT262" s="7"/>
      <c r="BQU262" s="7"/>
      <c r="BQV262" s="7"/>
      <c r="BQW262" s="7"/>
      <c r="BQX262" s="7"/>
      <c r="BQY262" s="7"/>
      <c r="BQZ262" s="7"/>
      <c r="BRA262" s="7"/>
      <c r="BRB262" s="7"/>
      <c r="BRC262" s="7"/>
      <c r="BRD262" s="7"/>
      <c r="BRE262" s="7"/>
      <c r="BRF262" s="7"/>
      <c r="BRG262" s="7"/>
      <c r="BRH262" s="7"/>
      <c r="BRI262" s="7"/>
      <c r="BRJ262" s="7"/>
      <c r="BRK262" s="7"/>
      <c r="BRL262" s="7"/>
      <c r="BRM262" s="7"/>
      <c r="BRN262" s="7"/>
      <c r="BRO262" s="7"/>
      <c r="BRP262" s="7"/>
      <c r="BRQ262" s="7"/>
      <c r="BRR262" s="7"/>
      <c r="BRS262" s="7"/>
      <c r="BRT262" s="7"/>
      <c r="BRU262" s="7"/>
      <c r="BRV262" s="7"/>
      <c r="BRW262" s="7"/>
      <c r="BRX262" s="7"/>
      <c r="BRY262" s="7"/>
      <c r="BRZ262" s="7"/>
      <c r="BSA262" s="7"/>
      <c r="BSB262" s="7"/>
      <c r="BSC262" s="7"/>
      <c r="BSD262" s="7"/>
      <c r="BSE262" s="7"/>
      <c r="BSF262" s="7"/>
      <c r="BSG262" s="7"/>
      <c r="BSH262" s="7"/>
      <c r="BSI262" s="7"/>
      <c r="BSJ262" s="7"/>
      <c r="BSK262" s="7"/>
      <c r="BSL262" s="7"/>
      <c r="BSM262" s="7"/>
      <c r="BSN262" s="7"/>
      <c r="BSO262" s="7"/>
      <c r="BSP262" s="7"/>
      <c r="BSQ262" s="7"/>
      <c r="BSR262" s="7"/>
      <c r="BSS262" s="7"/>
      <c r="BST262" s="7"/>
      <c r="BSU262" s="7"/>
      <c r="BSV262" s="7"/>
      <c r="BSW262" s="7"/>
      <c r="BSX262" s="7"/>
      <c r="BSY262" s="7"/>
      <c r="BSZ262" s="7"/>
      <c r="BTA262" s="7"/>
      <c r="BTB262" s="7"/>
      <c r="BTC262" s="7"/>
      <c r="BTD262" s="7"/>
      <c r="BTE262" s="7"/>
      <c r="BTF262" s="7"/>
      <c r="BTG262" s="7"/>
      <c r="BTH262" s="7"/>
      <c r="BTI262" s="7"/>
      <c r="BTJ262" s="7"/>
      <c r="BTK262" s="7"/>
      <c r="BTL262" s="7"/>
      <c r="BTM262" s="7"/>
      <c r="BTN262" s="7"/>
      <c r="BTO262" s="7"/>
      <c r="BTP262" s="7"/>
      <c r="BTQ262" s="7"/>
      <c r="BTR262" s="7"/>
      <c r="BTS262" s="7"/>
      <c r="BTT262" s="7"/>
      <c r="BTU262" s="7"/>
      <c r="BTV262" s="7"/>
      <c r="BTW262" s="7"/>
      <c r="BTX262" s="7"/>
      <c r="BTY262" s="7"/>
      <c r="BTZ262" s="7"/>
      <c r="BUA262" s="7"/>
      <c r="BUB262" s="7"/>
      <c r="BUC262" s="7"/>
      <c r="BUD262" s="7"/>
      <c r="BUE262" s="7"/>
      <c r="BUF262" s="7"/>
      <c r="BUG262" s="7"/>
      <c r="BUH262" s="7"/>
      <c r="BUI262" s="7"/>
      <c r="BUJ262" s="7"/>
      <c r="BUK262" s="7"/>
      <c r="BUL262" s="7"/>
      <c r="BUM262" s="7"/>
      <c r="BUN262" s="7"/>
      <c r="BUO262" s="7"/>
      <c r="BUP262" s="7"/>
      <c r="BUQ262" s="7"/>
      <c r="BUR262" s="7"/>
      <c r="BUS262" s="7"/>
      <c r="BUT262" s="7"/>
      <c r="BUU262" s="7"/>
      <c r="BUV262" s="7"/>
      <c r="BUW262" s="7"/>
      <c r="BUX262" s="7"/>
      <c r="BUY262" s="7"/>
      <c r="BUZ262" s="7"/>
      <c r="BVA262" s="7"/>
      <c r="BVB262" s="7"/>
      <c r="BVC262" s="7"/>
      <c r="BVD262" s="7"/>
      <c r="BVE262" s="7"/>
      <c r="BVF262" s="7"/>
      <c r="BVG262" s="7"/>
      <c r="BVH262" s="7"/>
      <c r="BVI262" s="7"/>
      <c r="BVJ262" s="7"/>
      <c r="BVK262" s="7"/>
      <c r="BVL262" s="7"/>
      <c r="BVM262" s="7"/>
      <c r="BVN262" s="7"/>
      <c r="BVO262" s="7"/>
      <c r="BVP262" s="7"/>
      <c r="BVQ262" s="7"/>
      <c r="BVR262" s="7"/>
      <c r="BVS262" s="7"/>
      <c r="BVT262" s="7"/>
      <c r="BVU262" s="7"/>
      <c r="BVV262" s="7"/>
      <c r="BVW262" s="7"/>
      <c r="BVX262" s="7"/>
      <c r="BVY262" s="7"/>
      <c r="BVZ262" s="7"/>
      <c r="BWA262" s="7"/>
      <c r="BWB262" s="7"/>
      <c r="BWC262" s="7"/>
      <c r="BWD262" s="7"/>
      <c r="BWE262" s="7"/>
      <c r="BWF262" s="7"/>
      <c r="BWG262" s="7"/>
      <c r="BWH262" s="7"/>
      <c r="BWI262" s="7"/>
      <c r="BWJ262" s="7"/>
      <c r="BWK262" s="7"/>
      <c r="BWL262" s="7"/>
      <c r="BWM262" s="7"/>
      <c r="BWN262" s="7"/>
      <c r="BWO262" s="7"/>
      <c r="BWP262" s="7"/>
      <c r="BWQ262" s="7"/>
      <c r="BWR262" s="7"/>
      <c r="BWS262" s="7"/>
      <c r="BWT262" s="7"/>
      <c r="BWU262" s="7"/>
      <c r="BWV262" s="7"/>
      <c r="BWW262" s="7"/>
      <c r="BWX262" s="7"/>
      <c r="BWY262" s="7"/>
      <c r="BWZ262" s="7"/>
      <c r="BXA262" s="7"/>
      <c r="BXB262" s="7"/>
      <c r="BXC262" s="7"/>
      <c r="BXD262" s="7"/>
      <c r="BXE262" s="7"/>
      <c r="BXF262" s="7"/>
      <c r="BXG262" s="7"/>
      <c r="BXH262" s="7"/>
      <c r="BXI262" s="7"/>
      <c r="BXJ262" s="7"/>
      <c r="BXK262" s="7"/>
      <c r="BXL262" s="7"/>
      <c r="BXM262" s="7"/>
      <c r="BXN262" s="7"/>
      <c r="BXO262" s="7"/>
      <c r="BXP262" s="7"/>
      <c r="BXQ262" s="7"/>
      <c r="BXR262" s="7"/>
      <c r="BXS262" s="7"/>
      <c r="BXT262" s="7"/>
      <c r="BXU262" s="7"/>
      <c r="BXV262" s="7"/>
      <c r="BXW262" s="7"/>
      <c r="BXX262" s="7"/>
      <c r="BXY262" s="7"/>
      <c r="BXZ262" s="7"/>
      <c r="BYA262" s="7"/>
      <c r="BYB262" s="7"/>
      <c r="BYC262" s="7"/>
      <c r="BYD262" s="7"/>
      <c r="BYE262" s="7"/>
      <c r="BYF262" s="7"/>
      <c r="BYG262" s="7"/>
      <c r="BYH262" s="7"/>
      <c r="BYI262" s="7"/>
      <c r="BYJ262" s="7"/>
      <c r="BYK262" s="7"/>
      <c r="BYL262" s="7"/>
      <c r="BYM262" s="7"/>
      <c r="BYN262" s="7"/>
      <c r="BYO262" s="7"/>
      <c r="BYP262" s="7"/>
      <c r="BYQ262" s="7"/>
      <c r="BYR262" s="7"/>
      <c r="BYS262" s="7"/>
      <c r="BYT262" s="7"/>
      <c r="BYU262" s="7"/>
      <c r="BYV262" s="7"/>
      <c r="BYW262" s="7"/>
      <c r="BYX262" s="7"/>
      <c r="BYY262" s="7"/>
      <c r="BYZ262" s="7"/>
      <c r="BZA262" s="7"/>
      <c r="BZB262" s="7"/>
      <c r="BZC262" s="7"/>
      <c r="BZD262" s="7"/>
      <c r="BZE262" s="7"/>
      <c r="BZF262" s="7"/>
      <c r="BZG262" s="7"/>
      <c r="BZH262" s="7"/>
      <c r="BZI262" s="7"/>
      <c r="BZJ262" s="7"/>
      <c r="BZK262" s="7"/>
      <c r="BZL262" s="7"/>
      <c r="BZM262" s="7"/>
      <c r="BZN262" s="7"/>
      <c r="BZO262" s="7"/>
      <c r="BZP262" s="7"/>
      <c r="BZQ262" s="7"/>
      <c r="BZR262" s="7"/>
      <c r="BZS262" s="7"/>
      <c r="BZT262" s="7"/>
      <c r="BZU262" s="7"/>
      <c r="BZV262" s="7"/>
      <c r="BZW262" s="7"/>
      <c r="BZX262" s="7"/>
      <c r="BZY262" s="7"/>
      <c r="BZZ262" s="7"/>
      <c r="CAA262" s="7"/>
      <c r="CAB262" s="7"/>
      <c r="CAC262" s="7"/>
      <c r="CAD262" s="7"/>
      <c r="CAE262" s="7"/>
      <c r="CAF262" s="7"/>
      <c r="CAG262" s="7"/>
      <c r="CAH262" s="7"/>
      <c r="CAI262" s="7"/>
      <c r="CAJ262" s="7"/>
      <c r="CAK262" s="7"/>
      <c r="CAL262" s="7"/>
      <c r="CAM262" s="7"/>
      <c r="CAN262" s="7"/>
      <c r="CAO262" s="7"/>
      <c r="CAP262" s="7"/>
      <c r="CAQ262" s="7"/>
      <c r="CAR262" s="7"/>
      <c r="CAS262" s="7"/>
      <c r="CAT262" s="7"/>
      <c r="CAU262" s="7"/>
      <c r="CAV262" s="7"/>
      <c r="CAW262" s="7"/>
      <c r="CAX262" s="7"/>
      <c r="CAY262" s="7"/>
      <c r="CAZ262" s="7"/>
      <c r="CBA262" s="7"/>
      <c r="CBB262" s="7"/>
      <c r="CBC262" s="7"/>
      <c r="CBD262" s="7"/>
      <c r="CBE262" s="7"/>
      <c r="CBF262" s="7"/>
      <c r="CBG262" s="7"/>
      <c r="CBH262" s="7"/>
      <c r="CBI262" s="7"/>
      <c r="CBJ262" s="7"/>
      <c r="CBK262" s="7"/>
      <c r="CBL262" s="7"/>
      <c r="CBM262" s="7"/>
      <c r="CBN262" s="7"/>
      <c r="CBO262" s="7"/>
      <c r="CBP262" s="7"/>
      <c r="CBQ262" s="7"/>
      <c r="CBR262" s="7"/>
      <c r="CBS262" s="7"/>
      <c r="CBT262" s="7"/>
      <c r="CBU262" s="7"/>
      <c r="CBV262" s="7"/>
      <c r="CBW262" s="7"/>
      <c r="CBX262" s="7"/>
      <c r="CBY262" s="7"/>
      <c r="CBZ262" s="7"/>
      <c r="CCA262" s="7"/>
      <c r="CCB262" s="7"/>
      <c r="CCC262" s="7"/>
      <c r="CCD262" s="7"/>
      <c r="CCE262" s="7"/>
      <c r="CCF262" s="7"/>
      <c r="CCG262" s="7"/>
      <c r="CCH262" s="7"/>
      <c r="CCI262" s="7"/>
      <c r="CCJ262" s="7"/>
      <c r="CCK262" s="7"/>
      <c r="CCL262" s="7"/>
      <c r="CCM262" s="7"/>
      <c r="CCN262" s="7"/>
      <c r="CCO262" s="7"/>
      <c r="CCP262" s="7"/>
      <c r="CCQ262" s="7"/>
      <c r="CCR262" s="7"/>
      <c r="CCS262" s="7"/>
      <c r="CCT262" s="7"/>
      <c r="CCU262" s="7"/>
      <c r="CCV262" s="7"/>
      <c r="CCW262" s="7"/>
      <c r="CCX262" s="7"/>
      <c r="CCY262" s="7"/>
      <c r="CCZ262" s="7"/>
      <c r="CDA262" s="7"/>
      <c r="CDB262" s="7"/>
      <c r="CDC262" s="7"/>
      <c r="CDD262" s="7"/>
      <c r="CDE262" s="7"/>
      <c r="CDF262" s="7"/>
      <c r="CDG262" s="7"/>
      <c r="CDH262" s="7"/>
      <c r="CDI262" s="7"/>
      <c r="CDJ262" s="7"/>
      <c r="CDK262" s="7"/>
      <c r="CDL262" s="7"/>
      <c r="CDM262" s="7"/>
      <c r="CDN262" s="7"/>
      <c r="CDO262" s="7"/>
      <c r="CDP262" s="7"/>
      <c r="CDQ262" s="7"/>
      <c r="CDR262" s="7"/>
      <c r="CDS262" s="7"/>
      <c r="CDT262" s="7"/>
      <c r="CDU262" s="7"/>
      <c r="CDV262" s="7"/>
      <c r="CDW262" s="7"/>
      <c r="CDX262" s="7"/>
      <c r="CDY262" s="7"/>
      <c r="CDZ262" s="7"/>
      <c r="CEA262" s="7"/>
      <c r="CEB262" s="7"/>
      <c r="CEC262" s="7"/>
      <c r="CED262" s="7"/>
      <c r="CEE262" s="7"/>
      <c r="CEF262" s="7"/>
      <c r="CEG262" s="7"/>
      <c r="CEH262" s="7"/>
      <c r="CEI262" s="7"/>
      <c r="CEJ262" s="7"/>
      <c r="CEK262" s="7"/>
      <c r="CEL262" s="7"/>
      <c r="CEM262" s="7"/>
      <c r="CEN262" s="7"/>
      <c r="CEO262" s="7"/>
      <c r="CEP262" s="7"/>
      <c r="CEQ262" s="7"/>
      <c r="CER262" s="7"/>
      <c r="CES262" s="7"/>
      <c r="CET262" s="7"/>
      <c r="CEU262" s="7"/>
      <c r="CEV262" s="7"/>
      <c r="CEW262" s="7"/>
      <c r="CEX262" s="7"/>
      <c r="CEY262" s="7"/>
      <c r="CEZ262" s="7"/>
      <c r="CFA262" s="7"/>
      <c r="CFB262" s="7"/>
      <c r="CFC262" s="7"/>
      <c r="CFD262" s="7"/>
      <c r="CFE262" s="7"/>
      <c r="CFF262" s="7"/>
      <c r="CFG262" s="7"/>
      <c r="CFH262" s="7"/>
      <c r="CFI262" s="7"/>
      <c r="CFJ262" s="7"/>
      <c r="CFK262" s="7"/>
      <c r="CFL262" s="7"/>
      <c r="CFM262" s="7"/>
      <c r="CFN262" s="7"/>
      <c r="CFO262" s="7"/>
      <c r="CFP262" s="7"/>
      <c r="CFQ262" s="7"/>
      <c r="CFR262" s="7"/>
      <c r="CFS262" s="7"/>
      <c r="CFT262" s="7"/>
      <c r="CFU262" s="7"/>
      <c r="CFV262" s="7"/>
      <c r="CFW262" s="7"/>
      <c r="CFX262" s="7"/>
      <c r="CFY262" s="7"/>
      <c r="CFZ262" s="7"/>
      <c r="CGA262" s="7"/>
      <c r="CGB262" s="7"/>
      <c r="CGC262" s="7"/>
      <c r="CGD262" s="7"/>
      <c r="CGE262" s="7"/>
      <c r="CGF262" s="7"/>
      <c r="CGG262" s="7"/>
      <c r="CGH262" s="7"/>
      <c r="CGI262" s="7"/>
      <c r="CGJ262" s="7"/>
      <c r="CGK262" s="7"/>
      <c r="CGL262" s="7"/>
      <c r="CGM262" s="7"/>
      <c r="CGN262" s="7"/>
      <c r="CGO262" s="7"/>
      <c r="CGP262" s="7"/>
      <c r="CGQ262" s="7"/>
      <c r="CGR262" s="7"/>
      <c r="CGS262" s="7"/>
      <c r="CGT262" s="7"/>
      <c r="CGU262" s="7"/>
      <c r="CGV262" s="7"/>
      <c r="CGW262" s="7"/>
      <c r="CGX262" s="7"/>
      <c r="CGY262" s="7"/>
      <c r="CGZ262" s="7"/>
      <c r="CHA262" s="7"/>
      <c r="CHB262" s="7"/>
      <c r="CHC262" s="7"/>
      <c r="CHD262" s="7"/>
      <c r="CHE262" s="7"/>
      <c r="CHF262" s="7"/>
      <c r="CHG262" s="7"/>
      <c r="CHH262" s="7"/>
      <c r="CHI262" s="7"/>
      <c r="CHJ262" s="7"/>
      <c r="CHK262" s="7"/>
      <c r="CHL262" s="7"/>
      <c r="CHM262" s="7"/>
      <c r="CHN262" s="7"/>
      <c r="CHO262" s="7"/>
      <c r="CHP262" s="7"/>
      <c r="CHQ262" s="7"/>
      <c r="CHR262" s="7"/>
      <c r="CHS262" s="7"/>
      <c r="CHT262" s="7"/>
      <c r="CHU262" s="7"/>
      <c r="CHV262" s="7"/>
      <c r="CHW262" s="7"/>
      <c r="CHX262" s="7"/>
      <c r="CHY262" s="7"/>
      <c r="CHZ262" s="7"/>
      <c r="CIA262" s="7"/>
      <c r="CIB262" s="7"/>
      <c r="CIC262" s="7"/>
      <c r="CID262" s="7"/>
      <c r="CIE262" s="7"/>
      <c r="CIF262" s="7"/>
      <c r="CIG262" s="7"/>
      <c r="CIH262" s="7"/>
      <c r="CII262" s="7"/>
      <c r="CIJ262" s="7"/>
      <c r="CIK262" s="7"/>
      <c r="CIL262" s="7"/>
      <c r="CIM262" s="7"/>
      <c r="CIN262" s="7"/>
      <c r="CIO262" s="7"/>
      <c r="CIP262" s="7"/>
      <c r="CIQ262" s="7"/>
      <c r="CIR262" s="7"/>
      <c r="CIS262" s="7"/>
      <c r="CIT262" s="7"/>
      <c r="CIU262" s="7"/>
      <c r="CIV262" s="7"/>
      <c r="CIW262" s="7"/>
      <c r="CIX262" s="7"/>
      <c r="CIY262" s="7"/>
      <c r="CIZ262" s="7"/>
      <c r="CJA262" s="7"/>
      <c r="CJB262" s="7"/>
      <c r="CJC262" s="7"/>
      <c r="CJD262" s="7"/>
      <c r="CJE262" s="7"/>
      <c r="CJF262" s="7"/>
      <c r="CJG262" s="7"/>
      <c r="CJH262" s="7"/>
      <c r="CJI262" s="7"/>
      <c r="CJJ262" s="7"/>
      <c r="CJK262" s="7"/>
      <c r="CJL262" s="7"/>
      <c r="CJM262" s="7"/>
      <c r="CJN262" s="7"/>
      <c r="CJO262" s="7"/>
      <c r="CJP262" s="7"/>
      <c r="CJQ262" s="7"/>
      <c r="CJR262" s="7"/>
      <c r="CJS262" s="7"/>
      <c r="CJT262" s="7"/>
      <c r="CJU262" s="7"/>
      <c r="CJV262" s="7"/>
      <c r="CJW262" s="7"/>
      <c r="CJX262" s="7"/>
      <c r="CJY262" s="7"/>
      <c r="CJZ262" s="7"/>
      <c r="CKA262" s="7"/>
      <c r="CKB262" s="7"/>
      <c r="CKC262" s="7"/>
      <c r="CKD262" s="7"/>
      <c r="CKE262" s="7"/>
      <c r="CKF262" s="7"/>
      <c r="CKG262" s="7"/>
      <c r="CKH262" s="7"/>
      <c r="CKI262" s="7"/>
      <c r="CKJ262" s="7"/>
      <c r="CKK262" s="7"/>
      <c r="CKL262" s="7"/>
      <c r="CKM262" s="7"/>
      <c r="CKN262" s="7"/>
      <c r="CKO262" s="7"/>
      <c r="CKP262" s="7"/>
      <c r="CKQ262" s="7"/>
      <c r="CKR262" s="7"/>
      <c r="CKS262" s="7"/>
      <c r="CKT262" s="7"/>
      <c r="CKU262" s="7"/>
      <c r="CKV262" s="7"/>
      <c r="CKW262" s="7"/>
      <c r="CKX262" s="7"/>
      <c r="CKY262" s="7"/>
      <c r="CKZ262" s="7"/>
      <c r="CLA262" s="7"/>
      <c r="CLB262" s="7"/>
      <c r="CLC262" s="7"/>
      <c r="CLD262" s="7"/>
      <c r="CLE262" s="7"/>
      <c r="CLF262" s="7"/>
      <c r="CLG262" s="7"/>
      <c r="CLH262" s="7"/>
      <c r="CLI262" s="7"/>
      <c r="CLJ262" s="7"/>
      <c r="CLK262" s="7"/>
      <c r="CLL262" s="7"/>
      <c r="CLM262" s="7"/>
      <c r="CLN262" s="7"/>
      <c r="CLO262" s="7"/>
      <c r="CLP262" s="7"/>
      <c r="CLQ262" s="7"/>
      <c r="CLR262" s="7"/>
      <c r="CLS262" s="7"/>
      <c r="CLT262" s="7"/>
      <c r="CLU262" s="7"/>
      <c r="CLV262" s="7"/>
      <c r="CLW262" s="7"/>
      <c r="CLX262" s="7"/>
      <c r="CLY262" s="7"/>
      <c r="CLZ262" s="7"/>
      <c r="CMA262" s="7"/>
      <c r="CMB262" s="7"/>
      <c r="CMC262" s="7"/>
      <c r="CMD262" s="7"/>
      <c r="CME262" s="7"/>
      <c r="CMF262" s="7"/>
      <c r="CMG262" s="7"/>
      <c r="CMH262" s="7"/>
      <c r="CMI262" s="7"/>
      <c r="CMJ262" s="7"/>
      <c r="CMK262" s="7"/>
      <c r="CML262" s="7"/>
      <c r="CMM262" s="7"/>
      <c r="CMN262" s="7"/>
      <c r="CMO262" s="7"/>
      <c r="CMP262" s="7"/>
      <c r="CMQ262" s="7"/>
      <c r="CMR262" s="7"/>
      <c r="CMS262" s="7"/>
      <c r="CMT262" s="7"/>
      <c r="CMU262" s="7"/>
      <c r="CMV262" s="7"/>
      <c r="CMW262" s="7"/>
      <c r="CMX262" s="7"/>
      <c r="CMY262" s="7"/>
      <c r="CMZ262" s="7"/>
      <c r="CNA262" s="7"/>
      <c r="CNB262" s="7"/>
      <c r="CNC262" s="7"/>
      <c r="CND262" s="7"/>
      <c r="CNE262" s="7"/>
      <c r="CNF262" s="7"/>
      <c r="CNG262" s="7"/>
      <c r="CNH262" s="7"/>
      <c r="CNI262" s="7"/>
      <c r="CNJ262" s="7"/>
      <c r="CNK262" s="7"/>
      <c r="CNL262" s="7"/>
      <c r="CNM262" s="7"/>
      <c r="CNN262" s="7"/>
      <c r="CNO262" s="7"/>
      <c r="CNP262" s="7"/>
      <c r="CNQ262" s="7"/>
      <c r="CNR262" s="7"/>
      <c r="CNS262" s="7"/>
      <c r="CNT262" s="7"/>
      <c r="CNU262" s="7"/>
      <c r="CNV262" s="7"/>
      <c r="CNW262" s="7"/>
      <c r="CNX262" s="7"/>
      <c r="CNY262" s="7"/>
      <c r="CNZ262" s="7"/>
      <c r="COA262" s="7"/>
      <c r="COB262" s="7"/>
      <c r="COC262" s="7"/>
      <c r="COD262" s="7"/>
      <c r="COE262" s="7"/>
      <c r="COF262" s="7"/>
      <c r="COG262" s="7"/>
      <c r="COH262" s="7"/>
      <c r="COI262" s="7"/>
      <c r="COJ262" s="7"/>
      <c r="COK262" s="7"/>
      <c r="COL262" s="7"/>
      <c r="COM262" s="7"/>
      <c r="CON262" s="7"/>
      <c r="COO262" s="7"/>
      <c r="COP262" s="7"/>
      <c r="COQ262" s="7"/>
      <c r="COR262" s="7"/>
      <c r="COS262" s="7"/>
      <c r="COT262" s="7"/>
      <c r="COU262" s="7"/>
      <c r="COV262" s="7"/>
      <c r="COW262" s="7"/>
      <c r="COX262" s="7"/>
      <c r="COY262" s="7"/>
      <c r="COZ262" s="7"/>
      <c r="CPA262" s="7"/>
      <c r="CPB262" s="7"/>
      <c r="CPC262" s="7"/>
      <c r="CPD262" s="7"/>
      <c r="CPE262" s="7"/>
      <c r="CPF262" s="7"/>
      <c r="CPG262" s="7"/>
      <c r="CPH262" s="7"/>
      <c r="CPI262" s="7"/>
      <c r="CPJ262" s="7"/>
      <c r="CPK262" s="7"/>
      <c r="CPL262" s="7"/>
      <c r="CPM262" s="7"/>
      <c r="CPN262" s="7"/>
      <c r="CPO262" s="7"/>
      <c r="CPP262" s="7"/>
      <c r="CPQ262" s="7"/>
      <c r="CPR262" s="7"/>
      <c r="CPS262" s="7"/>
      <c r="CPT262" s="7"/>
      <c r="CPU262" s="7"/>
      <c r="CPV262" s="7"/>
      <c r="CPW262" s="7"/>
      <c r="CPX262" s="7"/>
      <c r="CPY262" s="7"/>
      <c r="CPZ262" s="7"/>
      <c r="CQA262" s="7"/>
      <c r="CQB262" s="7"/>
      <c r="CQC262" s="7"/>
      <c r="CQD262" s="7"/>
      <c r="CQE262" s="7"/>
      <c r="CQF262" s="7"/>
      <c r="CQG262" s="7"/>
      <c r="CQH262" s="7"/>
      <c r="CQI262" s="7"/>
      <c r="CQJ262" s="7"/>
      <c r="CQK262" s="7"/>
      <c r="CQL262" s="7"/>
      <c r="CQM262" s="7"/>
      <c r="CQN262" s="7"/>
      <c r="CQO262" s="7"/>
      <c r="CQP262" s="7"/>
      <c r="CQQ262" s="7"/>
      <c r="CQR262" s="7"/>
      <c r="CQS262" s="7"/>
      <c r="CQT262" s="7"/>
      <c r="CQU262" s="7"/>
      <c r="CQV262" s="7"/>
      <c r="CQW262" s="7"/>
      <c r="CQX262" s="7"/>
      <c r="CQY262" s="7"/>
      <c r="CQZ262" s="7"/>
      <c r="CRA262" s="7"/>
      <c r="CRB262" s="7"/>
      <c r="CRC262" s="7"/>
      <c r="CRD262" s="7"/>
      <c r="CRE262" s="7"/>
      <c r="CRF262" s="7"/>
      <c r="CRG262" s="7"/>
      <c r="CRH262" s="7"/>
      <c r="CRI262" s="7"/>
      <c r="CRJ262" s="7"/>
      <c r="CRK262" s="7"/>
      <c r="CRL262" s="7"/>
      <c r="CRM262" s="7"/>
      <c r="CRN262" s="7"/>
      <c r="CRO262" s="7"/>
      <c r="CRP262" s="7"/>
      <c r="CRQ262" s="7"/>
      <c r="CRR262" s="7"/>
      <c r="CRS262" s="7"/>
      <c r="CRT262" s="7"/>
      <c r="CRU262" s="7"/>
      <c r="CRV262" s="7"/>
      <c r="CRW262" s="7"/>
      <c r="CRX262" s="7"/>
      <c r="CRY262" s="7"/>
      <c r="CRZ262" s="7"/>
      <c r="CSA262" s="7"/>
      <c r="CSB262" s="7"/>
      <c r="CSC262" s="7"/>
      <c r="CSD262" s="7"/>
      <c r="CSE262" s="7"/>
      <c r="CSF262" s="7"/>
      <c r="CSG262" s="7"/>
      <c r="CSH262" s="7"/>
      <c r="CSI262" s="7"/>
      <c r="CSJ262" s="7"/>
      <c r="CSK262" s="7"/>
      <c r="CSL262" s="7"/>
      <c r="CSM262" s="7"/>
      <c r="CSN262" s="7"/>
      <c r="CSO262" s="7"/>
      <c r="CSP262" s="7"/>
      <c r="CSQ262" s="7"/>
      <c r="CSR262" s="7"/>
      <c r="CSS262" s="7"/>
      <c r="CST262" s="7"/>
      <c r="CSU262" s="7"/>
      <c r="CSV262" s="7"/>
      <c r="CSW262" s="7"/>
      <c r="CSX262" s="7"/>
      <c r="CSY262" s="7"/>
      <c r="CSZ262" s="7"/>
      <c r="CTA262" s="7"/>
      <c r="CTB262" s="7"/>
      <c r="CTC262" s="7"/>
      <c r="CTD262" s="7"/>
      <c r="CTE262" s="7"/>
      <c r="CTF262" s="7"/>
      <c r="CTG262" s="7"/>
      <c r="CTH262" s="7"/>
      <c r="CTI262" s="7"/>
      <c r="CTJ262" s="7"/>
      <c r="CTK262" s="7"/>
      <c r="CTL262" s="7"/>
      <c r="CTM262" s="7"/>
      <c r="CTN262" s="7"/>
      <c r="CTO262" s="7"/>
      <c r="CTP262" s="7"/>
      <c r="CTQ262" s="7"/>
      <c r="CTR262" s="7"/>
      <c r="CTS262" s="7"/>
      <c r="CTT262" s="7"/>
      <c r="CTU262" s="7"/>
      <c r="CTV262" s="7"/>
      <c r="CTW262" s="7"/>
      <c r="CTX262" s="7"/>
      <c r="CTY262" s="7"/>
      <c r="CTZ262" s="7"/>
      <c r="CUA262" s="7"/>
      <c r="CUB262" s="7"/>
      <c r="CUC262" s="7"/>
      <c r="CUD262" s="7"/>
      <c r="CUE262" s="7"/>
      <c r="CUF262" s="7"/>
      <c r="CUG262" s="7"/>
      <c r="CUH262" s="7"/>
      <c r="CUI262" s="7"/>
      <c r="CUJ262" s="7"/>
      <c r="CUK262" s="7"/>
      <c r="CUL262" s="7"/>
      <c r="CUM262" s="7"/>
      <c r="CUN262" s="7"/>
      <c r="CUO262" s="7"/>
      <c r="CUP262" s="7"/>
      <c r="CUQ262" s="7"/>
      <c r="CUR262" s="7"/>
      <c r="CUS262" s="7"/>
      <c r="CUT262" s="7"/>
      <c r="CUU262" s="7"/>
      <c r="CUV262" s="7"/>
      <c r="CUW262" s="7"/>
      <c r="CUX262" s="7"/>
      <c r="CUY262" s="7"/>
      <c r="CUZ262" s="7"/>
      <c r="CVA262" s="7"/>
      <c r="CVB262" s="7"/>
      <c r="CVC262" s="7"/>
      <c r="CVD262" s="7"/>
      <c r="CVE262" s="7"/>
      <c r="CVF262" s="7"/>
      <c r="CVG262" s="7"/>
      <c r="CVH262" s="7"/>
      <c r="CVI262" s="7"/>
      <c r="CVJ262" s="7"/>
      <c r="CVK262" s="7"/>
      <c r="CVL262" s="7"/>
      <c r="CVM262" s="7"/>
      <c r="CVN262" s="7"/>
      <c r="CVO262" s="7"/>
      <c r="CVP262" s="7"/>
      <c r="CVQ262" s="7"/>
      <c r="CVR262" s="7"/>
      <c r="CVS262" s="7"/>
      <c r="CVT262" s="7"/>
      <c r="CVU262" s="7"/>
      <c r="CVV262" s="7"/>
      <c r="CVW262" s="7"/>
      <c r="CVX262" s="7"/>
      <c r="CVY262" s="7"/>
      <c r="CVZ262" s="7"/>
      <c r="CWA262" s="7"/>
      <c r="CWB262" s="7"/>
      <c r="CWC262" s="7"/>
      <c r="CWD262" s="7"/>
      <c r="CWE262" s="7"/>
      <c r="CWF262" s="7"/>
      <c r="CWG262" s="7"/>
      <c r="CWH262" s="7"/>
      <c r="CWI262" s="7"/>
      <c r="CWJ262" s="7"/>
      <c r="CWK262" s="7"/>
      <c r="CWL262" s="7"/>
      <c r="CWM262" s="7"/>
      <c r="CWN262" s="7"/>
      <c r="CWO262" s="7"/>
      <c r="CWP262" s="7"/>
      <c r="CWQ262" s="7"/>
      <c r="CWR262" s="7"/>
      <c r="CWS262" s="7"/>
      <c r="CWT262" s="7"/>
      <c r="CWU262" s="7"/>
      <c r="CWV262" s="7"/>
      <c r="CWW262" s="7"/>
      <c r="CWX262" s="7"/>
      <c r="CWY262" s="7"/>
      <c r="CWZ262" s="7"/>
      <c r="CXA262" s="7"/>
      <c r="CXB262" s="7"/>
      <c r="CXC262" s="7"/>
      <c r="CXD262" s="7"/>
      <c r="CXE262" s="7"/>
      <c r="CXF262" s="7"/>
      <c r="CXG262" s="7"/>
      <c r="CXH262" s="7"/>
      <c r="CXI262" s="7"/>
      <c r="CXJ262" s="7"/>
      <c r="CXK262" s="7"/>
      <c r="CXL262" s="7"/>
      <c r="CXM262" s="7"/>
      <c r="CXN262" s="7"/>
      <c r="CXO262" s="7"/>
      <c r="CXP262" s="7"/>
      <c r="CXQ262" s="7"/>
      <c r="CXR262" s="7"/>
      <c r="CXS262" s="7"/>
      <c r="CXT262" s="7"/>
      <c r="CXU262" s="7"/>
      <c r="CXV262" s="7"/>
      <c r="CXW262" s="7"/>
      <c r="CXX262" s="7"/>
      <c r="CXY262" s="7"/>
      <c r="CXZ262" s="7"/>
      <c r="CYA262" s="7"/>
      <c r="CYB262" s="7"/>
      <c r="CYC262" s="7"/>
      <c r="CYD262" s="7"/>
      <c r="CYE262" s="7"/>
      <c r="CYF262" s="7"/>
      <c r="CYG262" s="7"/>
      <c r="CYH262" s="7"/>
      <c r="CYI262" s="7"/>
      <c r="CYJ262" s="7"/>
      <c r="CYK262" s="7"/>
      <c r="CYL262" s="7"/>
      <c r="CYM262" s="7"/>
      <c r="CYN262" s="7"/>
      <c r="CYO262" s="7"/>
      <c r="CYP262" s="7"/>
      <c r="CYQ262" s="7"/>
      <c r="CYR262" s="7"/>
      <c r="CYS262" s="7"/>
      <c r="CYT262" s="7"/>
      <c r="CYU262" s="7"/>
      <c r="CYV262" s="7"/>
      <c r="CYW262" s="7"/>
      <c r="CYX262" s="7"/>
      <c r="CYY262" s="7"/>
      <c r="CYZ262" s="7"/>
      <c r="CZA262" s="7"/>
      <c r="CZB262" s="7"/>
      <c r="CZC262" s="7"/>
      <c r="CZD262" s="7"/>
      <c r="CZE262" s="7"/>
      <c r="CZF262" s="7"/>
      <c r="CZG262" s="7"/>
      <c r="CZH262" s="7"/>
      <c r="CZI262" s="7"/>
      <c r="CZJ262" s="7"/>
      <c r="CZK262" s="7"/>
      <c r="CZL262" s="7"/>
      <c r="CZM262" s="7"/>
      <c r="CZN262" s="7"/>
      <c r="CZO262" s="7"/>
      <c r="CZP262" s="7"/>
      <c r="CZQ262" s="7"/>
      <c r="CZR262" s="7"/>
      <c r="CZS262" s="7"/>
      <c r="CZT262" s="7"/>
      <c r="CZU262" s="7"/>
      <c r="CZV262" s="7"/>
      <c r="CZW262" s="7"/>
      <c r="CZX262" s="7"/>
      <c r="CZY262" s="7"/>
      <c r="CZZ262" s="7"/>
      <c r="DAA262" s="7"/>
      <c r="DAB262" s="7"/>
      <c r="DAC262" s="7"/>
      <c r="DAD262" s="7"/>
      <c r="DAE262" s="7"/>
      <c r="DAF262" s="7"/>
      <c r="DAG262" s="7"/>
      <c r="DAH262" s="7"/>
      <c r="DAI262" s="7"/>
      <c r="DAJ262" s="7"/>
      <c r="DAK262" s="7"/>
      <c r="DAL262" s="7"/>
      <c r="DAM262" s="7"/>
      <c r="DAN262" s="7"/>
      <c r="DAO262" s="7"/>
      <c r="DAP262" s="7"/>
      <c r="DAQ262" s="7"/>
      <c r="DAR262" s="7"/>
      <c r="DAS262" s="7"/>
      <c r="DAT262" s="7"/>
      <c r="DAU262" s="7"/>
      <c r="DAV262" s="7"/>
      <c r="DAW262" s="7"/>
      <c r="DAX262" s="7"/>
      <c r="DAY262" s="7"/>
      <c r="DAZ262" s="7"/>
      <c r="DBA262" s="7"/>
      <c r="DBB262" s="7"/>
      <c r="DBC262" s="7"/>
      <c r="DBD262" s="7"/>
      <c r="DBE262" s="7"/>
      <c r="DBF262" s="7"/>
      <c r="DBG262" s="7"/>
      <c r="DBH262" s="7"/>
      <c r="DBI262" s="7"/>
      <c r="DBJ262" s="7"/>
      <c r="DBK262" s="7"/>
      <c r="DBL262" s="7"/>
      <c r="DBM262" s="7"/>
      <c r="DBN262" s="7"/>
      <c r="DBO262" s="7"/>
      <c r="DBP262" s="7"/>
      <c r="DBQ262" s="7"/>
      <c r="DBR262" s="7"/>
      <c r="DBS262" s="7"/>
      <c r="DBT262" s="7"/>
      <c r="DBU262" s="7"/>
      <c r="DBV262" s="7"/>
      <c r="DBW262" s="7"/>
      <c r="DBX262" s="7"/>
      <c r="DBY262" s="7"/>
      <c r="DBZ262" s="7"/>
      <c r="DCA262" s="7"/>
      <c r="DCB262" s="7"/>
      <c r="DCC262" s="7"/>
      <c r="DCD262" s="7"/>
      <c r="DCE262" s="7"/>
      <c r="DCF262" s="7"/>
      <c r="DCG262" s="7"/>
      <c r="DCH262" s="7"/>
      <c r="DCI262" s="7"/>
      <c r="DCJ262" s="7"/>
      <c r="DCK262" s="7"/>
      <c r="DCL262" s="7"/>
      <c r="DCM262" s="7"/>
      <c r="DCN262" s="7"/>
      <c r="DCO262" s="7"/>
      <c r="DCP262" s="7"/>
      <c r="DCQ262" s="7"/>
      <c r="DCR262" s="7"/>
      <c r="DCS262" s="7"/>
      <c r="DCT262" s="7"/>
      <c r="DCU262" s="7"/>
      <c r="DCV262" s="7"/>
      <c r="DCW262" s="7"/>
      <c r="DCX262" s="7"/>
      <c r="DCY262" s="7"/>
      <c r="DCZ262" s="7"/>
      <c r="DDA262" s="7"/>
      <c r="DDB262" s="7"/>
      <c r="DDC262" s="7"/>
      <c r="DDD262" s="7"/>
      <c r="DDE262" s="7"/>
      <c r="DDF262" s="7"/>
      <c r="DDG262" s="7"/>
      <c r="DDH262" s="7"/>
      <c r="DDI262" s="7"/>
      <c r="DDJ262" s="7"/>
      <c r="DDK262" s="7"/>
      <c r="DDL262" s="7"/>
      <c r="DDM262" s="7"/>
      <c r="DDN262" s="7"/>
      <c r="DDO262" s="7"/>
      <c r="DDP262" s="7"/>
      <c r="DDQ262" s="7"/>
      <c r="DDR262" s="7"/>
      <c r="DDS262" s="7"/>
      <c r="DDT262" s="7"/>
      <c r="DDU262" s="7"/>
      <c r="DDV262" s="7"/>
      <c r="DDW262" s="7"/>
      <c r="DDX262" s="7"/>
      <c r="DDY262" s="7"/>
      <c r="DDZ262" s="7"/>
      <c r="DEA262" s="7"/>
      <c r="DEB262" s="7"/>
      <c r="DEC262" s="7"/>
      <c r="DED262" s="7"/>
      <c r="DEE262" s="7"/>
      <c r="DEF262" s="7"/>
      <c r="DEG262" s="7"/>
      <c r="DEH262" s="7"/>
      <c r="DEI262" s="7"/>
      <c r="DEJ262" s="7"/>
      <c r="DEK262" s="7"/>
      <c r="DEL262" s="7"/>
      <c r="DEM262" s="7"/>
      <c r="DEN262" s="7"/>
      <c r="DEO262" s="7"/>
      <c r="DEP262" s="7"/>
      <c r="DEQ262" s="7"/>
      <c r="DER262" s="7"/>
      <c r="DES262" s="7"/>
      <c r="DET262" s="7"/>
      <c r="DEU262" s="7"/>
      <c r="DEV262" s="7"/>
      <c r="DEW262" s="7"/>
      <c r="DEX262" s="7"/>
      <c r="DEY262" s="7"/>
      <c r="DEZ262" s="7"/>
      <c r="DFA262" s="7"/>
      <c r="DFB262" s="7"/>
      <c r="DFC262" s="7"/>
      <c r="DFD262" s="7"/>
      <c r="DFE262" s="7"/>
      <c r="DFF262" s="7"/>
      <c r="DFG262" s="7"/>
      <c r="DFH262" s="7"/>
      <c r="DFI262" s="7"/>
      <c r="DFJ262" s="7"/>
      <c r="DFK262" s="7"/>
      <c r="DFL262" s="7"/>
      <c r="DFM262" s="7"/>
      <c r="DFN262" s="7"/>
      <c r="DFO262" s="7"/>
      <c r="DFP262" s="7"/>
      <c r="DFQ262" s="7"/>
      <c r="DFR262" s="7"/>
      <c r="DFS262" s="7"/>
      <c r="DFT262" s="7"/>
      <c r="DFU262" s="7"/>
      <c r="DFV262" s="7"/>
      <c r="DFW262" s="7"/>
      <c r="DFX262" s="7"/>
      <c r="DFY262" s="7"/>
      <c r="DFZ262" s="7"/>
      <c r="DGA262" s="7"/>
      <c r="DGB262" s="7"/>
      <c r="DGC262" s="7"/>
      <c r="DGD262" s="7"/>
      <c r="DGE262" s="7"/>
      <c r="DGF262" s="7"/>
      <c r="DGG262" s="7"/>
      <c r="DGH262" s="7"/>
      <c r="DGI262" s="7"/>
      <c r="DGJ262" s="7"/>
      <c r="DGK262" s="7"/>
      <c r="DGL262" s="7"/>
      <c r="DGM262" s="7"/>
      <c r="DGN262" s="7"/>
      <c r="DGO262" s="7"/>
      <c r="DGP262" s="7"/>
      <c r="DGQ262" s="7"/>
      <c r="DGR262" s="7"/>
      <c r="DGS262" s="7"/>
      <c r="DGT262" s="7"/>
      <c r="DGU262" s="7"/>
      <c r="DGV262" s="7"/>
      <c r="DGW262" s="7"/>
      <c r="DGX262" s="7"/>
      <c r="DGY262" s="7"/>
      <c r="DGZ262" s="7"/>
      <c r="DHA262" s="7"/>
      <c r="DHB262" s="7"/>
      <c r="DHC262" s="7"/>
      <c r="DHD262" s="7"/>
      <c r="DHE262" s="7"/>
      <c r="DHF262" s="7"/>
      <c r="DHG262" s="7"/>
      <c r="DHH262" s="7"/>
      <c r="DHI262" s="7"/>
      <c r="DHJ262" s="7"/>
      <c r="DHK262" s="7"/>
      <c r="DHL262" s="7"/>
      <c r="DHM262" s="7"/>
      <c r="DHN262" s="7"/>
      <c r="DHO262" s="7"/>
      <c r="DHP262" s="7"/>
      <c r="DHQ262" s="7"/>
      <c r="DHR262" s="7"/>
      <c r="DHS262" s="7"/>
      <c r="DHT262" s="7"/>
      <c r="DHU262" s="7"/>
      <c r="DHV262" s="7"/>
      <c r="DHW262" s="7"/>
      <c r="DHX262" s="7"/>
      <c r="DHY262" s="7"/>
      <c r="DHZ262" s="7"/>
      <c r="DIA262" s="7"/>
      <c r="DIB262" s="7"/>
      <c r="DIC262" s="7"/>
      <c r="DID262" s="7"/>
      <c r="DIE262" s="7"/>
      <c r="DIF262" s="7"/>
      <c r="DIG262" s="7"/>
      <c r="DIH262" s="7"/>
      <c r="DII262" s="7"/>
      <c r="DIJ262" s="7"/>
      <c r="DIK262" s="7"/>
      <c r="DIL262" s="7"/>
      <c r="DIM262" s="7"/>
      <c r="DIN262" s="7"/>
      <c r="DIO262" s="7"/>
      <c r="DIP262" s="7"/>
      <c r="DIQ262" s="7"/>
      <c r="DIR262" s="7"/>
      <c r="DIS262" s="7"/>
      <c r="DIT262" s="7"/>
      <c r="DIU262" s="7"/>
      <c r="DIV262" s="7"/>
      <c r="DIW262" s="7"/>
      <c r="DIX262" s="7"/>
      <c r="DIY262" s="7"/>
      <c r="DIZ262" s="7"/>
      <c r="DJA262" s="7"/>
      <c r="DJB262" s="7"/>
      <c r="DJC262" s="7"/>
      <c r="DJD262" s="7"/>
      <c r="DJE262" s="7"/>
      <c r="DJF262" s="7"/>
      <c r="DJG262" s="7"/>
      <c r="DJH262" s="7"/>
      <c r="DJI262" s="7"/>
      <c r="DJJ262" s="7"/>
      <c r="DJK262" s="7"/>
      <c r="DJL262" s="7"/>
      <c r="DJM262" s="7"/>
      <c r="DJN262" s="7"/>
      <c r="DJO262" s="7"/>
      <c r="DJP262" s="7"/>
      <c r="DJQ262" s="7"/>
      <c r="DJR262" s="7"/>
      <c r="DJS262" s="7"/>
      <c r="DJT262" s="7"/>
      <c r="DJU262" s="7"/>
      <c r="DJV262" s="7"/>
      <c r="DJW262" s="7"/>
      <c r="DJX262" s="7"/>
      <c r="DJY262" s="7"/>
      <c r="DJZ262" s="7"/>
      <c r="DKA262" s="7"/>
      <c r="DKB262" s="7"/>
      <c r="DKC262" s="7"/>
      <c r="DKD262" s="7"/>
      <c r="DKE262" s="7"/>
      <c r="DKF262" s="7"/>
      <c r="DKG262" s="7"/>
      <c r="DKH262" s="7"/>
      <c r="DKI262" s="7"/>
      <c r="DKJ262" s="7"/>
      <c r="DKK262" s="7"/>
      <c r="DKL262" s="7"/>
      <c r="DKM262" s="7"/>
      <c r="DKN262" s="7"/>
      <c r="DKO262" s="7"/>
      <c r="DKP262" s="7"/>
      <c r="DKQ262" s="7"/>
      <c r="DKR262" s="7"/>
      <c r="DKS262" s="7"/>
      <c r="DKT262" s="7"/>
      <c r="DKU262" s="7"/>
      <c r="DKV262" s="7"/>
      <c r="DKW262" s="7"/>
      <c r="DKX262" s="7"/>
      <c r="DKY262" s="7"/>
      <c r="DKZ262" s="7"/>
      <c r="DLA262" s="7"/>
      <c r="DLB262" s="7"/>
      <c r="DLC262" s="7"/>
      <c r="DLD262" s="7"/>
      <c r="DLE262" s="7"/>
      <c r="DLF262" s="7"/>
      <c r="DLG262" s="7"/>
      <c r="DLH262" s="7"/>
      <c r="DLI262" s="7"/>
      <c r="DLJ262" s="7"/>
      <c r="DLK262" s="7"/>
      <c r="DLL262" s="7"/>
      <c r="DLM262" s="7"/>
      <c r="DLN262" s="7"/>
      <c r="DLO262" s="7"/>
      <c r="DLP262" s="7"/>
      <c r="DLQ262" s="7"/>
      <c r="DLR262" s="7"/>
      <c r="DLS262" s="7"/>
      <c r="DLT262" s="7"/>
      <c r="DLU262" s="7"/>
      <c r="DLV262" s="7"/>
      <c r="DLW262" s="7"/>
      <c r="DLX262" s="7"/>
      <c r="DLY262" s="7"/>
      <c r="DLZ262" s="7"/>
      <c r="DMA262" s="7"/>
      <c r="DMB262" s="7"/>
      <c r="DMC262" s="7"/>
      <c r="DMD262" s="7"/>
      <c r="DME262" s="7"/>
      <c r="DMF262" s="7"/>
      <c r="DMG262" s="7"/>
      <c r="DMH262" s="7"/>
      <c r="DMI262" s="7"/>
      <c r="DMJ262" s="7"/>
      <c r="DMK262" s="7"/>
      <c r="DML262" s="7"/>
      <c r="DMM262" s="7"/>
      <c r="DMN262" s="7"/>
      <c r="DMO262" s="7"/>
      <c r="DMP262" s="7"/>
      <c r="DMQ262" s="7"/>
      <c r="DMR262" s="7"/>
      <c r="DMS262" s="7"/>
      <c r="DMT262" s="7"/>
      <c r="DMU262" s="7"/>
      <c r="DMV262" s="7"/>
      <c r="DMW262" s="7"/>
      <c r="DMX262" s="7"/>
      <c r="DMY262" s="7"/>
      <c r="DMZ262" s="7"/>
      <c r="DNA262" s="7"/>
      <c r="DNB262" s="7"/>
      <c r="DNC262" s="7"/>
      <c r="DND262" s="7"/>
      <c r="DNE262" s="7"/>
      <c r="DNF262" s="7"/>
      <c r="DNG262" s="7"/>
      <c r="DNH262" s="7"/>
      <c r="DNI262" s="7"/>
      <c r="DNJ262" s="7"/>
      <c r="DNK262" s="7"/>
      <c r="DNL262" s="7"/>
      <c r="DNM262" s="7"/>
      <c r="DNN262" s="7"/>
      <c r="DNO262" s="7"/>
      <c r="DNP262" s="7"/>
      <c r="DNQ262" s="7"/>
      <c r="DNR262" s="7"/>
      <c r="DNS262" s="7"/>
      <c r="DNT262" s="7"/>
      <c r="DNU262" s="7"/>
      <c r="DNV262" s="7"/>
      <c r="DNW262" s="7"/>
      <c r="DNX262" s="7"/>
      <c r="DNY262" s="7"/>
      <c r="DNZ262" s="7"/>
      <c r="DOA262" s="7"/>
      <c r="DOB262" s="7"/>
      <c r="DOC262" s="7"/>
      <c r="DOD262" s="7"/>
      <c r="DOE262" s="7"/>
      <c r="DOF262" s="7"/>
      <c r="DOG262" s="7"/>
      <c r="DOH262" s="7"/>
      <c r="DOI262" s="7"/>
      <c r="DOJ262" s="7"/>
      <c r="DOK262" s="7"/>
      <c r="DOL262" s="7"/>
      <c r="DOM262" s="7"/>
      <c r="DON262" s="7"/>
      <c r="DOO262" s="7"/>
      <c r="DOP262" s="7"/>
      <c r="DOQ262" s="7"/>
      <c r="DOR262" s="7"/>
      <c r="DOS262" s="7"/>
      <c r="DOT262" s="7"/>
      <c r="DOU262" s="7"/>
      <c r="DOV262" s="7"/>
      <c r="DOW262" s="7"/>
      <c r="DOX262" s="7"/>
      <c r="DOY262" s="7"/>
      <c r="DOZ262" s="7"/>
      <c r="DPA262" s="7"/>
      <c r="DPB262" s="7"/>
      <c r="DPC262" s="7"/>
      <c r="DPD262" s="7"/>
      <c r="DPE262" s="7"/>
      <c r="DPF262" s="7"/>
      <c r="DPG262" s="7"/>
      <c r="DPH262" s="7"/>
      <c r="DPI262" s="7"/>
      <c r="DPJ262" s="7"/>
      <c r="DPK262" s="7"/>
      <c r="DPL262" s="7"/>
      <c r="DPM262" s="7"/>
      <c r="DPN262" s="7"/>
      <c r="DPO262" s="7"/>
      <c r="DPP262" s="7"/>
      <c r="DPQ262" s="7"/>
      <c r="DPR262" s="7"/>
      <c r="DPS262" s="7"/>
      <c r="DPT262" s="7"/>
      <c r="DPU262" s="7"/>
      <c r="DPV262" s="7"/>
      <c r="DPW262" s="7"/>
      <c r="DPX262" s="7"/>
      <c r="DPY262" s="7"/>
      <c r="DPZ262" s="7"/>
      <c r="DQA262" s="7"/>
      <c r="DQB262" s="7"/>
      <c r="DQC262" s="7"/>
      <c r="DQD262" s="7"/>
      <c r="DQE262" s="7"/>
      <c r="DQF262" s="7"/>
      <c r="DQG262" s="7"/>
      <c r="DQH262" s="7"/>
      <c r="DQI262" s="7"/>
      <c r="DQJ262" s="7"/>
      <c r="DQK262" s="7"/>
      <c r="DQL262" s="7"/>
      <c r="DQM262" s="7"/>
      <c r="DQN262" s="7"/>
      <c r="DQO262" s="7"/>
      <c r="DQP262" s="7"/>
      <c r="DQQ262" s="7"/>
      <c r="DQR262" s="7"/>
      <c r="DQS262" s="7"/>
      <c r="DQT262" s="7"/>
      <c r="DQU262" s="7"/>
      <c r="DQV262" s="7"/>
      <c r="DQW262" s="7"/>
      <c r="DQX262" s="7"/>
      <c r="DQY262" s="7"/>
      <c r="DQZ262" s="7"/>
      <c r="DRA262" s="7"/>
      <c r="DRB262" s="7"/>
      <c r="DRC262" s="7"/>
      <c r="DRD262" s="7"/>
      <c r="DRE262" s="7"/>
      <c r="DRF262" s="7"/>
      <c r="DRG262" s="7"/>
      <c r="DRH262" s="7"/>
      <c r="DRI262" s="7"/>
      <c r="DRJ262" s="7"/>
      <c r="DRK262" s="7"/>
      <c r="DRL262" s="7"/>
      <c r="DRM262" s="7"/>
      <c r="DRN262" s="7"/>
      <c r="DRO262" s="7"/>
      <c r="DRP262" s="7"/>
      <c r="DRQ262" s="7"/>
      <c r="DRR262" s="7"/>
      <c r="DRS262" s="7"/>
      <c r="DRT262" s="7"/>
      <c r="DRU262" s="7"/>
      <c r="DRV262" s="7"/>
      <c r="DRW262" s="7"/>
      <c r="DRX262" s="7"/>
      <c r="DRY262" s="7"/>
      <c r="DRZ262" s="7"/>
      <c r="DSA262" s="7"/>
      <c r="DSB262" s="7"/>
      <c r="DSC262" s="7"/>
      <c r="DSD262" s="7"/>
      <c r="DSE262" s="7"/>
      <c r="DSF262" s="7"/>
      <c r="DSG262" s="7"/>
      <c r="DSH262" s="7"/>
      <c r="DSI262" s="7"/>
      <c r="DSJ262" s="7"/>
      <c r="DSK262" s="7"/>
      <c r="DSL262" s="7"/>
      <c r="DSM262" s="7"/>
      <c r="DSN262" s="7"/>
      <c r="DSO262" s="7"/>
      <c r="DSP262" s="7"/>
      <c r="DSQ262" s="7"/>
      <c r="DSR262" s="7"/>
      <c r="DSS262" s="7"/>
      <c r="DST262" s="7"/>
      <c r="DSU262" s="7"/>
      <c r="DSV262" s="7"/>
      <c r="DSW262" s="7"/>
      <c r="DSX262" s="7"/>
      <c r="DSY262" s="7"/>
      <c r="DSZ262" s="7"/>
      <c r="DTA262" s="7"/>
      <c r="DTB262" s="7"/>
      <c r="DTC262" s="7"/>
      <c r="DTD262" s="7"/>
      <c r="DTE262" s="7"/>
      <c r="DTF262" s="7"/>
      <c r="DTG262" s="7"/>
      <c r="DTH262" s="7"/>
      <c r="DTI262" s="7"/>
      <c r="DTJ262" s="7"/>
      <c r="DTK262" s="7"/>
      <c r="DTL262" s="7"/>
    </row>
    <row r="263" spans="1:3236" ht="33.75" customHeight="1" x14ac:dyDescent="0.7">
      <c r="A263" s="66">
        <v>44719</v>
      </c>
      <c r="B263" s="66">
        <v>44719</v>
      </c>
      <c r="C263" s="62" t="s">
        <v>21</v>
      </c>
      <c r="D263" s="62">
        <v>47131618</v>
      </c>
      <c r="E263" s="63" t="s">
        <v>234</v>
      </c>
      <c r="F263" s="62" t="s">
        <v>28</v>
      </c>
      <c r="G263" s="64">
        <v>92.04</v>
      </c>
      <c r="H263" s="64">
        <f t="shared" si="14"/>
        <v>1288.5600000000002</v>
      </c>
      <c r="I263" s="62">
        <v>31</v>
      </c>
      <c r="J263" s="62">
        <v>17</v>
      </c>
      <c r="K263" s="65">
        <v>14</v>
      </c>
      <c r="L263" s="35"/>
      <c r="M263" s="31"/>
      <c r="N263" s="32">
        <f t="shared" si="12"/>
        <v>14</v>
      </c>
      <c r="O263" s="33"/>
      <c r="P263" s="34">
        <f t="shared" si="13"/>
        <v>14</v>
      </c>
      <c r="Q263" s="10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  <c r="HY263" s="7"/>
      <c r="HZ263" s="7"/>
      <c r="IA263" s="7"/>
      <c r="IB263" s="7"/>
      <c r="IC263" s="7"/>
      <c r="ID263" s="7"/>
      <c r="IE263" s="7"/>
      <c r="IF263" s="7"/>
      <c r="IG263" s="7"/>
      <c r="IH263" s="7"/>
      <c r="II263" s="7"/>
      <c r="IJ263" s="7"/>
      <c r="IK263" s="7"/>
      <c r="IL263" s="7"/>
      <c r="IM263" s="7"/>
      <c r="IN263" s="7"/>
      <c r="IO263" s="7"/>
      <c r="IP263" s="7"/>
      <c r="IQ263" s="7"/>
      <c r="IR263" s="7"/>
      <c r="IS263" s="7"/>
      <c r="IT263" s="7"/>
      <c r="IU263" s="7"/>
      <c r="IV263" s="7"/>
      <c r="IW263" s="7"/>
      <c r="IX263" s="7"/>
      <c r="IY263" s="7"/>
      <c r="IZ263" s="7"/>
      <c r="JA263" s="7"/>
      <c r="JB263" s="7"/>
      <c r="JC263" s="7"/>
      <c r="JD263" s="7"/>
      <c r="JE263" s="7"/>
      <c r="JF263" s="7"/>
      <c r="JG263" s="7"/>
      <c r="JH263" s="7"/>
      <c r="JI263" s="7"/>
      <c r="JJ263" s="7"/>
      <c r="JK263" s="7"/>
      <c r="JL263" s="7"/>
      <c r="JM263" s="7"/>
      <c r="JN263" s="7"/>
      <c r="JO263" s="7"/>
      <c r="JP263" s="7"/>
      <c r="JQ263" s="7"/>
      <c r="JR263" s="7"/>
      <c r="JS263" s="7"/>
      <c r="JT263" s="7"/>
      <c r="JU263" s="7"/>
      <c r="JV263" s="7"/>
      <c r="JW263" s="7"/>
      <c r="JX263" s="7"/>
      <c r="JY263" s="7"/>
      <c r="JZ263" s="7"/>
      <c r="KA263" s="7"/>
      <c r="KB263" s="7"/>
      <c r="KC263" s="7"/>
      <c r="KD263" s="7"/>
      <c r="KE263" s="7"/>
      <c r="KF263" s="7"/>
      <c r="KG263" s="7"/>
      <c r="KH263" s="7"/>
      <c r="KI263" s="7"/>
      <c r="KJ263" s="7"/>
      <c r="KK263" s="7"/>
      <c r="KL263" s="7"/>
      <c r="KM263" s="7"/>
      <c r="KN263" s="7"/>
      <c r="KO263" s="7"/>
      <c r="KP263" s="7"/>
      <c r="KQ263" s="7"/>
      <c r="KR263" s="7"/>
      <c r="KS263" s="7"/>
      <c r="KT263" s="7"/>
      <c r="KU263" s="7"/>
      <c r="KV263" s="7"/>
      <c r="KW263" s="7"/>
      <c r="KX263" s="7"/>
      <c r="KY263" s="7"/>
      <c r="KZ263" s="7"/>
      <c r="LA263" s="7"/>
      <c r="LB263" s="7"/>
      <c r="LC263" s="7"/>
      <c r="LD263" s="7"/>
      <c r="LE263" s="7"/>
      <c r="LF263" s="7"/>
      <c r="LG263" s="7"/>
      <c r="LH263" s="7"/>
      <c r="LI263" s="7"/>
      <c r="LJ263" s="7"/>
      <c r="LK263" s="7"/>
      <c r="LL263" s="7"/>
      <c r="LM263" s="7"/>
      <c r="LN263" s="7"/>
      <c r="LO263" s="7"/>
      <c r="LP263" s="7"/>
      <c r="LQ263" s="7"/>
      <c r="LR263" s="7"/>
      <c r="LS263" s="7"/>
      <c r="LT263" s="7"/>
      <c r="LU263" s="7"/>
      <c r="LV263" s="7"/>
      <c r="LW263" s="7"/>
      <c r="LX263" s="7"/>
      <c r="LY263" s="7"/>
      <c r="LZ263" s="7"/>
      <c r="MA263" s="7"/>
      <c r="MB263" s="7"/>
      <c r="MC263" s="7"/>
      <c r="MD263" s="7"/>
      <c r="ME263" s="7"/>
      <c r="MF263" s="7"/>
      <c r="MG263" s="7"/>
      <c r="MH263" s="7"/>
      <c r="MI263" s="7"/>
      <c r="MJ263" s="7"/>
      <c r="MK263" s="7"/>
      <c r="ML263" s="7"/>
      <c r="MM263" s="7"/>
      <c r="MN263" s="7"/>
      <c r="MO263" s="7"/>
      <c r="MP263" s="7"/>
      <c r="MQ263" s="7"/>
      <c r="MR263" s="7"/>
      <c r="MS263" s="7"/>
      <c r="MT263" s="7"/>
      <c r="MU263" s="7"/>
      <c r="MV263" s="7"/>
      <c r="MW263" s="7"/>
      <c r="MX263" s="7"/>
      <c r="MY263" s="7"/>
      <c r="MZ263" s="7"/>
      <c r="NA263" s="7"/>
      <c r="NB263" s="7"/>
      <c r="NC263" s="7"/>
      <c r="ND263" s="7"/>
      <c r="NE263" s="7"/>
      <c r="NF263" s="7"/>
      <c r="NG263" s="7"/>
      <c r="NH263" s="7"/>
      <c r="NI263" s="7"/>
      <c r="NJ263" s="7"/>
      <c r="NK263" s="7"/>
      <c r="NL263" s="7"/>
      <c r="NM263" s="7"/>
      <c r="NN263" s="7"/>
      <c r="NO263" s="7"/>
      <c r="NP263" s="7"/>
      <c r="NQ263" s="7"/>
      <c r="NR263" s="7"/>
      <c r="NS263" s="7"/>
      <c r="NT263" s="7"/>
      <c r="NU263" s="7"/>
      <c r="NV263" s="7"/>
      <c r="NW263" s="7"/>
      <c r="NX263" s="7"/>
      <c r="NY263" s="7"/>
      <c r="NZ263" s="7"/>
      <c r="OA263" s="7"/>
      <c r="OB263" s="7"/>
      <c r="OC263" s="7"/>
      <c r="OD263" s="7"/>
      <c r="OE263" s="7"/>
      <c r="OF263" s="7"/>
      <c r="OG263" s="7"/>
      <c r="OH263" s="7"/>
      <c r="OI263" s="7"/>
      <c r="OJ263" s="7"/>
      <c r="OK263" s="7"/>
      <c r="OL263" s="7"/>
      <c r="OM263" s="7"/>
      <c r="ON263" s="7"/>
      <c r="OO263" s="7"/>
      <c r="OP263" s="7"/>
      <c r="OQ263" s="7"/>
      <c r="OR263" s="7"/>
      <c r="OS263" s="7"/>
      <c r="OT263" s="7"/>
      <c r="OU263" s="7"/>
      <c r="OV263" s="7"/>
      <c r="OW263" s="7"/>
      <c r="OX263" s="7"/>
      <c r="OY263" s="7"/>
      <c r="OZ263" s="7"/>
      <c r="PA263" s="7"/>
      <c r="PB263" s="7"/>
      <c r="PC263" s="7"/>
      <c r="PD263" s="7"/>
      <c r="PE263" s="7"/>
      <c r="PF263" s="7"/>
      <c r="PG263" s="7"/>
      <c r="PH263" s="7"/>
      <c r="PI263" s="7"/>
      <c r="PJ263" s="7"/>
      <c r="PK263" s="7"/>
      <c r="PL263" s="7"/>
      <c r="PM263" s="7"/>
      <c r="PN263" s="7"/>
      <c r="PO263" s="7"/>
      <c r="PP263" s="7"/>
      <c r="PQ263" s="7"/>
      <c r="PR263" s="7"/>
      <c r="PS263" s="7"/>
      <c r="PT263" s="7"/>
      <c r="PU263" s="7"/>
      <c r="PV263" s="7"/>
      <c r="PW263" s="7"/>
      <c r="PX263" s="7"/>
      <c r="PY263" s="7"/>
      <c r="PZ263" s="7"/>
      <c r="QA263" s="7"/>
      <c r="QB263" s="7"/>
      <c r="QC263" s="7"/>
      <c r="QD263" s="7"/>
      <c r="QE263" s="7"/>
      <c r="QF263" s="7"/>
      <c r="QG263" s="7"/>
      <c r="QH263" s="7"/>
      <c r="QI263" s="7"/>
      <c r="QJ263" s="7"/>
      <c r="QK263" s="7"/>
      <c r="QL263" s="7"/>
      <c r="QM263" s="7"/>
      <c r="QN263" s="7"/>
      <c r="QO263" s="7"/>
      <c r="QP263" s="7"/>
      <c r="QQ263" s="7"/>
      <c r="QR263" s="7"/>
      <c r="QS263" s="7"/>
      <c r="QT263" s="7"/>
      <c r="QU263" s="7"/>
      <c r="QV263" s="7"/>
      <c r="QW263" s="7"/>
      <c r="QX263" s="7"/>
      <c r="QY263" s="7"/>
      <c r="QZ263" s="7"/>
      <c r="RA263" s="7"/>
      <c r="RB263" s="7"/>
      <c r="RC263" s="7"/>
      <c r="RD263" s="7"/>
      <c r="RE263" s="7"/>
      <c r="RF263" s="7"/>
      <c r="RG263" s="7"/>
      <c r="RH263" s="7"/>
      <c r="RI263" s="7"/>
      <c r="RJ263" s="7"/>
      <c r="RK263" s="7"/>
      <c r="RL263" s="7"/>
      <c r="RM263" s="7"/>
      <c r="RN263" s="7"/>
      <c r="RO263" s="7"/>
      <c r="RP263" s="7"/>
      <c r="RQ263" s="7"/>
      <c r="RR263" s="7"/>
      <c r="RS263" s="7"/>
      <c r="RT263" s="7"/>
      <c r="RU263" s="7"/>
      <c r="RV263" s="7"/>
      <c r="RW263" s="7"/>
      <c r="RX263" s="7"/>
      <c r="RY263" s="7"/>
      <c r="RZ263" s="7"/>
      <c r="SA263" s="7"/>
      <c r="SB263" s="7"/>
      <c r="SC263" s="7"/>
      <c r="SD263" s="7"/>
      <c r="SE263" s="7"/>
      <c r="SF263" s="7"/>
      <c r="SG263" s="7"/>
      <c r="SH263" s="7"/>
      <c r="SI263" s="7"/>
      <c r="SJ263" s="7"/>
      <c r="SK263" s="7"/>
      <c r="SL263" s="7"/>
      <c r="SM263" s="7"/>
      <c r="SN263" s="7"/>
      <c r="SO263" s="7"/>
      <c r="SP263" s="7"/>
      <c r="SQ263" s="7"/>
      <c r="SR263" s="7"/>
      <c r="SS263" s="7"/>
      <c r="ST263" s="7"/>
      <c r="SU263" s="7"/>
      <c r="SV263" s="7"/>
      <c r="SW263" s="7"/>
      <c r="SX263" s="7"/>
      <c r="SY263" s="7"/>
      <c r="SZ263" s="7"/>
      <c r="TA263" s="7"/>
      <c r="TB263" s="7"/>
      <c r="TC263" s="7"/>
      <c r="TD263" s="7"/>
      <c r="TE263" s="7"/>
      <c r="TF263" s="7"/>
      <c r="TG263" s="7"/>
      <c r="TH263" s="7"/>
      <c r="TI263" s="7"/>
      <c r="TJ263" s="7"/>
      <c r="TK263" s="7"/>
      <c r="TL263" s="7"/>
      <c r="TM263" s="7"/>
      <c r="TN263" s="7"/>
      <c r="TO263" s="7"/>
      <c r="TP263" s="7"/>
      <c r="TQ263" s="7"/>
      <c r="TR263" s="7"/>
      <c r="TS263" s="7"/>
      <c r="TT263" s="7"/>
      <c r="TU263" s="7"/>
      <c r="TV263" s="7"/>
      <c r="TW263" s="7"/>
      <c r="TX263" s="7"/>
      <c r="TY263" s="7"/>
      <c r="TZ263" s="7"/>
      <c r="UA263" s="7"/>
      <c r="UB263" s="7"/>
      <c r="UC263" s="7"/>
      <c r="UD263" s="7"/>
      <c r="UE263" s="7"/>
      <c r="UF263" s="7"/>
      <c r="UG263" s="7"/>
      <c r="UH263" s="7"/>
      <c r="UI263" s="7"/>
      <c r="UJ263" s="7"/>
      <c r="UK263" s="7"/>
      <c r="UL263" s="7"/>
      <c r="UM263" s="7"/>
      <c r="UN263" s="7"/>
      <c r="UO263" s="7"/>
      <c r="UP263" s="7"/>
      <c r="UQ263" s="7"/>
      <c r="UR263" s="7"/>
      <c r="US263" s="7"/>
      <c r="UT263" s="7"/>
      <c r="UU263" s="7"/>
      <c r="UV263" s="7"/>
      <c r="UW263" s="7"/>
      <c r="UX263" s="7"/>
      <c r="UY263" s="7"/>
      <c r="UZ263" s="7"/>
      <c r="VA263" s="7"/>
      <c r="VB263" s="7"/>
      <c r="VC263" s="7"/>
      <c r="VD263" s="7"/>
      <c r="VE263" s="7"/>
      <c r="VF263" s="7"/>
      <c r="VG263" s="7"/>
      <c r="VH263" s="7"/>
      <c r="VI263" s="7"/>
      <c r="VJ263" s="7"/>
      <c r="VK263" s="7"/>
      <c r="VL263" s="7"/>
      <c r="VM263" s="7"/>
      <c r="VN263" s="7"/>
      <c r="VO263" s="7"/>
      <c r="VP263" s="7"/>
      <c r="VQ263" s="7"/>
      <c r="VR263" s="7"/>
      <c r="VS263" s="7"/>
      <c r="VT263" s="7"/>
      <c r="VU263" s="7"/>
      <c r="VV263" s="7"/>
      <c r="VW263" s="7"/>
      <c r="VX263" s="7"/>
      <c r="VY263" s="7"/>
      <c r="VZ263" s="7"/>
      <c r="WA263" s="7"/>
      <c r="WB263" s="7"/>
      <c r="WC263" s="7"/>
      <c r="WD263" s="7"/>
      <c r="WE263" s="7"/>
      <c r="WF263" s="7"/>
      <c r="WG263" s="7"/>
      <c r="WH263" s="7"/>
      <c r="WI263" s="7"/>
      <c r="WJ263" s="7"/>
      <c r="WK263" s="7"/>
      <c r="WL263" s="7"/>
      <c r="WM263" s="7"/>
      <c r="WN263" s="7"/>
      <c r="WO263" s="7"/>
      <c r="WP263" s="7"/>
      <c r="WQ263" s="7"/>
      <c r="WR263" s="7"/>
      <c r="WS263" s="7"/>
      <c r="WT263" s="7"/>
      <c r="WU263" s="7"/>
      <c r="WV263" s="7"/>
      <c r="WW263" s="7"/>
      <c r="WX263" s="7"/>
      <c r="WY263" s="7"/>
      <c r="WZ263" s="7"/>
      <c r="XA263" s="7"/>
      <c r="XB263" s="7"/>
      <c r="XC263" s="7"/>
      <c r="XD263" s="7"/>
      <c r="XE263" s="7"/>
      <c r="XF263" s="7"/>
      <c r="XG263" s="7"/>
      <c r="XH263" s="7"/>
      <c r="XI263" s="7"/>
      <c r="XJ263" s="7"/>
      <c r="XK263" s="7"/>
      <c r="XL263" s="7"/>
      <c r="XM263" s="7"/>
      <c r="XN263" s="7"/>
      <c r="XO263" s="7"/>
      <c r="XP263" s="7"/>
      <c r="XQ263" s="7"/>
      <c r="XR263" s="7"/>
      <c r="XS263" s="7"/>
      <c r="XT263" s="7"/>
      <c r="XU263" s="7"/>
      <c r="XV263" s="7"/>
      <c r="XW263" s="7"/>
      <c r="XX263" s="7"/>
      <c r="XY263" s="7"/>
      <c r="XZ263" s="7"/>
      <c r="YA263" s="7"/>
      <c r="YB263" s="7"/>
      <c r="YC263" s="7"/>
      <c r="YD263" s="7"/>
      <c r="YE263" s="7"/>
      <c r="YF263" s="7"/>
      <c r="YG263" s="7"/>
      <c r="YH263" s="7"/>
      <c r="YI263" s="7"/>
      <c r="YJ263" s="7"/>
      <c r="YK263" s="7"/>
      <c r="YL263" s="7"/>
      <c r="YM263" s="7"/>
      <c r="YN263" s="7"/>
      <c r="YO263" s="7"/>
      <c r="YP263" s="7"/>
      <c r="YQ263" s="7"/>
      <c r="YR263" s="7"/>
      <c r="YS263" s="7"/>
      <c r="YT263" s="7"/>
      <c r="YU263" s="7"/>
      <c r="YV263" s="7"/>
      <c r="YW263" s="7"/>
      <c r="YX263" s="7"/>
      <c r="YY263" s="7"/>
      <c r="YZ263" s="7"/>
      <c r="ZA263" s="7"/>
      <c r="ZB263" s="7"/>
      <c r="ZC263" s="7"/>
      <c r="ZD263" s="7"/>
      <c r="ZE263" s="7"/>
      <c r="ZF263" s="7"/>
      <c r="ZG263" s="7"/>
      <c r="ZH263" s="7"/>
      <c r="ZI263" s="7"/>
      <c r="ZJ263" s="7"/>
      <c r="ZK263" s="7"/>
      <c r="ZL263" s="7"/>
      <c r="ZM263" s="7"/>
      <c r="ZN263" s="7"/>
      <c r="ZO263" s="7"/>
      <c r="ZP263" s="7"/>
      <c r="ZQ263" s="7"/>
      <c r="ZR263" s="7"/>
      <c r="ZS263" s="7"/>
      <c r="ZT263" s="7"/>
      <c r="ZU263" s="7"/>
      <c r="ZV263" s="7"/>
      <c r="ZW263" s="7"/>
      <c r="ZX263" s="7"/>
      <c r="ZY263" s="7"/>
      <c r="ZZ263" s="7"/>
      <c r="AAA263" s="7"/>
      <c r="AAB263" s="7"/>
      <c r="AAC263" s="7"/>
      <c r="AAD263" s="7"/>
      <c r="AAE263" s="7"/>
      <c r="AAF263" s="7"/>
      <c r="AAG263" s="7"/>
      <c r="AAH263" s="7"/>
      <c r="AAI263" s="7"/>
      <c r="AAJ263" s="7"/>
      <c r="AAK263" s="7"/>
      <c r="AAL263" s="7"/>
      <c r="AAM263" s="7"/>
      <c r="AAN263" s="7"/>
      <c r="AAO263" s="7"/>
      <c r="AAP263" s="7"/>
      <c r="AAQ263" s="7"/>
      <c r="AAR263" s="7"/>
      <c r="AAS263" s="7"/>
      <c r="AAT263" s="7"/>
      <c r="AAU263" s="7"/>
      <c r="AAV263" s="7"/>
      <c r="AAW263" s="7"/>
      <c r="AAX263" s="7"/>
      <c r="AAY263" s="7"/>
      <c r="AAZ263" s="7"/>
      <c r="ABA263" s="7"/>
      <c r="ABB263" s="7"/>
      <c r="ABC263" s="7"/>
      <c r="ABD263" s="7"/>
      <c r="ABE263" s="7"/>
      <c r="ABF263" s="7"/>
      <c r="ABG263" s="7"/>
      <c r="ABH263" s="7"/>
      <c r="ABI263" s="7"/>
      <c r="ABJ263" s="7"/>
      <c r="ABK263" s="7"/>
      <c r="ABL263" s="7"/>
      <c r="ABM263" s="7"/>
      <c r="ABN263" s="7"/>
      <c r="ABO263" s="7"/>
      <c r="ABP263" s="7"/>
      <c r="ABQ263" s="7"/>
      <c r="ABR263" s="7"/>
      <c r="ABS263" s="7"/>
      <c r="ABT263" s="7"/>
      <c r="ABU263" s="7"/>
      <c r="ABV263" s="7"/>
      <c r="ABW263" s="7"/>
      <c r="ABX263" s="7"/>
      <c r="ABY263" s="7"/>
      <c r="ABZ263" s="7"/>
      <c r="ACA263" s="7"/>
      <c r="ACB263" s="7"/>
      <c r="ACC263" s="7"/>
      <c r="ACD263" s="7"/>
      <c r="ACE263" s="7"/>
      <c r="ACF263" s="7"/>
      <c r="ACG263" s="7"/>
      <c r="ACH263" s="7"/>
      <c r="ACI263" s="7"/>
      <c r="ACJ263" s="7"/>
      <c r="ACK263" s="7"/>
      <c r="ACL263" s="7"/>
      <c r="ACM263" s="7"/>
      <c r="ACN263" s="7"/>
      <c r="ACO263" s="7"/>
      <c r="ACP263" s="7"/>
      <c r="ACQ263" s="7"/>
      <c r="ACR263" s="7"/>
      <c r="ACS263" s="7"/>
      <c r="ACT263" s="7"/>
      <c r="ACU263" s="7"/>
      <c r="ACV263" s="7"/>
      <c r="ACW263" s="7"/>
      <c r="ACX263" s="7"/>
      <c r="ACY263" s="7"/>
      <c r="ACZ263" s="7"/>
      <c r="ADA263" s="7"/>
      <c r="ADB263" s="7"/>
      <c r="ADC263" s="7"/>
      <c r="ADD263" s="7"/>
      <c r="ADE263" s="7"/>
      <c r="ADF263" s="7"/>
      <c r="ADG263" s="7"/>
      <c r="ADH263" s="7"/>
      <c r="ADI263" s="7"/>
      <c r="ADJ263" s="7"/>
      <c r="ADK263" s="7"/>
      <c r="ADL263" s="7"/>
      <c r="ADM263" s="7"/>
      <c r="ADN263" s="7"/>
      <c r="ADO263" s="7"/>
      <c r="ADP263" s="7"/>
      <c r="ADQ263" s="7"/>
      <c r="ADR263" s="7"/>
      <c r="ADS263" s="7"/>
      <c r="ADT263" s="7"/>
      <c r="ADU263" s="7"/>
      <c r="ADV263" s="7"/>
      <c r="ADW263" s="7"/>
      <c r="ADX263" s="7"/>
      <c r="ADY263" s="7"/>
      <c r="ADZ263" s="7"/>
      <c r="AEA263" s="7"/>
      <c r="AEB263" s="7"/>
      <c r="AEC263" s="7"/>
      <c r="AED263" s="7"/>
      <c r="AEE263" s="7"/>
      <c r="AEF263" s="7"/>
      <c r="AEG263" s="7"/>
      <c r="AEH263" s="7"/>
      <c r="AEI263" s="7"/>
      <c r="AEJ263" s="7"/>
      <c r="AEK263" s="7"/>
      <c r="AEL263" s="7"/>
      <c r="AEM263" s="7"/>
      <c r="AEN263" s="7"/>
      <c r="AEO263" s="7"/>
      <c r="AEP263" s="7"/>
      <c r="AEQ263" s="7"/>
      <c r="AER263" s="7"/>
      <c r="AES263" s="7"/>
      <c r="AET263" s="7"/>
      <c r="AEU263" s="7"/>
      <c r="AEV263" s="7"/>
      <c r="AEW263" s="7"/>
      <c r="AEX263" s="7"/>
      <c r="AEY263" s="7"/>
      <c r="AEZ263" s="7"/>
      <c r="AFA263" s="7"/>
      <c r="AFB263" s="7"/>
      <c r="AFC263" s="7"/>
      <c r="AFD263" s="7"/>
      <c r="AFE263" s="7"/>
      <c r="AFF263" s="7"/>
      <c r="AFG263" s="7"/>
      <c r="AFH263" s="7"/>
      <c r="AFI263" s="7"/>
      <c r="AFJ263" s="7"/>
      <c r="AFK263" s="7"/>
      <c r="AFL263" s="7"/>
      <c r="AFM263" s="7"/>
      <c r="AFN263" s="7"/>
      <c r="AFO263" s="7"/>
      <c r="AFP263" s="7"/>
      <c r="AFQ263" s="7"/>
      <c r="AFR263" s="7"/>
      <c r="AFS263" s="7"/>
      <c r="AFT263" s="7"/>
      <c r="AFU263" s="7"/>
      <c r="AFV263" s="7"/>
      <c r="AFW263" s="7"/>
      <c r="AFX263" s="7"/>
      <c r="AFY263" s="7"/>
      <c r="AFZ263" s="7"/>
      <c r="AGA263" s="7"/>
      <c r="AGB263" s="7"/>
      <c r="AGC263" s="7"/>
      <c r="AGD263" s="7"/>
      <c r="AGE263" s="7"/>
      <c r="AGF263" s="7"/>
      <c r="AGG263" s="7"/>
      <c r="AGH263" s="7"/>
      <c r="AGI263" s="7"/>
      <c r="AGJ263" s="7"/>
      <c r="AGK263" s="7"/>
      <c r="AGL263" s="7"/>
      <c r="AGM263" s="7"/>
      <c r="AGN263" s="7"/>
      <c r="AGO263" s="7"/>
      <c r="AGP263" s="7"/>
      <c r="AGQ263" s="7"/>
      <c r="AGR263" s="7"/>
      <c r="AGS263" s="7"/>
      <c r="AGT263" s="7"/>
      <c r="AGU263" s="7"/>
      <c r="AGV263" s="7"/>
      <c r="AGW263" s="7"/>
      <c r="AGX263" s="7"/>
      <c r="AGY263" s="7"/>
      <c r="AGZ263" s="7"/>
      <c r="AHA263" s="7"/>
      <c r="AHB263" s="7"/>
      <c r="AHC263" s="7"/>
      <c r="AHD263" s="7"/>
      <c r="AHE263" s="7"/>
      <c r="AHF263" s="7"/>
      <c r="AHG263" s="7"/>
      <c r="AHH263" s="7"/>
      <c r="AHI263" s="7"/>
      <c r="AHJ263" s="7"/>
      <c r="AHK263" s="7"/>
      <c r="AHL263" s="7"/>
      <c r="AHM263" s="7"/>
      <c r="AHN263" s="7"/>
      <c r="AHO263" s="7"/>
      <c r="AHP263" s="7"/>
      <c r="AHQ263" s="7"/>
      <c r="AHR263" s="7"/>
      <c r="AHS263" s="7"/>
      <c r="AHT263" s="7"/>
      <c r="AHU263" s="7"/>
      <c r="AHV263" s="7"/>
      <c r="AHW263" s="7"/>
      <c r="AHX263" s="7"/>
      <c r="AHY263" s="7"/>
      <c r="AHZ263" s="7"/>
      <c r="AIA263" s="7"/>
      <c r="AIB263" s="7"/>
      <c r="AIC263" s="7"/>
      <c r="AID263" s="7"/>
      <c r="AIE263" s="7"/>
      <c r="AIF263" s="7"/>
      <c r="AIG263" s="7"/>
      <c r="AIH263" s="7"/>
      <c r="AII263" s="7"/>
      <c r="AIJ263" s="7"/>
      <c r="AIK263" s="7"/>
      <c r="AIL263" s="7"/>
      <c r="AIM263" s="7"/>
      <c r="AIN263" s="7"/>
      <c r="AIO263" s="7"/>
      <c r="AIP263" s="7"/>
      <c r="AIQ263" s="7"/>
      <c r="AIR263" s="7"/>
      <c r="AIS263" s="7"/>
      <c r="AIT263" s="7"/>
      <c r="AIU263" s="7"/>
      <c r="AIV263" s="7"/>
      <c r="AIW263" s="7"/>
      <c r="AIX263" s="7"/>
      <c r="AIY263" s="7"/>
      <c r="AIZ263" s="7"/>
      <c r="AJA263" s="7"/>
      <c r="AJB263" s="7"/>
      <c r="AJC263" s="7"/>
      <c r="AJD263" s="7"/>
      <c r="AJE263" s="7"/>
      <c r="AJF263" s="7"/>
      <c r="AJG263" s="7"/>
      <c r="AJH263" s="7"/>
      <c r="AJI263" s="7"/>
      <c r="AJJ263" s="7"/>
      <c r="AJK263" s="7"/>
      <c r="AJL263" s="7"/>
      <c r="AJM263" s="7"/>
      <c r="AJN263" s="7"/>
      <c r="AJO263" s="7"/>
      <c r="AJP263" s="7"/>
      <c r="AJQ263" s="7"/>
      <c r="AJR263" s="7"/>
      <c r="AJS263" s="7"/>
      <c r="AJT263" s="7"/>
      <c r="AJU263" s="7"/>
      <c r="AJV263" s="7"/>
      <c r="AJW263" s="7"/>
      <c r="AJX263" s="7"/>
      <c r="AJY263" s="7"/>
      <c r="AJZ263" s="7"/>
      <c r="AKA263" s="7"/>
      <c r="AKB263" s="7"/>
      <c r="AKC263" s="7"/>
      <c r="AKD263" s="7"/>
      <c r="AKE263" s="7"/>
      <c r="AKF263" s="7"/>
      <c r="AKG263" s="7"/>
      <c r="AKH263" s="7"/>
      <c r="AKI263" s="7"/>
      <c r="AKJ263" s="7"/>
      <c r="AKK263" s="7"/>
      <c r="AKL263" s="7"/>
      <c r="AKM263" s="7"/>
      <c r="AKN263" s="7"/>
      <c r="AKO263" s="7"/>
      <c r="AKP263" s="7"/>
      <c r="AKQ263" s="7"/>
      <c r="AKR263" s="7"/>
      <c r="AKS263" s="7"/>
      <c r="AKT263" s="7"/>
      <c r="AKU263" s="7"/>
      <c r="AKV263" s="7"/>
      <c r="AKW263" s="7"/>
      <c r="AKX263" s="7"/>
      <c r="AKY263" s="7"/>
      <c r="AKZ263" s="7"/>
      <c r="ALA263" s="7"/>
      <c r="ALB263" s="7"/>
      <c r="ALC263" s="7"/>
      <c r="ALD263" s="7"/>
      <c r="ALE263" s="7"/>
      <c r="ALF263" s="7"/>
      <c r="ALG263" s="7"/>
      <c r="ALH263" s="7"/>
      <c r="ALI263" s="7"/>
      <c r="ALJ263" s="7"/>
      <c r="ALK263" s="7"/>
      <c r="ALL263" s="7"/>
      <c r="ALM263" s="7"/>
      <c r="ALN263" s="7"/>
      <c r="ALO263" s="7"/>
      <c r="ALP263" s="7"/>
      <c r="ALQ263" s="7"/>
      <c r="ALR263" s="7"/>
      <c r="ALS263" s="7"/>
      <c r="ALT263" s="7"/>
      <c r="ALU263" s="7"/>
      <c r="ALV263" s="7"/>
      <c r="ALW263" s="7"/>
      <c r="ALX263" s="7"/>
      <c r="ALY263" s="7"/>
      <c r="ALZ263" s="7"/>
      <c r="AMA263" s="7"/>
      <c r="AMB263" s="7"/>
      <c r="AMC263" s="7"/>
      <c r="AMD263" s="7"/>
      <c r="AME263" s="7"/>
      <c r="AMF263" s="7"/>
      <c r="AMG263" s="7"/>
      <c r="AMH263" s="7"/>
      <c r="AMI263" s="7"/>
      <c r="AMJ263" s="7"/>
      <c r="AMK263" s="7"/>
      <c r="AML263" s="7"/>
      <c r="AMM263" s="7"/>
      <c r="AMN263" s="7"/>
      <c r="AMO263" s="7"/>
      <c r="AMP263" s="7"/>
      <c r="AMQ263" s="7"/>
      <c r="AMR263" s="7"/>
      <c r="AMS263" s="7"/>
      <c r="AMT263" s="7"/>
      <c r="AMU263" s="7"/>
      <c r="AMV263" s="7"/>
      <c r="AMW263" s="7"/>
      <c r="AMX263" s="7"/>
      <c r="AMY263" s="7"/>
      <c r="AMZ263" s="7"/>
      <c r="ANA263" s="7"/>
      <c r="ANB263" s="7"/>
      <c r="ANC263" s="7"/>
      <c r="AND263" s="7"/>
      <c r="ANE263" s="7"/>
      <c r="ANF263" s="7"/>
      <c r="ANG263" s="7"/>
      <c r="ANH263" s="7"/>
      <c r="ANI263" s="7"/>
      <c r="ANJ263" s="7"/>
      <c r="ANK263" s="7"/>
      <c r="ANL263" s="7"/>
      <c r="ANM263" s="7"/>
      <c r="ANN263" s="7"/>
      <c r="ANO263" s="7"/>
      <c r="ANP263" s="7"/>
      <c r="ANQ263" s="7"/>
      <c r="ANR263" s="7"/>
      <c r="ANS263" s="7"/>
      <c r="ANT263" s="7"/>
      <c r="ANU263" s="7"/>
      <c r="ANV263" s="7"/>
      <c r="ANW263" s="7"/>
      <c r="ANX263" s="7"/>
      <c r="ANY263" s="7"/>
      <c r="ANZ263" s="7"/>
      <c r="AOA263" s="7"/>
      <c r="AOB263" s="7"/>
      <c r="AOC263" s="7"/>
      <c r="AOD263" s="7"/>
      <c r="AOE263" s="7"/>
      <c r="AOF263" s="7"/>
      <c r="AOG263" s="7"/>
      <c r="AOH263" s="7"/>
      <c r="AOI263" s="7"/>
      <c r="AOJ263" s="7"/>
      <c r="AOK263" s="7"/>
      <c r="AOL263" s="7"/>
      <c r="AOM263" s="7"/>
      <c r="AON263" s="7"/>
      <c r="AOO263" s="7"/>
      <c r="AOP263" s="7"/>
      <c r="AOQ263" s="7"/>
      <c r="AOR263" s="7"/>
      <c r="AOS263" s="7"/>
      <c r="AOT263" s="7"/>
      <c r="AOU263" s="7"/>
      <c r="AOV263" s="7"/>
      <c r="AOW263" s="7"/>
      <c r="AOX263" s="7"/>
      <c r="AOY263" s="7"/>
      <c r="AOZ263" s="7"/>
      <c r="APA263" s="7"/>
      <c r="APB263" s="7"/>
      <c r="APC263" s="7"/>
      <c r="APD263" s="7"/>
      <c r="APE263" s="7"/>
      <c r="APF263" s="7"/>
      <c r="APG263" s="7"/>
      <c r="APH263" s="7"/>
      <c r="API263" s="7"/>
      <c r="APJ263" s="7"/>
      <c r="APK263" s="7"/>
      <c r="APL263" s="7"/>
      <c r="APM263" s="7"/>
      <c r="APN263" s="7"/>
      <c r="APO263" s="7"/>
      <c r="APP263" s="7"/>
      <c r="APQ263" s="7"/>
      <c r="APR263" s="7"/>
      <c r="APS263" s="7"/>
      <c r="APT263" s="7"/>
      <c r="APU263" s="7"/>
      <c r="APV263" s="7"/>
      <c r="APW263" s="7"/>
      <c r="APX263" s="7"/>
      <c r="APY263" s="7"/>
      <c r="APZ263" s="7"/>
      <c r="AQA263" s="7"/>
      <c r="AQB263" s="7"/>
      <c r="AQC263" s="7"/>
      <c r="AQD263" s="7"/>
      <c r="AQE263" s="7"/>
      <c r="AQF263" s="7"/>
      <c r="AQG263" s="7"/>
      <c r="AQH263" s="7"/>
      <c r="AQI263" s="7"/>
      <c r="AQJ263" s="7"/>
      <c r="AQK263" s="7"/>
      <c r="AQL263" s="7"/>
      <c r="AQM263" s="7"/>
      <c r="AQN263" s="7"/>
      <c r="AQO263" s="7"/>
      <c r="AQP263" s="7"/>
      <c r="AQQ263" s="7"/>
      <c r="AQR263" s="7"/>
      <c r="AQS263" s="7"/>
      <c r="AQT263" s="7"/>
      <c r="AQU263" s="7"/>
      <c r="AQV263" s="7"/>
      <c r="AQW263" s="7"/>
      <c r="AQX263" s="7"/>
      <c r="AQY263" s="7"/>
      <c r="AQZ263" s="7"/>
      <c r="ARA263" s="7"/>
      <c r="ARB263" s="7"/>
      <c r="ARC263" s="7"/>
      <c r="ARD263" s="7"/>
      <c r="ARE263" s="7"/>
      <c r="ARF263" s="7"/>
      <c r="ARG263" s="7"/>
      <c r="ARH263" s="7"/>
      <c r="ARI263" s="7"/>
      <c r="ARJ263" s="7"/>
      <c r="ARK263" s="7"/>
      <c r="ARL263" s="7"/>
      <c r="ARM263" s="7"/>
      <c r="ARN263" s="7"/>
      <c r="ARO263" s="7"/>
      <c r="ARP263" s="7"/>
      <c r="ARQ263" s="7"/>
      <c r="ARR263" s="7"/>
      <c r="ARS263" s="7"/>
      <c r="ART263" s="7"/>
      <c r="ARU263" s="7"/>
      <c r="ARV263" s="7"/>
      <c r="ARW263" s="7"/>
      <c r="ARX263" s="7"/>
      <c r="ARY263" s="7"/>
      <c r="ARZ263" s="7"/>
      <c r="ASA263" s="7"/>
      <c r="ASB263" s="7"/>
      <c r="ASC263" s="7"/>
      <c r="ASD263" s="7"/>
      <c r="ASE263" s="7"/>
      <c r="ASF263" s="7"/>
      <c r="ASG263" s="7"/>
      <c r="ASH263" s="7"/>
      <c r="ASI263" s="7"/>
      <c r="ASJ263" s="7"/>
      <c r="ASK263" s="7"/>
      <c r="ASL263" s="7"/>
      <c r="ASM263" s="7"/>
      <c r="ASN263" s="7"/>
      <c r="ASO263" s="7"/>
      <c r="ASP263" s="7"/>
      <c r="ASQ263" s="7"/>
      <c r="ASR263" s="7"/>
      <c r="ASS263" s="7"/>
      <c r="AST263" s="7"/>
      <c r="ASU263" s="7"/>
      <c r="ASV263" s="7"/>
      <c r="ASW263" s="7"/>
      <c r="ASX263" s="7"/>
      <c r="ASY263" s="7"/>
      <c r="ASZ263" s="7"/>
      <c r="ATA263" s="7"/>
      <c r="ATB263" s="7"/>
      <c r="ATC263" s="7"/>
      <c r="ATD263" s="7"/>
      <c r="ATE263" s="7"/>
      <c r="ATF263" s="7"/>
      <c r="ATG263" s="7"/>
      <c r="ATH263" s="7"/>
      <c r="ATI263" s="7"/>
      <c r="ATJ263" s="7"/>
      <c r="ATK263" s="7"/>
      <c r="ATL263" s="7"/>
      <c r="ATM263" s="7"/>
      <c r="ATN263" s="7"/>
      <c r="ATO263" s="7"/>
      <c r="ATP263" s="7"/>
      <c r="ATQ263" s="7"/>
      <c r="ATR263" s="7"/>
      <c r="ATS263" s="7"/>
      <c r="ATT263" s="7"/>
      <c r="ATU263" s="7"/>
      <c r="ATV263" s="7"/>
      <c r="ATW263" s="7"/>
      <c r="ATX263" s="7"/>
      <c r="ATY263" s="7"/>
      <c r="ATZ263" s="7"/>
      <c r="AUA263" s="7"/>
      <c r="AUB263" s="7"/>
      <c r="AUC263" s="7"/>
      <c r="AUD263" s="7"/>
      <c r="AUE263" s="7"/>
      <c r="AUF263" s="7"/>
      <c r="AUG263" s="7"/>
      <c r="AUH263" s="7"/>
      <c r="AUI263" s="7"/>
      <c r="AUJ263" s="7"/>
      <c r="AUK263" s="7"/>
      <c r="AUL263" s="7"/>
      <c r="AUM263" s="7"/>
      <c r="AUN263" s="7"/>
      <c r="AUO263" s="7"/>
      <c r="AUP263" s="7"/>
      <c r="AUQ263" s="7"/>
      <c r="AUR263" s="7"/>
      <c r="AUS263" s="7"/>
      <c r="AUT263" s="7"/>
      <c r="AUU263" s="7"/>
      <c r="AUV263" s="7"/>
      <c r="AUW263" s="7"/>
      <c r="AUX263" s="7"/>
      <c r="AUY263" s="7"/>
      <c r="AUZ263" s="7"/>
      <c r="AVA263" s="7"/>
      <c r="AVB263" s="7"/>
      <c r="AVC263" s="7"/>
      <c r="AVD263" s="7"/>
      <c r="AVE263" s="7"/>
      <c r="AVF263" s="7"/>
      <c r="AVG263" s="7"/>
      <c r="AVH263" s="7"/>
      <c r="AVI263" s="7"/>
      <c r="AVJ263" s="7"/>
      <c r="AVK263" s="7"/>
      <c r="AVL263" s="7"/>
      <c r="AVM263" s="7"/>
      <c r="AVN263" s="7"/>
      <c r="AVO263" s="7"/>
      <c r="AVP263" s="7"/>
      <c r="AVQ263" s="7"/>
      <c r="AVR263" s="7"/>
      <c r="AVS263" s="7"/>
      <c r="AVT263" s="7"/>
      <c r="AVU263" s="7"/>
      <c r="AVV263" s="7"/>
      <c r="AVW263" s="7"/>
      <c r="AVX263" s="7"/>
      <c r="AVY263" s="7"/>
      <c r="AVZ263" s="7"/>
      <c r="AWA263" s="7"/>
      <c r="AWB263" s="7"/>
      <c r="AWC263" s="7"/>
      <c r="AWD263" s="7"/>
      <c r="AWE263" s="7"/>
      <c r="AWF263" s="7"/>
      <c r="AWG263" s="7"/>
      <c r="AWH263" s="7"/>
      <c r="AWI263" s="7"/>
      <c r="AWJ263" s="7"/>
      <c r="AWK263" s="7"/>
      <c r="AWL263" s="7"/>
      <c r="AWM263" s="7"/>
      <c r="AWN263" s="7"/>
      <c r="AWO263" s="7"/>
      <c r="AWP263" s="7"/>
      <c r="AWQ263" s="7"/>
      <c r="AWR263" s="7"/>
      <c r="AWS263" s="7"/>
      <c r="AWT263" s="7"/>
      <c r="AWU263" s="7"/>
      <c r="AWV263" s="7"/>
      <c r="AWW263" s="7"/>
      <c r="AWX263" s="7"/>
      <c r="AWY263" s="7"/>
      <c r="AWZ263" s="7"/>
      <c r="AXA263" s="7"/>
      <c r="AXB263" s="7"/>
      <c r="AXC263" s="7"/>
      <c r="AXD263" s="7"/>
      <c r="AXE263" s="7"/>
      <c r="AXF263" s="7"/>
      <c r="AXG263" s="7"/>
      <c r="AXH263" s="7"/>
      <c r="AXI263" s="7"/>
      <c r="AXJ263" s="7"/>
      <c r="AXK263" s="7"/>
      <c r="AXL263" s="7"/>
      <c r="AXM263" s="7"/>
      <c r="AXN263" s="7"/>
      <c r="AXO263" s="7"/>
      <c r="AXP263" s="7"/>
      <c r="AXQ263" s="7"/>
      <c r="AXR263" s="7"/>
      <c r="AXS263" s="7"/>
      <c r="AXT263" s="7"/>
      <c r="AXU263" s="7"/>
      <c r="AXV263" s="7"/>
      <c r="AXW263" s="7"/>
      <c r="AXX263" s="7"/>
      <c r="AXY263" s="7"/>
      <c r="AXZ263" s="7"/>
      <c r="AYA263" s="7"/>
      <c r="AYB263" s="7"/>
      <c r="AYC263" s="7"/>
      <c r="AYD263" s="7"/>
      <c r="AYE263" s="7"/>
      <c r="AYF263" s="7"/>
      <c r="AYG263" s="7"/>
      <c r="AYH263" s="7"/>
      <c r="AYI263" s="7"/>
      <c r="AYJ263" s="7"/>
      <c r="AYK263" s="7"/>
      <c r="AYL263" s="7"/>
      <c r="AYM263" s="7"/>
      <c r="AYN263" s="7"/>
      <c r="AYO263" s="7"/>
      <c r="AYP263" s="7"/>
      <c r="AYQ263" s="7"/>
      <c r="AYR263" s="7"/>
      <c r="AYS263" s="7"/>
      <c r="AYT263" s="7"/>
      <c r="AYU263" s="7"/>
      <c r="AYV263" s="7"/>
      <c r="AYW263" s="7"/>
      <c r="AYX263" s="7"/>
      <c r="AYY263" s="7"/>
      <c r="AYZ263" s="7"/>
      <c r="AZA263" s="7"/>
      <c r="AZB263" s="7"/>
      <c r="AZC263" s="7"/>
      <c r="AZD263" s="7"/>
      <c r="AZE263" s="7"/>
      <c r="AZF263" s="7"/>
      <c r="AZG263" s="7"/>
      <c r="AZH263" s="7"/>
      <c r="AZI263" s="7"/>
      <c r="AZJ263" s="7"/>
      <c r="AZK263" s="7"/>
      <c r="AZL263" s="7"/>
      <c r="AZM263" s="7"/>
      <c r="AZN263" s="7"/>
      <c r="AZO263" s="7"/>
      <c r="AZP263" s="7"/>
      <c r="AZQ263" s="7"/>
      <c r="AZR263" s="7"/>
      <c r="AZS263" s="7"/>
      <c r="AZT263" s="7"/>
      <c r="AZU263" s="7"/>
      <c r="AZV263" s="7"/>
      <c r="AZW263" s="7"/>
      <c r="AZX263" s="7"/>
      <c r="AZY263" s="7"/>
      <c r="AZZ263" s="7"/>
      <c r="BAA263" s="7"/>
      <c r="BAB263" s="7"/>
      <c r="BAC263" s="7"/>
      <c r="BAD263" s="7"/>
      <c r="BAE263" s="7"/>
      <c r="BAF263" s="7"/>
      <c r="BAG263" s="7"/>
      <c r="BAH263" s="7"/>
      <c r="BAI263" s="7"/>
      <c r="BAJ263" s="7"/>
      <c r="BAK263" s="7"/>
      <c r="BAL263" s="7"/>
      <c r="BAM263" s="7"/>
      <c r="BAN263" s="7"/>
      <c r="BAO263" s="7"/>
      <c r="BAP263" s="7"/>
      <c r="BAQ263" s="7"/>
      <c r="BAR263" s="7"/>
      <c r="BAS263" s="7"/>
      <c r="BAT263" s="7"/>
      <c r="BAU263" s="7"/>
      <c r="BAV263" s="7"/>
      <c r="BAW263" s="7"/>
      <c r="BAX263" s="7"/>
      <c r="BAY263" s="7"/>
      <c r="BAZ263" s="7"/>
      <c r="BBA263" s="7"/>
      <c r="BBB263" s="7"/>
      <c r="BBC263" s="7"/>
      <c r="BBD263" s="7"/>
      <c r="BBE263" s="7"/>
      <c r="BBF263" s="7"/>
      <c r="BBG263" s="7"/>
      <c r="BBH263" s="7"/>
      <c r="BBI263" s="7"/>
      <c r="BBJ263" s="7"/>
      <c r="BBK263" s="7"/>
      <c r="BBL263" s="7"/>
      <c r="BBM263" s="7"/>
      <c r="BBN263" s="7"/>
      <c r="BBO263" s="7"/>
      <c r="BBP263" s="7"/>
      <c r="BBQ263" s="7"/>
      <c r="BBR263" s="7"/>
      <c r="BBS263" s="7"/>
      <c r="BBT263" s="7"/>
      <c r="BBU263" s="7"/>
      <c r="BBV263" s="7"/>
      <c r="BBW263" s="7"/>
      <c r="BBX263" s="7"/>
      <c r="BBY263" s="7"/>
      <c r="BBZ263" s="7"/>
      <c r="BCA263" s="7"/>
      <c r="BCB263" s="7"/>
      <c r="BCC263" s="7"/>
      <c r="BCD263" s="7"/>
      <c r="BCE263" s="7"/>
      <c r="BCF263" s="7"/>
      <c r="BCG263" s="7"/>
      <c r="BCH263" s="7"/>
      <c r="BCI263" s="7"/>
      <c r="BCJ263" s="7"/>
      <c r="BCK263" s="7"/>
      <c r="BCL263" s="7"/>
      <c r="BCM263" s="7"/>
      <c r="BCN263" s="7"/>
      <c r="BCO263" s="7"/>
      <c r="BCP263" s="7"/>
      <c r="BCQ263" s="7"/>
      <c r="BCR263" s="7"/>
      <c r="BCS263" s="7"/>
      <c r="BCT263" s="7"/>
      <c r="BCU263" s="7"/>
      <c r="BCV263" s="7"/>
      <c r="BCW263" s="7"/>
      <c r="BCX263" s="7"/>
      <c r="BCY263" s="7"/>
      <c r="BCZ263" s="7"/>
      <c r="BDA263" s="7"/>
      <c r="BDB263" s="7"/>
      <c r="BDC263" s="7"/>
      <c r="BDD263" s="7"/>
      <c r="BDE263" s="7"/>
      <c r="BDF263" s="7"/>
      <c r="BDG263" s="7"/>
      <c r="BDH263" s="7"/>
      <c r="BDI263" s="7"/>
      <c r="BDJ263" s="7"/>
      <c r="BDK263" s="7"/>
      <c r="BDL263" s="7"/>
      <c r="BDM263" s="7"/>
      <c r="BDN263" s="7"/>
      <c r="BDO263" s="7"/>
      <c r="BDP263" s="7"/>
      <c r="BDQ263" s="7"/>
      <c r="BDR263" s="7"/>
      <c r="BDS263" s="7"/>
      <c r="BDT263" s="7"/>
      <c r="BDU263" s="7"/>
      <c r="BDV263" s="7"/>
      <c r="BDW263" s="7"/>
      <c r="BDX263" s="7"/>
      <c r="BDY263" s="7"/>
      <c r="BDZ263" s="7"/>
      <c r="BEA263" s="7"/>
      <c r="BEB263" s="7"/>
      <c r="BEC263" s="7"/>
      <c r="BED263" s="7"/>
      <c r="BEE263" s="7"/>
      <c r="BEF263" s="7"/>
      <c r="BEG263" s="7"/>
      <c r="BEH263" s="7"/>
      <c r="BEI263" s="7"/>
      <c r="BEJ263" s="7"/>
      <c r="BEK263" s="7"/>
      <c r="BEL263" s="7"/>
      <c r="BEM263" s="7"/>
      <c r="BEN263" s="7"/>
      <c r="BEO263" s="7"/>
      <c r="BEP263" s="7"/>
      <c r="BEQ263" s="7"/>
      <c r="BER263" s="7"/>
      <c r="BES263" s="7"/>
      <c r="BET263" s="7"/>
      <c r="BEU263" s="7"/>
      <c r="BEV263" s="7"/>
      <c r="BEW263" s="7"/>
      <c r="BEX263" s="7"/>
      <c r="BEY263" s="7"/>
      <c r="BEZ263" s="7"/>
      <c r="BFA263" s="7"/>
      <c r="BFB263" s="7"/>
      <c r="BFC263" s="7"/>
      <c r="BFD263" s="7"/>
      <c r="BFE263" s="7"/>
      <c r="BFF263" s="7"/>
      <c r="BFG263" s="7"/>
      <c r="BFH263" s="7"/>
      <c r="BFI263" s="7"/>
      <c r="BFJ263" s="7"/>
      <c r="BFK263" s="7"/>
      <c r="BFL263" s="7"/>
      <c r="BFM263" s="7"/>
      <c r="BFN263" s="7"/>
      <c r="BFO263" s="7"/>
      <c r="BFP263" s="7"/>
      <c r="BFQ263" s="7"/>
      <c r="BFR263" s="7"/>
      <c r="BFS263" s="7"/>
      <c r="BFT263" s="7"/>
      <c r="BFU263" s="7"/>
      <c r="BFV263" s="7"/>
      <c r="BFW263" s="7"/>
      <c r="BFX263" s="7"/>
      <c r="BFY263" s="7"/>
      <c r="BFZ263" s="7"/>
      <c r="BGA263" s="7"/>
      <c r="BGB263" s="7"/>
      <c r="BGC263" s="7"/>
      <c r="BGD263" s="7"/>
      <c r="BGE263" s="7"/>
      <c r="BGF263" s="7"/>
      <c r="BGG263" s="7"/>
      <c r="BGH263" s="7"/>
      <c r="BGI263" s="7"/>
      <c r="BGJ263" s="7"/>
      <c r="BGK263" s="7"/>
      <c r="BGL263" s="7"/>
      <c r="BGM263" s="7"/>
      <c r="BGN263" s="7"/>
      <c r="BGO263" s="7"/>
      <c r="BGP263" s="7"/>
      <c r="BGQ263" s="7"/>
      <c r="BGR263" s="7"/>
      <c r="BGS263" s="7"/>
      <c r="BGT263" s="7"/>
      <c r="BGU263" s="7"/>
      <c r="BGV263" s="7"/>
      <c r="BGW263" s="7"/>
      <c r="BGX263" s="7"/>
      <c r="BGY263" s="7"/>
      <c r="BGZ263" s="7"/>
      <c r="BHA263" s="7"/>
      <c r="BHB263" s="7"/>
      <c r="BHC263" s="7"/>
      <c r="BHD263" s="7"/>
      <c r="BHE263" s="7"/>
      <c r="BHF263" s="7"/>
      <c r="BHG263" s="7"/>
      <c r="BHH263" s="7"/>
      <c r="BHI263" s="7"/>
      <c r="BHJ263" s="7"/>
      <c r="BHK263" s="7"/>
      <c r="BHL263" s="7"/>
      <c r="BHM263" s="7"/>
      <c r="BHN263" s="7"/>
      <c r="BHO263" s="7"/>
      <c r="BHP263" s="7"/>
      <c r="BHQ263" s="7"/>
      <c r="BHR263" s="7"/>
      <c r="BHS263" s="7"/>
      <c r="BHT263" s="7"/>
      <c r="BHU263" s="7"/>
      <c r="BHV263" s="7"/>
      <c r="BHW263" s="7"/>
      <c r="BHX263" s="7"/>
      <c r="BHY263" s="7"/>
      <c r="BHZ263" s="7"/>
      <c r="BIA263" s="7"/>
      <c r="BIB263" s="7"/>
      <c r="BIC263" s="7"/>
      <c r="BID263" s="7"/>
      <c r="BIE263" s="7"/>
      <c r="BIF263" s="7"/>
      <c r="BIG263" s="7"/>
      <c r="BIH263" s="7"/>
      <c r="BII263" s="7"/>
      <c r="BIJ263" s="7"/>
      <c r="BIK263" s="7"/>
      <c r="BIL263" s="7"/>
      <c r="BIM263" s="7"/>
      <c r="BIN263" s="7"/>
      <c r="BIO263" s="7"/>
      <c r="BIP263" s="7"/>
      <c r="BIQ263" s="7"/>
      <c r="BIR263" s="7"/>
      <c r="BIS263" s="7"/>
      <c r="BIT263" s="7"/>
      <c r="BIU263" s="7"/>
      <c r="BIV263" s="7"/>
      <c r="BIW263" s="7"/>
      <c r="BIX263" s="7"/>
      <c r="BIY263" s="7"/>
      <c r="BIZ263" s="7"/>
      <c r="BJA263" s="7"/>
      <c r="BJB263" s="7"/>
      <c r="BJC263" s="7"/>
      <c r="BJD263" s="7"/>
      <c r="BJE263" s="7"/>
      <c r="BJF263" s="7"/>
      <c r="BJG263" s="7"/>
      <c r="BJH263" s="7"/>
      <c r="BJI263" s="7"/>
      <c r="BJJ263" s="7"/>
      <c r="BJK263" s="7"/>
      <c r="BJL263" s="7"/>
      <c r="BJM263" s="7"/>
      <c r="BJN263" s="7"/>
      <c r="BJO263" s="7"/>
      <c r="BJP263" s="7"/>
      <c r="BJQ263" s="7"/>
      <c r="BJR263" s="7"/>
      <c r="BJS263" s="7"/>
      <c r="BJT263" s="7"/>
      <c r="BJU263" s="7"/>
      <c r="BJV263" s="7"/>
      <c r="BJW263" s="7"/>
      <c r="BJX263" s="7"/>
      <c r="BJY263" s="7"/>
      <c r="BJZ263" s="7"/>
      <c r="BKA263" s="7"/>
      <c r="BKB263" s="7"/>
      <c r="BKC263" s="7"/>
      <c r="BKD263" s="7"/>
      <c r="BKE263" s="7"/>
      <c r="BKF263" s="7"/>
      <c r="BKG263" s="7"/>
      <c r="BKH263" s="7"/>
      <c r="BKI263" s="7"/>
      <c r="BKJ263" s="7"/>
      <c r="BKK263" s="7"/>
      <c r="BKL263" s="7"/>
      <c r="BKM263" s="7"/>
      <c r="BKN263" s="7"/>
      <c r="BKO263" s="7"/>
      <c r="BKP263" s="7"/>
      <c r="BKQ263" s="7"/>
      <c r="BKR263" s="7"/>
      <c r="BKS263" s="7"/>
      <c r="BKT263" s="7"/>
      <c r="BKU263" s="7"/>
      <c r="BKV263" s="7"/>
      <c r="BKW263" s="7"/>
      <c r="BKX263" s="7"/>
      <c r="BKY263" s="7"/>
      <c r="BKZ263" s="7"/>
      <c r="BLA263" s="7"/>
      <c r="BLB263" s="7"/>
      <c r="BLC263" s="7"/>
      <c r="BLD263" s="7"/>
      <c r="BLE263" s="7"/>
      <c r="BLF263" s="7"/>
      <c r="BLG263" s="7"/>
      <c r="BLH263" s="7"/>
      <c r="BLI263" s="7"/>
      <c r="BLJ263" s="7"/>
      <c r="BLK263" s="7"/>
      <c r="BLL263" s="7"/>
      <c r="BLM263" s="7"/>
      <c r="BLN263" s="7"/>
      <c r="BLO263" s="7"/>
      <c r="BLP263" s="7"/>
      <c r="BLQ263" s="7"/>
      <c r="BLR263" s="7"/>
      <c r="BLS263" s="7"/>
      <c r="BLT263" s="7"/>
      <c r="BLU263" s="7"/>
      <c r="BLV263" s="7"/>
      <c r="BLW263" s="7"/>
      <c r="BLX263" s="7"/>
      <c r="BLY263" s="7"/>
      <c r="BLZ263" s="7"/>
      <c r="BMA263" s="7"/>
      <c r="BMB263" s="7"/>
      <c r="BMC263" s="7"/>
      <c r="BMD263" s="7"/>
      <c r="BME263" s="7"/>
      <c r="BMF263" s="7"/>
      <c r="BMG263" s="7"/>
      <c r="BMH263" s="7"/>
      <c r="BMI263" s="7"/>
      <c r="BMJ263" s="7"/>
      <c r="BMK263" s="7"/>
      <c r="BML263" s="7"/>
      <c r="BMM263" s="7"/>
      <c r="BMN263" s="7"/>
      <c r="BMO263" s="7"/>
      <c r="BMP263" s="7"/>
      <c r="BMQ263" s="7"/>
      <c r="BMR263" s="7"/>
      <c r="BMS263" s="7"/>
      <c r="BMT263" s="7"/>
      <c r="BMU263" s="7"/>
      <c r="BMV263" s="7"/>
      <c r="BMW263" s="7"/>
      <c r="BMX263" s="7"/>
      <c r="BMY263" s="7"/>
      <c r="BMZ263" s="7"/>
      <c r="BNA263" s="7"/>
      <c r="BNB263" s="7"/>
      <c r="BNC263" s="7"/>
      <c r="BND263" s="7"/>
      <c r="BNE263" s="7"/>
      <c r="BNF263" s="7"/>
      <c r="BNG263" s="7"/>
      <c r="BNH263" s="7"/>
      <c r="BNI263" s="7"/>
      <c r="BNJ263" s="7"/>
      <c r="BNK263" s="7"/>
      <c r="BNL263" s="7"/>
      <c r="BNM263" s="7"/>
      <c r="BNN263" s="7"/>
      <c r="BNO263" s="7"/>
      <c r="BNP263" s="7"/>
      <c r="BNQ263" s="7"/>
      <c r="BNR263" s="7"/>
      <c r="BNS263" s="7"/>
      <c r="BNT263" s="7"/>
      <c r="BNU263" s="7"/>
      <c r="BNV263" s="7"/>
      <c r="BNW263" s="7"/>
      <c r="BNX263" s="7"/>
      <c r="BNY263" s="7"/>
      <c r="BNZ263" s="7"/>
      <c r="BOA263" s="7"/>
      <c r="BOB263" s="7"/>
      <c r="BOC263" s="7"/>
      <c r="BOD263" s="7"/>
      <c r="BOE263" s="7"/>
      <c r="BOF263" s="7"/>
      <c r="BOG263" s="7"/>
      <c r="BOH263" s="7"/>
      <c r="BOI263" s="7"/>
      <c r="BOJ263" s="7"/>
      <c r="BOK263" s="7"/>
      <c r="BOL263" s="7"/>
      <c r="BOM263" s="7"/>
      <c r="BON263" s="7"/>
      <c r="BOO263" s="7"/>
      <c r="BOP263" s="7"/>
      <c r="BOQ263" s="7"/>
      <c r="BOR263" s="7"/>
      <c r="BOS263" s="7"/>
      <c r="BOT263" s="7"/>
      <c r="BOU263" s="7"/>
      <c r="BOV263" s="7"/>
      <c r="BOW263" s="7"/>
      <c r="BOX263" s="7"/>
      <c r="BOY263" s="7"/>
      <c r="BOZ263" s="7"/>
      <c r="BPA263" s="7"/>
      <c r="BPB263" s="7"/>
      <c r="BPC263" s="7"/>
      <c r="BPD263" s="7"/>
      <c r="BPE263" s="7"/>
      <c r="BPF263" s="7"/>
      <c r="BPG263" s="7"/>
      <c r="BPH263" s="7"/>
      <c r="BPI263" s="7"/>
      <c r="BPJ263" s="7"/>
      <c r="BPK263" s="7"/>
      <c r="BPL263" s="7"/>
      <c r="BPM263" s="7"/>
      <c r="BPN263" s="7"/>
      <c r="BPO263" s="7"/>
      <c r="BPP263" s="7"/>
      <c r="BPQ263" s="7"/>
      <c r="BPR263" s="7"/>
      <c r="BPS263" s="7"/>
      <c r="BPT263" s="7"/>
      <c r="BPU263" s="7"/>
      <c r="BPV263" s="7"/>
      <c r="BPW263" s="7"/>
      <c r="BPX263" s="7"/>
      <c r="BPY263" s="7"/>
      <c r="BPZ263" s="7"/>
      <c r="BQA263" s="7"/>
      <c r="BQB263" s="7"/>
      <c r="BQC263" s="7"/>
      <c r="BQD263" s="7"/>
      <c r="BQE263" s="7"/>
      <c r="BQF263" s="7"/>
      <c r="BQG263" s="7"/>
      <c r="BQH263" s="7"/>
      <c r="BQI263" s="7"/>
      <c r="BQJ263" s="7"/>
      <c r="BQK263" s="7"/>
      <c r="BQL263" s="7"/>
      <c r="BQM263" s="7"/>
      <c r="BQN263" s="7"/>
      <c r="BQO263" s="7"/>
      <c r="BQP263" s="7"/>
      <c r="BQQ263" s="7"/>
      <c r="BQR263" s="7"/>
      <c r="BQS263" s="7"/>
      <c r="BQT263" s="7"/>
      <c r="BQU263" s="7"/>
      <c r="BQV263" s="7"/>
      <c r="BQW263" s="7"/>
      <c r="BQX263" s="7"/>
      <c r="BQY263" s="7"/>
      <c r="BQZ263" s="7"/>
      <c r="BRA263" s="7"/>
      <c r="BRB263" s="7"/>
      <c r="BRC263" s="7"/>
      <c r="BRD263" s="7"/>
      <c r="BRE263" s="7"/>
      <c r="BRF263" s="7"/>
      <c r="BRG263" s="7"/>
      <c r="BRH263" s="7"/>
      <c r="BRI263" s="7"/>
      <c r="BRJ263" s="7"/>
      <c r="BRK263" s="7"/>
      <c r="BRL263" s="7"/>
      <c r="BRM263" s="7"/>
      <c r="BRN263" s="7"/>
      <c r="BRO263" s="7"/>
      <c r="BRP263" s="7"/>
      <c r="BRQ263" s="7"/>
      <c r="BRR263" s="7"/>
      <c r="BRS263" s="7"/>
      <c r="BRT263" s="7"/>
      <c r="BRU263" s="7"/>
      <c r="BRV263" s="7"/>
      <c r="BRW263" s="7"/>
      <c r="BRX263" s="7"/>
      <c r="BRY263" s="7"/>
      <c r="BRZ263" s="7"/>
      <c r="BSA263" s="7"/>
      <c r="BSB263" s="7"/>
      <c r="BSC263" s="7"/>
      <c r="BSD263" s="7"/>
      <c r="BSE263" s="7"/>
      <c r="BSF263" s="7"/>
      <c r="BSG263" s="7"/>
      <c r="BSH263" s="7"/>
      <c r="BSI263" s="7"/>
      <c r="BSJ263" s="7"/>
      <c r="BSK263" s="7"/>
      <c r="BSL263" s="7"/>
      <c r="BSM263" s="7"/>
      <c r="BSN263" s="7"/>
      <c r="BSO263" s="7"/>
      <c r="BSP263" s="7"/>
      <c r="BSQ263" s="7"/>
      <c r="BSR263" s="7"/>
      <c r="BSS263" s="7"/>
      <c r="BST263" s="7"/>
      <c r="BSU263" s="7"/>
      <c r="BSV263" s="7"/>
      <c r="BSW263" s="7"/>
      <c r="BSX263" s="7"/>
      <c r="BSY263" s="7"/>
      <c r="BSZ263" s="7"/>
      <c r="BTA263" s="7"/>
      <c r="BTB263" s="7"/>
      <c r="BTC263" s="7"/>
      <c r="BTD263" s="7"/>
      <c r="BTE263" s="7"/>
      <c r="BTF263" s="7"/>
      <c r="BTG263" s="7"/>
      <c r="BTH263" s="7"/>
      <c r="BTI263" s="7"/>
      <c r="BTJ263" s="7"/>
      <c r="BTK263" s="7"/>
      <c r="BTL263" s="7"/>
      <c r="BTM263" s="7"/>
      <c r="BTN263" s="7"/>
      <c r="BTO263" s="7"/>
      <c r="BTP263" s="7"/>
      <c r="BTQ263" s="7"/>
      <c r="BTR263" s="7"/>
      <c r="BTS263" s="7"/>
      <c r="BTT263" s="7"/>
      <c r="BTU263" s="7"/>
      <c r="BTV263" s="7"/>
      <c r="BTW263" s="7"/>
      <c r="BTX263" s="7"/>
      <c r="BTY263" s="7"/>
      <c r="BTZ263" s="7"/>
      <c r="BUA263" s="7"/>
      <c r="BUB263" s="7"/>
      <c r="BUC263" s="7"/>
      <c r="BUD263" s="7"/>
      <c r="BUE263" s="7"/>
      <c r="BUF263" s="7"/>
      <c r="BUG263" s="7"/>
      <c r="BUH263" s="7"/>
      <c r="BUI263" s="7"/>
      <c r="BUJ263" s="7"/>
      <c r="BUK263" s="7"/>
      <c r="BUL263" s="7"/>
      <c r="BUM263" s="7"/>
      <c r="BUN263" s="7"/>
      <c r="BUO263" s="7"/>
      <c r="BUP263" s="7"/>
      <c r="BUQ263" s="7"/>
      <c r="BUR263" s="7"/>
      <c r="BUS263" s="7"/>
      <c r="BUT263" s="7"/>
      <c r="BUU263" s="7"/>
      <c r="BUV263" s="7"/>
      <c r="BUW263" s="7"/>
      <c r="BUX263" s="7"/>
      <c r="BUY263" s="7"/>
      <c r="BUZ263" s="7"/>
      <c r="BVA263" s="7"/>
      <c r="BVB263" s="7"/>
      <c r="BVC263" s="7"/>
      <c r="BVD263" s="7"/>
      <c r="BVE263" s="7"/>
      <c r="BVF263" s="7"/>
      <c r="BVG263" s="7"/>
      <c r="BVH263" s="7"/>
      <c r="BVI263" s="7"/>
      <c r="BVJ263" s="7"/>
      <c r="BVK263" s="7"/>
      <c r="BVL263" s="7"/>
      <c r="BVM263" s="7"/>
      <c r="BVN263" s="7"/>
      <c r="BVO263" s="7"/>
      <c r="BVP263" s="7"/>
      <c r="BVQ263" s="7"/>
      <c r="BVR263" s="7"/>
      <c r="BVS263" s="7"/>
      <c r="BVT263" s="7"/>
      <c r="BVU263" s="7"/>
      <c r="BVV263" s="7"/>
      <c r="BVW263" s="7"/>
      <c r="BVX263" s="7"/>
      <c r="BVY263" s="7"/>
      <c r="BVZ263" s="7"/>
      <c r="BWA263" s="7"/>
      <c r="BWB263" s="7"/>
      <c r="BWC263" s="7"/>
      <c r="BWD263" s="7"/>
      <c r="BWE263" s="7"/>
      <c r="BWF263" s="7"/>
      <c r="BWG263" s="7"/>
      <c r="BWH263" s="7"/>
      <c r="BWI263" s="7"/>
      <c r="BWJ263" s="7"/>
      <c r="BWK263" s="7"/>
      <c r="BWL263" s="7"/>
      <c r="BWM263" s="7"/>
      <c r="BWN263" s="7"/>
      <c r="BWO263" s="7"/>
      <c r="BWP263" s="7"/>
      <c r="BWQ263" s="7"/>
      <c r="BWR263" s="7"/>
      <c r="BWS263" s="7"/>
      <c r="BWT263" s="7"/>
      <c r="BWU263" s="7"/>
      <c r="BWV263" s="7"/>
      <c r="BWW263" s="7"/>
      <c r="BWX263" s="7"/>
      <c r="BWY263" s="7"/>
      <c r="BWZ263" s="7"/>
      <c r="BXA263" s="7"/>
      <c r="BXB263" s="7"/>
      <c r="BXC263" s="7"/>
      <c r="BXD263" s="7"/>
      <c r="BXE263" s="7"/>
      <c r="BXF263" s="7"/>
      <c r="BXG263" s="7"/>
      <c r="BXH263" s="7"/>
      <c r="BXI263" s="7"/>
      <c r="BXJ263" s="7"/>
      <c r="BXK263" s="7"/>
      <c r="BXL263" s="7"/>
      <c r="BXM263" s="7"/>
      <c r="BXN263" s="7"/>
      <c r="BXO263" s="7"/>
      <c r="BXP263" s="7"/>
      <c r="BXQ263" s="7"/>
      <c r="BXR263" s="7"/>
      <c r="BXS263" s="7"/>
      <c r="BXT263" s="7"/>
      <c r="BXU263" s="7"/>
      <c r="BXV263" s="7"/>
      <c r="BXW263" s="7"/>
      <c r="BXX263" s="7"/>
      <c r="BXY263" s="7"/>
      <c r="BXZ263" s="7"/>
      <c r="BYA263" s="7"/>
      <c r="BYB263" s="7"/>
      <c r="BYC263" s="7"/>
      <c r="BYD263" s="7"/>
      <c r="BYE263" s="7"/>
      <c r="BYF263" s="7"/>
      <c r="BYG263" s="7"/>
      <c r="BYH263" s="7"/>
      <c r="BYI263" s="7"/>
      <c r="BYJ263" s="7"/>
      <c r="BYK263" s="7"/>
      <c r="BYL263" s="7"/>
      <c r="BYM263" s="7"/>
      <c r="BYN263" s="7"/>
      <c r="BYO263" s="7"/>
      <c r="BYP263" s="7"/>
      <c r="BYQ263" s="7"/>
      <c r="BYR263" s="7"/>
      <c r="BYS263" s="7"/>
      <c r="BYT263" s="7"/>
      <c r="BYU263" s="7"/>
      <c r="BYV263" s="7"/>
      <c r="BYW263" s="7"/>
      <c r="BYX263" s="7"/>
      <c r="BYY263" s="7"/>
      <c r="BYZ263" s="7"/>
      <c r="BZA263" s="7"/>
      <c r="BZB263" s="7"/>
      <c r="BZC263" s="7"/>
      <c r="BZD263" s="7"/>
      <c r="BZE263" s="7"/>
      <c r="BZF263" s="7"/>
      <c r="BZG263" s="7"/>
      <c r="BZH263" s="7"/>
      <c r="BZI263" s="7"/>
      <c r="BZJ263" s="7"/>
      <c r="BZK263" s="7"/>
      <c r="BZL263" s="7"/>
      <c r="BZM263" s="7"/>
      <c r="BZN263" s="7"/>
      <c r="BZO263" s="7"/>
      <c r="BZP263" s="7"/>
      <c r="BZQ263" s="7"/>
      <c r="BZR263" s="7"/>
      <c r="BZS263" s="7"/>
      <c r="BZT263" s="7"/>
      <c r="BZU263" s="7"/>
      <c r="BZV263" s="7"/>
      <c r="BZW263" s="7"/>
      <c r="BZX263" s="7"/>
      <c r="BZY263" s="7"/>
      <c r="BZZ263" s="7"/>
      <c r="CAA263" s="7"/>
      <c r="CAB263" s="7"/>
      <c r="CAC263" s="7"/>
      <c r="CAD263" s="7"/>
      <c r="CAE263" s="7"/>
      <c r="CAF263" s="7"/>
      <c r="CAG263" s="7"/>
      <c r="CAH263" s="7"/>
      <c r="CAI263" s="7"/>
      <c r="CAJ263" s="7"/>
      <c r="CAK263" s="7"/>
      <c r="CAL263" s="7"/>
      <c r="CAM263" s="7"/>
      <c r="CAN263" s="7"/>
      <c r="CAO263" s="7"/>
      <c r="CAP263" s="7"/>
      <c r="CAQ263" s="7"/>
      <c r="CAR263" s="7"/>
      <c r="CAS263" s="7"/>
      <c r="CAT263" s="7"/>
      <c r="CAU263" s="7"/>
      <c r="CAV263" s="7"/>
      <c r="CAW263" s="7"/>
      <c r="CAX263" s="7"/>
      <c r="CAY263" s="7"/>
      <c r="CAZ263" s="7"/>
      <c r="CBA263" s="7"/>
      <c r="CBB263" s="7"/>
      <c r="CBC263" s="7"/>
      <c r="CBD263" s="7"/>
      <c r="CBE263" s="7"/>
      <c r="CBF263" s="7"/>
      <c r="CBG263" s="7"/>
      <c r="CBH263" s="7"/>
      <c r="CBI263" s="7"/>
      <c r="CBJ263" s="7"/>
      <c r="CBK263" s="7"/>
      <c r="CBL263" s="7"/>
      <c r="CBM263" s="7"/>
      <c r="CBN263" s="7"/>
      <c r="CBO263" s="7"/>
      <c r="CBP263" s="7"/>
      <c r="CBQ263" s="7"/>
      <c r="CBR263" s="7"/>
      <c r="CBS263" s="7"/>
      <c r="CBT263" s="7"/>
      <c r="CBU263" s="7"/>
      <c r="CBV263" s="7"/>
      <c r="CBW263" s="7"/>
      <c r="CBX263" s="7"/>
      <c r="CBY263" s="7"/>
      <c r="CBZ263" s="7"/>
      <c r="CCA263" s="7"/>
      <c r="CCB263" s="7"/>
      <c r="CCC263" s="7"/>
      <c r="CCD263" s="7"/>
      <c r="CCE263" s="7"/>
      <c r="CCF263" s="7"/>
      <c r="CCG263" s="7"/>
      <c r="CCH263" s="7"/>
      <c r="CCI263" s="7"/>
      <c r="CCJ263" s="7"/>
      <c r="CCK263" s="7"/>
      <c r="CCL263" s="7"/>
      <c r="CCM263" s="7"/>
      <c r="CCN263" s="7"/>
      <c r="CCO263" s="7"/>
      <c r="CCP263" s="7"/>
      <c r="CCQ263" s="7"/>
      <c r="CCR263" s="7"/>
      <c r="CCS263" s="7"/>
      <c r="CCT263" s="7"/>
      <c r="CCU263" s="7"/>
      <c r="CCV263" s="7"/>
      <c r="CCW263" s="7"/>
      <c r="CCX263" s="7"/>
      <c r="CCY263" s="7"/>
      <c r="CCZ263" s="7"/>
      <c r="CDA263" s="7"/>
      <c r="CDB263" s="7"/>
      <c r="CDC263" s="7"/>
      <c r="CDD263" s="7"/>
      <c r="CDE263" s="7"/>
      <c r="CDF263" s="7"/>
      <c r="CDG263" s="7"/>
      <c r="CDH263" s="7"/>
      <c r="CDI263" s="7"/>
      <c r="CDJ263" s="7"/>
      <c r="CDK263" s="7"/>
      <c r="CDL263" s="7"/>
      <c r="CDM263" s="7"/>
      <c r="CDN263" s="7"/>
      <c r="CDO263" s="7"/>
      <c r="CDP263" s="7"/>
      <c r="CDQ263" s="7"/>
      <c r="CDR263" s="7"/>
      <c r="CDS263" s="7"/>
      <c r="CDT263" s="7"/>
      <c r="CDU263" s="7"/>
      <c r="CDV263" s="7"/>
      <c r="CDW263" s="7"/>
      <c r="CDX263" s="7"/>
      <c r="CDY263" s="7"/>
      <c r="CDZ263" s="7"/>
      <c r="CEA263" s="7"/>
      <c r="CEB263" s="7"/>
      <c r="CEC263" s="7"/>
      <c r="CED263" s="7"/>
      <c r="CEE263" s="7"/>
      <c r="CEF263" s="7"/>
      <c r="CEG263" s="7"/>
      <c r="CEH263" s="7"/>
      <c r="CEI263" s="7"/>
      <c r="CEJ263" s="7"/>
      <c r="CEK263" s="7"/>
      <c r="CEL263" s="7"/>
      <c r="CEM263" s="7"/>
      <c r="CEN263" s="7"/>
      <c r="CEO263" s="7"/>
      <c r="CEP263" s="7"/>
      <c r="CEQ263" s="7"/>
      <c r="CER263" s="7"/>
      <c r="CES263" s="7"/>
      <c r="CET263" s="7"/>
      <c r="CEU263" s="7"/>
      <c r="CEV263" s="7"/>
      <c r="CEW263" s="7"/>
      <c r="CEX263" s="7"/>
      <c r="CEY263" s="7"/>
      <c r="CEZ263" s="7"/>
      <c r="CFA263" s="7"/>
      <c r="CFB263" s="7"/>
      <c r="CFC263" s="7"/>
      <c r="CFD263" s="7"/>
      <c r="CFE263" s="7"/>
      <c r="CFF263" s="7"/>
      <c r="CFG263" s="7"/>
      <c r="CFH263" s="7"/>
      <c r="CFI263" s="7"/>
      <c r="CFJ263" s="7"/>
      <c r="CFK263" s="7"/>
      <c r="CFL263" s="7"/>
      <c r="CFM263" s="7"/>
      <c r="CFN263" s="7"/>
      <c r="CFO263" s="7"/>
      <c r="CFP263" s="7"/>
      <c r="CFQ263" s="7"/>
      <c r="CFR263" s="7"/>
      <c r="CFS263" s="7"/>
      <c r="CFT263" s="7"/>
      <c r="CFU263" s="7"/>
      <c r="CFV263" s="7"/>
      <c r="CFW263" s="7"/>
      <c r="CFX263" s="7"/>
      <c r="CFY263" s="7"/>
      <c r="CFZ263" s="7"/>
      <c r="CGA263" s="7"/>
      <c r="CGB263" s="7"/>
      <c r="CGC263" s="7"/>
      <c r="CGD263" s="7"/>
      <c r="CGE263" s="7"/>
      <c r="CGF263" s="7"/>
      <c r="CGG263" s="7"/>
      <c r="CGH263" s="7"/>
      <c r="CGI263" s="7"/>
      <c r="CGJ263" s="7"/>
      <c r="CGK263" s="7"/>
      <c r="CGL263" s="7"/>
      <c r="CGM263" s="7"/>
      <c r="CGN263" s="7"/>
      <c r="CGO263" s="7"/>
      <c r="CGP263" s="7"/>
      <c r="CGQ263" s="7"/>
      <c r="CGR263" s="7"/>
      <c r="CGS263" s="7"/>
      <c r="CGT263" s="7"/>
      <c r="CGU263" s="7"/>
      <c r="CGV263" s="7"/>
      <c r="CGW263" s="7"/>
      <c r="CGX263" s="7"/>
      <c r="CGY263" s="7"/>
      <c r="CGZ263" s="7"/>
      <c r="CHA263" s="7"/>
      <c r="CHB263" s="7"/>
      <c r="CHC263" s="7"/>
      <c r="CHD263" s="7"/>
      <c r="CHE263" s="7"/>
      <c r="CHF263" s="7"/>
      <c r="CHG263" s="7"/>
      <c r="CHH263" s="7"/>
      <c r="CHI263" s="7"/>
      <c r="CHJ263" s="7"/>
      <c r="CHK263" s="7"/>
      <c r="CHL263" s="7"/>
      <c r="CHM263" s="7"/>
      <c r="CHN263" s="7"/>
      <c r="CHO263" s="7"/>
      <c r="CHP263" s="7"/>
      <c r="CHQ263" s="7"/>
      <c r="CHR263" s="7"/>
      <c r="CHS263" s="7"/>
      <c r="CHT263" s="7"/>
      <c r="CHU263" s="7"/>
      <c r="CHV263" s="7"/>
      <c r="CHW263" s="7"/>
      <c r="CHX263" s="7"/>
      <c r="CHY263" s="7"/>
      <c r="CHZ263" s="7"/>
      <c r="CIA263" s="7"/>
      <c r="CIB263" s="7"/>
      <c r="CIC263" s="7"/>
      <c r="CID263" s="7"/>
      <c r="CIE263" s="7"/>
      <c r="CIF263" s="7"/>
      <c r="CIG263" s="7"/>
      <c r="CIH263" s="7"/>
      <c r="CII263" s="7"/>
      <c r="CIJ263" s="7"/>
      <c r="CIK263" s="7"/>
      <c r="CIL263" s="7"/>
      <c r="CIM263" s="7"/>
      <c r="CIN263" s="7"/>
      <c r="CIO263" s="7"/>
      <c r="CIP263" s="7"/>
      <c r="CIQ263" s="7"/>
      <c r="CIR263" s="7"/>
      <c r="CIS263" s="7"/>
      <c r="CIT263" s="7"/>
      <c r="CIU263" s="7"/>
      <c r="CIV263" s="7"/>
      <c r="CIW263" s="7"/>
      <c r="CIX263" s="7"/>
      <c r="CIY263" s="7"/>
      <c r="CIZ263" s="7"/>
      <c r="CJA263" s="7"/>
      <c r="CJB263" s="7"/>
      <c r="CJC263" s="7"/>
      <c r="CJD263" s="7"/>
      <c r="CJE263" s="7"/>
      <c r="CJF263" s="7"/>
      <c r="CJG263" s="7"/>
      <c r="CJH263" s="7"/>
      <c r="CJI263" s="7"/>
      <c r="CJJ263" s="7"/>
      <c r="CJK263" s="7"/>
      <c r="CJL263" s="7"/>
      <c r="CJM263" s="7"/>
      <c r="CJN263" s="7"/>
      <c r="CJO263" s="7"/>
      <c r="CJP263" s="7"/>
      <c r="CJQ263" s="7"/>
      <c r="CJR263" s="7"/>
      <c r="CJS263" s="7"/>
      <c r="CJT263" s="7"/>
      <c r="CJU263" s="7"/>
      <c r="CJV263" s="7"/>
      <c r="CJW263" s="7"/>
      <c r="CJX263" s="7"/>
      <c r="CJY263" s="7"/>
      <c r="CJZ263" s="7"/>
      <c r="CKA263" s="7"/>
      <c r="CKB263" s="7"/>
      <c r="CKC263" s="7"/>
      <c r="CKD263" s="7"/>
      <c r="CKE263" s="7"/>
      <c r="CKF263" s="7"/>
      <c r="CKG263" s="7"/>
      <c r="CKH263" s="7"/>
      <c r="CKI263" s="7"/>
      <c r="CKJ263" s="7"/>
      <c r="CKK263" s="7"/>
      <c r="CKL263" s="7"/>
      <c r="CKM263" s="7"/>
      <c r="CKN263" s="7"/>
      <c r="CKO263" s="7"/>
      <c r="CKP263" s="7"/>
      <c r="CKQ263" s="7"/>
      <c r="CKR263" s="7"/>
      <c r="CKS263" s="7"/>
      <c r="CKT263" s="7"/>
      <c r="CKU263" s="7"/>
      <c r="CKV263" s="7"/>
      <c r="CKW263" s="7"/>
      <c r="CKX263" s="7"/>
      <c r="CKY263" s="7"/>
      <c r="CKZ263" s="7"/>
      <c r="CLA263" s="7"/>
      <c r="CLB263" s="7"/>
      <c r="CLC263" s="7"/>
      <c r="CLD263" s="7"/>
      <c r="CLE263" s="7"/>
      <c r="CLF263" s="7"/>
      <c r="CLG263" s="7"/>
      <c r="CLH263" s="7"/>
      <c r="CLI263" s="7"/>
      <c r="CLJ263" s="7"/>
      <c r="CLK263" s="7"/>
      <c r="CLL263" s="7"/>
      <c r="CLM263" s="7"/>
      <c r="CLN263" s="7"/>
      <c r="CLO263" s="7"/>
      <c r="CLP263" s="7"/>
      <c r="CLQ263" s="7"/>
      <c r="CLR263" s="7"/>
      <c r="CLS263" s="7"/>
      <c r="CLT263" s="7"/>
      <c r="CLU263" s="7"/>
      <c r="CLV263" s="7"/>
      <c r="CLW263" s="7"/>
      <c r="CLX263" s="7"/>
      <c r="CLY263" s="7"/>
      <c r="CLZ263" s="7"/>
      <c r="CMA263" s="7"/>
      <c r="CMB263" s="7"/>
      <c r="CMC263" s="7"/>
      <c r="CMD263" s="7"/>
      <c r="CME263" s="7"/>
      <c r="CMF263" s="7"/>
      <c r="CMG263" s="7"/>
      <c r="CMH263" s="7"/>
      <c r="CMI263" s="7"/>
      <c r="CMJ263" s="7"/>
      <c r="CMK263" s="7"/>
      <c r="CML263" s="7"/>
      <c r="CMM263" s="7"/>
      <c r="CMN263" s="7"/>
      <c r="CMO263" s="7"/>
      <c r="CMP263" s="7"/>
      <c r="CMQ263" s="7"/>
      <c r="CMR263" s="7"/>
      <c r="CMS263" s="7"/>
      <c r="CMT263" s="7"/>
      <c r="CMU263" s="7"/>
      <c r="CMV263" s="7"/>
      <c r="CMW263" s="7"/>
      <c r="CMX263" s="7"/>
      <c r="CMY263" s="7"/>
      <c r="CMZ263" s="7"/>
      <c r="CNA263" s="7"/>
      <c r="CNB263" s="7"/>
      <c r="CNC263" s="7"/>
      <c r="CND263" s="7"/>
      <c r="CNE263" s="7"/>
      <c r="CNF263" s="7"/>
      <c r="CNG263" s="7"/>
      <c r="CNH263" s="7"/>
      <c r="CNI263" s="7"/>
      <c r="CNJ263" s="7"/>
      <c r="CNK263" s="7"/>
      <c r="CNL263" s="7"/>
      <c r="CNM263" s="7"/>
      <c r="CNN263" s="7"/>
      <c r="CNO263" s="7"/>
      <c r="CNP263" s="7"/>
      <c r="CNQ263" s="7"/>
      <c r="CNR263" s="7"/>
      <c r="CNS263" s="7"/>
      <c r="CNT263" s="7"/>
      <c r="CNU263" s="7"/>
      <c r="CNV263" s="7"/>
      <c r="CNW263" s="7"/>
      <c r="CNX263" s="7"/>
      <c r="CNY263" s="7"/>
      <c r="CNZ263" s="7"/>
      <c r="COA263" s="7"/>
      <c r="COB263" s="7"/>
      <c r="COC263" s="7"/>
      <c r="COD263" s="7"/>
      <c r="COE263" s="7"/>
      <c r="COF263" s="7"/>
      <c r="COG263" s="7"/>
      <c r="COH263" s="7"/>
      <c r="COI263" s="7"/>
      <c r="COJ263" s="7"/>
      <c r="COK263" s="7"/>
      <c r="COL263" s="7"/>
      <c r="COM263" s="7"/>
      <c r="CON263" s="7"/>
      <c r="COO263" s="7"/>
      <c r="COP263" s="7"/>
      <c r="COQ263" s="7"/>
      <c r="COR263" s="7"/>
      <c r="COS263" s="7"/>
      <c r="COT263" s="7"/>
      <c r="COU263" s="7"/>
      <c r="COV263" s="7"/>
      <c r="COW263" s="7"/>
      <c r="COX263" s="7"/>
      <c r="COY263" s="7"/>
      <c r="COZ263" s="7"/>
      <c r="CPA263" s="7"/>
      <c r="CPB263" s="7"/>
      <c r="CPC263" s="7"/>
      <c r="CPD263" s="7"/>
      <c r="CPE263" s="7"/>
      <c r="CPF263" s="7"/>
      <c r="CPG263" s="7"/>
      <c r="CPH263" s="7"/>
      <c r="CPI263" s="7"/>
      <c r="CPJ263" s="7"/>
      <c r="CPK263" s="7"/>
      <c r="CPL263" s="7"/>
      <c r="CPM263" s="7"/>
      <c r="CPN263" s="7"/>
      <c r="CPO263" s="7"/>
      <c r="CPP263" s="7"/>
      <c r="CPQ263" s="7"/>
      <c r="CPR263" s="7"/>
      <c r="CPS263" s="7"/>
      <c r="CPT263" s="7"/>
      <c r="CPU263" s="7"/>
      <c r="CPV263" s="7"/>
      <c r="CPW263" s="7"/>
      <c r="CPX263" s="7"/>
      <c r="CPY263" s="7"/>
      <c r="CPZ263" s="7"/>
      <c r="CQA263" s="7"/>
      <c r="CQB263" s="7"/>
      <c r="CQC263" s="7"/>
      <c r="CQD263" s="7"/>
      <c r="CQE263" s="7"/>
      <c r="CQF263" s="7"/>
      <c r="CQG263" s="7"/>
      <c r="CQH263" s="7"/>
      <c r="CQI263" s="7"/>
      <c r="CQJ263" s="7"/>
      <c r="CQK263" s="7"/>
      <c r="CQL263" s="7"/>
      <c r="CQM263" s="7"/>
      <c r="CQN263" s="7"/>
      <c r="CQO263" s="7"/>
      <c r="CQP263" s="7"/>
      <c r="CQQ263" s="7"/>
      <c r="CQR263" s="7"/>
      <c r="CQS263" s="7"/>
      <c r="CQT263" s="7"/>
      <c r="CQU263" s="7"/>
      <c r="CQV263" s="7"/>
      <c r="CQW263" s="7"/>
      <c r="CQX263" s="7"/>
      <c r="CQY263" s="7"/>
      <c r="CQZ263" s="7"/>
      <c r="CRA263" s="7"/>
      <c r="CRB263" s="7"/>
      <c r="CRC263" s="7"/>
      <c r="CRD263" s="7"/>
      <c r="CRE263" s="7"/>
      <c r="CRF263" s="7"/>
      <c r="CRG263" s="7"/>
      <c r="CRH263" s="7"/>
      <c r="CRI263" s="7"/>
      <c r="CRJ263" s="7"/>
      <c r="CRK263" s="7"/>
      <c r="CRL263" s="7"/>
      <c r="CRM263" s="7"/>
      <c r="CRN263" s="7"/>
      <c r="CRO263" s="7"/>
      <c r="CRP263" s="7"/>
      <c r="CRQ263" s="7"/>
      <c r="CRR263" s="7"/>
      <c r="CRS263" s="7"/>
      <c r="CRT263" s="7"/>
      <c r="CRU263" s="7"/>
      <c r="CRV263" s="7"/>
      <c r="CRW263" s="7"/>
      <c r="CRX263" s="7"/>
      <c r="CRY263" s="7"/>
      <c r="CRZ263" s="7"/>
      <c r="CSA263" s="7"/>
      <c r="CSB263" s="7"/>
      <c r="CSC263" s="7"/>
      <c r="CSD263" s="7"/>
      <c r="CSE263" s="7"/>
      <c r="CSF263" s="7"/>
      <c r="CSG263" s="7"/>
      <c r="CSH263" s="7"/>
      <c r="CSI263" s="7"/>
      <c r="CSJ263" s="7"/>
      <c r="CSK263" s="7"/>
      <c r="CSL263" s="7"/>
      <c r="CSM263" s="7"/>
      <c r="CSN263" s="7"/>
      <c r="CSO263" s="7"/>
      <c r="CSP263" s="7"/>
      <c r="CSQ263" s="7"/>
      <c r="CSR263" s="7"/>
      <c r="CSS263" s="7"/>
      <c r="CST263" s="7"/>
      <c r="CSU263" s="7"/>
      <c r="CSV263" s="7"/>
      <c r="CSW263" s="7"/>
      <c r="CSX263" s="7"/>
      <c r="CSY263" s="7"/>
      <c r="CSZ263" s="7"/>
      <c r="CTA263" s="7"/>
      <c r="CTB263" s="7"/>
      <c r="CTC263" s="7"/>
      <c r="CTD263" s="7"/>
      <c r="CTE263" s="7"/>
      <c r="CTF263" s="7"/>
      <c r="CTG263" s="7"/>
      <c r="CTH263" s="7"/>
      <c r="CTI263" s="7"/>
      <c r="CTJ263" s="7"/>
      <c r="CTK263" s="7"/>
      <c r="CTL263" s="7"/>
      <c r="CTM263" s="7"/>
      <c r="CTN263" s="7"/>
      <c r="CTO263" s="7"/>
      <c r="CTP263" s="7"/>
      <c r="CTQ263" s="7"/>
      <c r="CTR263" s="7"/>
      <c r="CTS263" s="7"/>
      <c r="CTT263" s="7"/>
      <c r="CTU263" s="7"/>
      <c r="CTV263" s="7"/>
      <c r="CTW263" s="7"/>
      <c r="CTX263" s="7"/>
      <c r="CTY263" s="7"/>
      <c r="CTZ263" s="7"/>
      <c r="CUA263" s="7"/>
      <c r="CUB263" s="7"/>
      <c r="CUC263" s="7"/>
      <c r="CUD263" s="7"/>
      <c r="CUE263" s="7"/>
      <c r="CUF263" s="7"/>
      <c r="CUG263" s="7"/>
      <c r="CUH263" s="7"/>
      <c r="CUI263" s="7"/>
      <c r="CUJ263" s="7"/>
      <c r="CUK263" s="7"/>
      <c r="CUL263" s="7"/>
      <c r="CUM263" s="7"/>
      <c r="CUN263" s="7"/>
      <c r="CUO263" s="7"/>
      <c r="CUP263" s="7"/>
      <c r="CUQ263" s="7"/>
      <c r="CUR263" s="7"/>
      <c r="CUS263" s="7"/>
      <c r="CUT263" s="7"/>
      <c r="CUU263" s="7"/>
      <c r="CUV263" s="7"/>
      <c r="CUW263" s="7"/>
      <c r="CUX263" s="7"/>
      <c r="CUY263" s="7"/>
      <c r="CUZ263" s="7"/>
      <c r="CVA263" s="7"/>
      <c r="CVB263" s="7"/>
      <c r="CVC263" s="7"/>
      <c r="CVD263" s="7"/>
      <c r="CVE263" s="7"/>
      <c r="CVF263" s="7"/>
      <c r="CVG263" s="7"/>
      <c r="CVH263" s="7"/>
      <c r="CVI263" s="7"/>
      <c r="CVJ263" s="7"/>
      <c r="CVK263" s="7"/>
      <c r="CVL263" s="7"/>
      <c r="CVM263" s="7"/>
      <c r="CVN263" s="7"/>
      <c r="CVO263" s="7"/>
      <c r="CVP263" s="7"/>
      <c r="CVQ263" s="7"/>
      <c r="CVR263" s="7"/>
      <c r="CVS263" s="7"/>
      <c r="CVT263" s="7"/>
      <c r="CVU263" s="7"/>
      <c r="CVV263" s="7"/>
      <c r="CVW263" s="7"/>
      <c r="CVX263" s="7"/>
      <c r="CVY263" s="7"/>
      <c r="CVZ263" s="7"/>
      <c r="CWA263" s="7"/>
      <c r="CWB263" s="7"/>
      <c r="CWC263" s="7"/>
      <c r="CWD263" s="7"/>
      <c r="CWE263" s="7"/>
      <c r="CWF263" s="7"/>
      <c r="CWG263" s="7"/>
      <c r="CWH263" s="7"/>
      <c r="CWI263" s="7"/>
      <c r="CWJ263" s="7"/>
      <c r="CWK263" s="7"/>
      <c r="CWL263" s="7"/>
      <c r="CWM263" s="7"/>
      <c r="CWN263" s="7"/>
      <c r="CWO263" s="7"/>
      <c r="CWP263" s="7"/>
      <c r="CWQ263" s="7"/>
      <c r="CWR263" s="7"/>
      <c r="CWS263" s="7"/>
      <c r="CWT263" s="7"/>
      <c r="CWU263" s="7"/>
      <c r="CWV263" s="7"/>
      <c r="CWW263" s="7"/>
      <c r="CWX263" s="7"/>
      <c r="CWY263" s="7"/>
      <c r="CWZ263" s="7"/>
      <c r="CXA263" s="7"/>
      <c r="CXB263" s="7"/>
      <c r="CXC263" s="7"/>
      <c r="CXD263" s="7"/>
      <c r="CXE263" s="7"/>
      <c r="CXF263" s="7"/>
      <c r="CXG263" s="7"/>
      <c r="CXH263" s="7"/>
      <c r="CXI263" s="7"/>
      <c r="CXJ263" s="7"/>
      <c r="CXK263" s="7"/>
      <c r="CXL263" s="7"/>
      <c r="CXM263" s="7"/>
      <c r="CXN263" s="7"/>
      <c r="CXO263" s="7"/>
      <c r="CXP263" s="7"/>
      <c r="CXQ263" s="7"/>
      <c r="CXR263" s="7"/>
      <c r="CXS263" s="7"/>
      <c r="CXT263" s="7"/>
      <c r="CXU263" s="7"/>
      <c r="CXV263" s="7"/>
      <c r="CXW263" s="7"/>
      <c r="CXX263" s="7"/>
      <c r="CXY263" s="7"/>
      <c r="CXZ263" s="7"/>
      <c r="CYA263" s="7"/>
      <c r="CYB263" s="7"/>
      <c r="CYC263" s="7"/>
      <c r="CYD263" s="7"/>
      <c r="CYE263" s="7"/>
      <c r="CYF263" s="7"/>
      <c r="CYG263" s="7"/>
      <c r="CYH263" s="7"/>
      <c r="CYI263" s="7"/>
      <c r="CYJ263" s="7"/>
      <c r="CYK263" s="7"/>
      <c r="CYL263" s="7"/>
      <c r="CYM263" s="7"/>
      <c r="CYN263" s="7"/>
      <c r="CYO263" s="7"/>
      <c r="CYP263" s="7"/>
      <c r="CYQ263" s="7"/>
      <c r="CYR263" s="7"/>
      <c r="CYS263" s="7"/>
      <c r="CYT263" s="7"/>
      <c r="CYU263" s="7"/>
      <c r="CYV263" s="7"/>
      <c r="CYW263" s="7"/>
      <c r="CYX263" s="7"/>
      <c r="CYY263" s="7"/>
      <c r="CYZ263" s="7"/>
      <c r="CZA263" s="7"/>
      <c r="CZB263" s="7"/>
      <c r="CZC263" s="7"/>
      <c r="CZD263" s="7"/>
      <c r="CZE263" s="7"/>
      <c r="CZF263" s="7"/>
      <c r="CZG263" s="7"/>
      <c r="CZH263" s="7"/>
      <c r="CZI263" s="7"/>
      <c r="CZJ263" s="7"/>
      <c r="CZK263" s="7"/>
      <c r="CZL263" s="7"/>
      <c r="CZM263" s="7"/>
      <c r="CZN263" s="7"/>
      <c r="CZO263" s="7"/>
      <c r="CZP263" s="7"/>
      <c r="CZQ263" s="7"/>
      <c r="CZR263" s="7"/>
      <c r="CZS263" s="7"/>
      <c r="CZT263" s="7"/>
      <c r="CZU263" s="7"/>
      <c r="CZV263" s="7"/>
      <c r="CZW263" s="7"/>
      <c r="CZX263" s="7"/>
      <c r="CZY263" s="7"/>
      <c r="CZZ263" s="7"/>
      <c r="DAA263" s="7"/>
      <c r="DAB263" s="7"/>
      <c r="DAC263" s="7"/>
      <c r="DAD263" s="7"/>
      <c r="DAE263" s="7"/>
      <c r="DAF263" s="7"/>
      <c r="DAG263" s="7"/>
      <c r="DAH263" s="7"/>
      <c r="DAI263" s="7"/>
      <c r="DAJ263" s="7"/>
      <c r="DAK263" s="7"/>
      <c r="DAL263" s="7"/>
      <c r="DAM263" s="7"/>
      <c r="DAN263" s="7"/>
      <c r="DAO263" s="7"/>
      <c r="DAP263" s="7"/>
      <c r="DAQ263" s="7"/>
      <c r="DAR263" s="7"/>
      <c r="DAS263" s="7"/>
      <c r="DAT263" s="7"/>
      <c r="DAU263" s="7"/>
      <c r="DAV263" s="7"/>
      <c r="DAW263" s="7"/>
      <c r="DAX263" s="7"/>
      <c r="DAY263" s="7"/>
      <c r="DAZ263" s="7"/>
      <c r="DBA263" s="7"/>
      <c r="DBB263" s="7"/>
      <c r="DBC263" s="7"/>
      <c r="DBD263" s="7"/>
      <c r="DBE263" s="7"/>
      <c r="DBF263" s="7"/>
      <c r="DBG263" s="7"/>
      <c r="DBH263" s="7"/>
      <c r="DBI263" s="7"/>
      <c r="DBJ263" s="7"/>
      <c r="DBK263" s="7"/>
      <c r="DBL263" s="7"/>
      <c r="DBM263" s="7"/>
      <c r="DBN263" s="7"/>
      <c r="DBO263" s="7"/>
      <c r="DBP263" s="7"/>
      <c r="DBQ263" s="7"/>
      <c r="DBR263" s="7"/>
      <c r="DBS263" s="7"/>
      <c r="DBT263" s="7"/>
      <c r="DBU263" s="7"/>
      <c r="DBV263" s="7"/>
      <c r="DBW263" s="7"/>
      <c r="DBX263" s="7"/>
      <c r="DBY263" s="7"/>
      <c r="DBZ263" s="7"/>
      <c r="DCA263" s="7"/>
      <c r="DCB263" s="7"/>
      <c r="DCC263" s="7"/>
      <c r="DCD263" s="7"/>
      <c r="DCE263" s="7"/>
      <c r="DCF263" s="7"/>
      <c r="DCG263" s="7"/>
      <c r="DCH263" s="7"/>
      <c r="DCI263" s="7"/>
      <c r="DCJ263" s="7"/>
      <c r="DCK263" s="7"/>
      <c r="DCL263" s="7"/>
      <c r="DCM263" s="7"/>
      <c r="DCN263" s="7"/>
      <c r="DCO263" s="7"/>
      <c r="DCP263" s="7"/>
      <c r="DCQ263" s="7"/>
      <c r="DCR263" s="7"/>
      <c r="DCS263" s="7"/>
      <c r="DCT263" s="7"/>
      <c r="DCU263" s="7"/>
      <c r="DCV263" s="7"/>
      <c r="DCW263" s="7"/>
      <c r="DCX263" s="7"/>
      <c r="DCY263" s="7"/>
      <c r="DCZ263" s="7"/>
      <c r="DDA263" s="7"/>
      <c r="DDB263" s="7"/>
      <c r="DDC263" s="7"/>
      <c r="DDD263" s="7"/>
      <c r="DDE263" s="7"/>
      <c r="DDF263" s="7"/>
      <c r="DDG263" s="7"/>
      <c r="DDH263" s="7"/>
      <c r="DDI263" s="7"/>
      <c r="DDJ263" s="7"/>
      <c r="DDK263" s="7"/>
      <c r="DDL263" s="7"/>
      <c r="DDM263" s="7"/>
      <c r="DDN263" s="7"/>
      <c r="DDO263" s="7"/>
      <c r="DDP263" s="7"/>
      <c r="DDQ263" s="7"/>
      <c r="DDR263" s="7"/>
      <c r="DDS263" s="7"/>
      <c r="DDT263" s="7"/>
      <c r="DDU263" s="7"/>
      <c r="DDV263" s="7"/>
      <c r="DDW263" s="7"/>
      <c r="DDX263" s="7"/>
      <c r="DDY263" s="7"/>
      <c r="DDZ263" s="7"/>
      <c r="DEA263" s="7"/>
      <c r="DEB263" s="7"/>
      <c r="DEC263" s="7"/>
      <c r="DED263" s="7"/>
      <c r="DEE263" s="7"/>
      <c r="DEF263" s="7"/>
      <c r="DEG263" s="7"/>
      <c r="DEH263" s="7"/>
      <c r="DEI263" s="7"/>
      <c r="DEJ263" s="7"/>
      <c r="DEK263" s="7"/>
      <c r="DEL263" s="7"/>
      <c r="DEM263" s="7"/>
      <c r="DEN263" s="7"/>
      <c r="DEO263" s="7"/>
      <c r="DEP263" s="7"/>
      <c r="DEQ263" s="7"/>
      <c r="DER263" s="7"/>
      <c r="DES263" s="7"/>
      <c r="DET263" s="7"/>
      <c r="DEU263" s="7"/>
      <c r="DEV263" s="7"/>
      <c r="DEW263" s="7"/>
      <c r="DEX263" s="7"/>
      <c r="DEY263" s="7"/>
      <c r="DEZ263" s="7"/>
      <c r="DFA263" s="7"/>
      <c r="DFB263" s="7"/>
      <c r="DFC263" s="7"/>
      <c r="DFD263" s="7"/>
      <c r="DFE263" s="7"/>
      <c r="DFF263" s="7"/>
      <c r="DFG263" s="7"/>
      <c r="DFH263" s="7"/>
      <c r="DFI263" s="7"/>
      <c r="DFJ263" s="7"/>
      <c r="DFK263" s="7"/>
      <c r="DFL263" s="7"/>
      <c r="DFM263" s="7"/>
      <c r="DFN263" s="7"/>
      <c r="DFO263" s="7"/>
      <c r="DFP263" s="7"/>
      <c r="DFQ263" s="7"/>
      <c r="DFR263" s="7"/>
      <c r="DFS263" s="7"/>
      <c r="DFT263" s="7"/>
      <c r="DFU263" s="7"/>
      <c r="DFV263" s="7"/>
      <c r="DFW263" s="7"/>
      <c r="DFX263" s="7"/>
      <c r="DFY263" s="7"/>
      <c r="DFZ263" s="7"/>
      <c r="DGA263" s="7"/>
      <c r="DGB263" s="7"/>
      <c r="DGC263" s="7"/>
      <c r="DGD263" s="7"/>
      <c r="DGE263" s="7"/>
      <c r="DGF263" s="7"/>
      <c r="DGG263" s="7"/>
      <c r="DGH263" s="7"/>
      <c r="DGI263" s="7"/>
      <c r="DGJ263" s="7"/>
      <c r="DGK263" s="7"/>
      <c r="DGL263" s="7"/>
      <c r="DGM263" s="7"/>
      <c r="DGN263" s="7"/>
      <c r="DGO263" s="7"/>
      <c r="DGP263" s="7"/>
      <c r="DGQ263" s="7"/>
      <c r="DGR263" s="7"/>
      <c r="DGS263" s="7"/>
      <c r="DGT263" s="7"/>
      <c r="DGU263" s="7"/>
      <c r="DGV263" s="7"/>
      <c r="DGW263" s="7"/>
      <c r="DGX263" s="7"/>
      <c r="DGY263" s="7"/>
      <c r="DGZ263" s="7"/>
      <c r="DHA263" s="7"/>
      <c r="DHB263" s="7"/>
      <c r="DHC263" s="7"/>
      <c r="DHD263" s="7"/>
      <c r="DHE263" s="7"/>
      <c r="DHF263" s="7"/>
      <c r="DHG263" s="7"/>
      <c r="DHH263" s="7"/>
      <c r="DHI263" s="7"/>
      <c r="DHJ263" s="7"/>
      <c r="DHK263" s="7"/>
      <c r="DHL263" s="7"/>
      <c r="DHM263" s="7"/>
      <c r="DHN263" s="7"/>
      <c r="DHO263" s="7"/>
      <c r="DHP263" s="7"/>
      <c r="DHQ263" s="7"/>
      <c r="DHR263" s="7"/>
      <c r="DHS263" s="7"/>
      <c r="DHT263" s="7"/>
      <c r="DHU263" s="7"/>
      <c r="DHV263" s="7"/>
      <c r="DHW263" s="7"/>
      <c r="DHX263" s="7"/>
      <c r="DHY263" s="7"/>
      <c r="DHZ263" s="7"/>
      <c r="DIA263" s="7"/>
      <c r="DIB263" s="7"/>
      <c r="DIC263" s="7"/>
      <c r="DID263" s="7"/>
      <c r="DIE263" s="7"/>
      <c r="DIF263" s="7"/>
      <c r="DIG263" s="7"/>
      <c r="DIH263" s="7"/>
      <c r="DII263" s="7"/>
      <c r="DIJ263" s="7"/>
      <c r="DIK263" s="7"/>
      <c r="DIL263" s="7"/>
      <c r="DIM263" s="7"/>
      <c r="DIN263" s="7"/>
      <c r="DIO263" s="7"/>
      <c r="DIP263" s="7"/>
      <c r="DIQ263" s="7"/>
      <c r="DIR263" s="7"/>
      <c r="DIS263" s="7"/>
      <c r="DIT263" s="7"/>
      <c r="DIU263" s="7"/>
      <c r="DIV263" s="7"/>
      <c r="DIW263" s="7"/>
      <c r="DIX263" s="7"/>
      <c r="DIY263" s="7"/>
      <c r="DIZ263" s="7"/>
      <c r="DJA263" s="7"/>
      <c r="DJB263" s="7"/>
      <c r="DJC263" s="7"/>
      <c r="DJD263" s="7"/>
      <c r="DJE263" s="7"/>
      <c r="DJF263" s="7"/>
      <c r="DJG263" s="7"/>
      <c r="DJH263" s="7"/>
      <c r="DJI263" s="7"/>
      <c r="DJJ263" s="7"/>
      <c r="DJK263" s="7"/>
      <c r="DJL263" s="7"/>
      <c r="DJM263" s="7"/>
      <c r="DJN263" s="7"/>
      <c r="DJO263" s="7"/>
      <c r="DJP263" s="7"/>
      <c r="DJQ263" s="7"/>
      <c r="DJR263" s="7"/>
      <c r="DJS263" s="7"/>
      <c r="DJT263" s="7"/>
      <c r="DJU263" s="7"/>
      <c r="DJV263" s="7"/>
      <c r="DJW263" s="7"/>
      <c r="DJX263" s="7"/>
      <c r="DJY263" s="7"/>
      <c r="DJZ263" s="7"/>
      <c r="DKA263" s="7"/>
      <c r="DKB263" s="7"/>
      <c r="DKC263" s="7"/>
      <c r="DKD263" s="7"/>
      <c r="DKE263" s="7"/>
      <c r="DKF263" s="7"/>
      <c r="DKG263" s="7"/>
      <c r="DKH263" s="7"/>
      <c r="DKI263" s="7"/>
      <c r="DKJ263" s="7"/>
      <c r="DKK263" s="7"/>
      <c r="DKL263" s="7"/>
      <c r="DKM263" s="7"/>
      <c r="DKN263" s="7"/>
      <c r="DKO263" s="7"/>
      <c r="DKP263" s="7"/>
      <c r="DKQ263" s="7"/>
      <c r="DKR263" s="7"/>
      <c r="DKS263" s="7"/>
      <c r="DKT263" s="7"/>
      <c r="DKU263" s="7"/>
      <c r="DKV263" s="7"/>
      <c r="DKW263" s="7"/>
      <c r="DKX263" s="7"/>
      <c r="DKY263" s="7"/>
      <c r="DKZ263" s="7"/>
      <c r="DLA263" s="7"/>
      <c r="DLB263" s="7"/>
      <c r="DLC263" s="7"/>
      <c r="DLD263" s="7"/>
      <c r="DLE263" s="7"/>
      <c r="DLF263" s="7"/>
      <c r="DLG263" s="7"/>
      <c r="DLH263" s="7"/>
      <c r="DLI263" s="7"/>
      <c r="DLJ263" s="7"/>
      <c r="DLK263" s="7"/>
      <c r="DLL263" s="7"/>
      <c r="DLM263" s="7"/>
      <c r="DLN263" s="7"/>
      <c r="DLO263" s="7"/>
      <c r="DLP263" s="7"/>
      <c r="DLQ263" s="7"/>
      <c r="DLR263" s="7"/>
      <c r="DLS263" s="7"/>
      <c r="DLT263" s="7"/>
      <c r="DLU263" s="7"/>
      <c r="DLV263" s="7"/>
      <c r="DLW263" s="7"/>
      <c r="DLX263" s="7"/>
      <c r="DLY263" s="7"/>
      <c r="DLZ263" s="7"/>
      <c r="DMA263" s="7"/>
      <c r="DMB263" s="7"/>
      <c r="DMC263" s="7"/>
      <c r="DMD263" s="7"/>
      <c r="DME263" s="7"/>
      <c r="DMF263" s="7"/>
      <c r="DMG263" s="7"/>
      <c r="DMH263" s="7"/>
      <c r="DMI263" s="7"/>
      <c r="DMJ263" s="7"/>
      <c r="DMK263" s="7"/>
      <c r="DML263" s="7"/>
      <c r="DMM263" s="7"/>
      <c r="DMN263" s="7"/>
      <c r="DMO263" s="7"/>
      <c r="DMP263" s="7"/>
      <c r="DMQ263" s="7"/>
      <c r="DMR263" s="7"/>
      <c r="DMS263" s="7"/>
      <c r="DMT263" s="7"/>
      <c r="DMU263" s="7"/>
      <c r="DMV263" s="7"/>
      <c r="DMW263" s="7"/>
      <c r="DMX263" s="7"/>
      <c r="DMY263" s="7"/>
      <c r="DMZ263" s="7"/>
      <c r="DNA263" s="7"/>
      <c r="DNB263" s="7"/>
      <c r="DNC263" s="7"/>
      <c r="DND263" s="7"/>
      <c r="DNE263" s="7"/>
      <c r="DNF263" s="7"/>
      <c r="DNG263" s="7"/>
      <c r="DNH263" s="7"/>
      <c r="DNI263" s="7"/>
      <c r="DNJ263" s="7"/>
      <c r="DNK263" s="7"/>
      <c r="DNL263" s="7"/>
      <c r="DNM263" s="7"/>
      <c r="DNN263" s="7"/>
      <c r="DNO263" s="7"/>
      <c r="DNP263" s="7"/>
      <c r="DNQ263" s="7"/>
      <c r="DNR263" s="7"/>
      <c r="DNS263" s="7"/>
      <c r="DNT263" s="7"/>
      <c r="DNU263" s="7"/>
      <c r="DNV263" s="7"/>
      <c r="DNW263" s="7"/>
      <c r="DNX263" s="7"/>
      <c r="DNY263" s="7"/>
      <c r="DNZ263" s="7"/>
      <c r="DOA263" s="7"/>
      <c r="DOB263" s="7"/>
      <c r="DOC263" s="7"/>
      <c r="DOD263" s="7"/>
      <c r="DOE263" s="7"/>
      <c r="DOF263" s="7"/>
      <c r="DOG263" s="7"/>
      <c r="DOH263" s="7"/>
      <c r="DOI263" s="7"/>
      <c r="DOJ263" s="7"/>
      <c r="DOK263" s="7"/>
      <c r="DOL263" s="7"/>
      <c r="DOM263" s="7"/>
      <c r="DON263" s="7"/>
      <c r="DOO263" s="7"/>
      <c r="DOP263" s="7"/>
      <c r="DOQ263" s="7"/>
      <c r="DOR263" s="7"/>
      <c r="DOS263" s="7"/>
      <c r="DOT263" s="7"/>
      <c r="DOU263" s="7"/>
      <c r="DOV263" s="7"/>
      <c r="DOW263" s="7"/>
      <c r="DOX263" s="7"/>
      <c r="DOY263" s="7"/>
      <c r="DOZ263" s="7"/>
      <c r="DPA263" s="7"/>
      <c r="DPB263" s="7"/>
      <c r="DPC263" s="7"/>
      <c r="DPD263" s="7"/>
      <c r="DPE263" s="7"/>
      <c r="DPF263" s="7"/>
      <c r="DPG263" s="7"/>
      <c r="DPH263" s="7"/>
      <c r="DPI263" s="7"/>
      <c r="DPJ263" s="7"/>
      <c r="DPK263" s="7"/>
      <c r="DPL263" s="7"/>
      <c r="DPM263" s="7"/>
      <c r="DPN263" s="7"/>
      <c r="DPO263" s="7"/>
      <c r="DPP263" s="7"/>
      <c r="DPQ263" s="7"/>
      <c r="DPR263" s="7"/>
      <c r="DPS263" s="7"/>
      <c r="DPT263" s="7"/>
      <c r="DPU263" s="7"/>
      <c r="DPV263" s="7"/>
      <c r="DPW263" s="7"/>
      <c r="DPX263" s="7"/>
      <c r="DPY263" s="7"/>
      <c r="DPZ263" s="7"/>
      <c r="DQA263" s="7"/>
      <c r="DQB263" s="7"/>
      <c r="DQC263" s="7"/>
      <c r="DQD263" s="7"/>
      <c r="DQE263" s="7"/>
      <c r="DQF263" s="7"/>
      <c r="DQG263" s="7"/>
      <c r="DQH263" s="7"/>
      <c r="DQI263" s="7"/>
      <c r="DQJ263" s="7"/>
      <c r="DQK263" s="7"/>
      <c r="DQL263" s="7"/>
      <c r="DQM263" s="7"/>
      <c r="DQN263" s="7"/>
      <c r="DQO263" s="7"/>
      <c r="DQP263" s="7"/>
      <c r="DQQ263" s="7"/>
      <c r="DQR263" s="7"/>
      <c r="DQS263" s="7"/>
      <c r="DQT263" s="7"/>
      <c r="DQU263" s="7"/>
      <c r="DQV263" s="7"/>
      <c r="DQW263" s="7"/>
      <c r="DQX263" s="7"/>
      <c r="DQY263" s="7"/>
      <c r="DQZ263" s="7"/>
      <c r="DRA263" s="7"/>
      <c r="DRB263" s="7"/>
      <c r="DRC263" s="7"/>
      <c r="DRD263" s="7"/>
      <c r="DRE263" s="7"/>
      <c r="DRF263" s="7"/>
      <c r="DRG263" s="7"/>
      <c r="DRH263" s="7"/>
      <c r="DRI263" s="7"/>
      <c r="DRJ263" s="7"/>
      <c r="DRK263" s="7"/>
      <c r="DRL263" s="7"/>
      <c r="DRM263" s="7"/>
      <c r="DRN263" s="7"/>
      <c r="DRO263" s="7"/>
      <c r="DRP263" s="7"/>
      <c r="DRQ263" s="7"/>
      <c r="DRR263" s="7"/>
      <c r="DRS263" s="7"/>
      <c r="DRT263" s="7"/>
      <c r="DRU263" s="7"/>
      <c r="DRV263" s="7"/>
      <c r="DRW263" s="7"/>
      <c r="DRX263" s="7"/>
      <c r="DRY263" s="7"/>
      <c r="DRZ263" s="7"/>
      <c r="DSA263" s="7"/>
      <c r="DSB263" s="7"/>
      <c r="DSC263" s="7"/>
      <c r="DSD263" s="7"/>
      <c r="DSE263" s="7"/>
      <c r="DSF263" s="7"/>
      <c r="DSG263" s="7"/>
      <c r="DSH263" s="7"/>
      <c r="DSI263" s="7"/>
      <c r="DSJ263" s="7"/>
      <c r="DSK263" s="7"/>
      <c r="DSL263" s="7"/>
      <c r="DSM263" s="7"/>
      <c r="DSN263" s="7"/>
      <c r="DSO263" s="7"/>
      <c r="DSP263" s="7"/>
      <c r="DSQ263" s="7"/>
      <c r="DSR263" s="7"/>
      <c r="DSS263" s="7"/>
      <c r="DST263" s="7"/>
      <c r="DSU263" s="7"/>
      <c r="DSV263" s="7"/>
      <c r="DSW263" s="7"/>
      <c r="DSX263" s="7"/>
      <c r="DSY263" s="7"/>
      <c r="DSZ263" s="7"/>
      <c r="DTA263" s="7"/>
      <c r="DTB263" s="7"/>
      <c r="DTC263" s="7"/>
      <c r="DTD263" s="7"/>
      <c r="DTE263" s="7"/>
      <c r="DTF263" s="7"/>
      <c r="DTG263" s="7"/>
      <c r="DTH263" s="7"/>
      <c r="DTI263" s="7"/>
      <c r="DTJ263" s="7"/>
      <c r="DTK263" s="7"/>
      <c r="DTL263" s="7"/>
    </row>
    <row r="264" spans="1:3236" s="7" customFormat="1" ht="64.5" customHeight="1" x14ac:dyDescent="0.7">
      <c r="A264" s="61">
        <v>45091</v>
      </c>
      <c r="B264" s="61">
        <v>45091</v>
      </c>
      <c r="C264" s="62" t="s">
        <v>21</v>
      </c>
      <c r="D264" s="62">
        <v>47131618</v>
      </c>
      <c r="E264" s="63" t="s">
        <v>235</v>
      </c>
      <c r="F264" s="62" t="s">
        <v>28</v>
      </c>
      <c r="G264" s="64">
        <v>156</v>
      </c>
      <c r="H264" s="64">
        <f t="shared" si="14"/>
        <v>1716</v>
      </c>
      <c r="I264" s="62">
        <v>28</v>
      </c>
      <c r="J264" s="62">
        <v>17</v>
      </c>
      <c r="K264" s="65">
        <v>11</v>
      </c>
      <c r="L264" s="35"/>
      <c r="M264" s="31"/>
      <c r="N264" s="32">
        <f t="shared" si="12"/>
        <v>11</v>
      </c>
      <c r="O264" s="33"/>
      <c r="P264" s="34"/>
      <c r="Q264" s="10"/>
    </row>
    <row r="265" spans="1:3236" s="7" customFormat="1" ht="46.5" x14ac:dyDescent="0.7">
      <c r="A265" s="61">
        <v>45091</v>
      </c>
      <c r="B265" s="61">
        <v>45091</v>
      </c>
      <c r="C265" s="62" t="s">
        <v>21</v>
      </c>
      <c r="D265" s="62">
        <v>47131618</v>
      </c>
      <c r="E265" s="63" t="s">
        <v>236</v>
      </c>
      <c r="F265" s="62" t="s">
        <v>28</v>
      </c>
      <c r="G265" s="64">
        <v>186</v>
      </c>
      <c r="H265" s="64">
        <f t="shared" si="14"/>
        <v>186</v>
      </c>
      <c r="I265" s="62">
        <v>123</v>
      </c>
      <c r="J265" s="62">
        <v>122</v>
      </c>
      <c r="K265" s="65">
        <v>1</v>
      </c>
      <c r="L265" s="35"/>
      <c r="M265" s="31"/>
      <c r="N265" s="32">
        <f t="shared" si="12"/>
        <v>1</v>
      </c>
      <c r="O265" s="33"/>
      <c r="P265" s="34">
        <v>48</v>
      </c>
      <c r="Q265" s="10"/>
    </row>
    <row r="266" spans="1:3236" s="7" customFormat="1" ht="93" x14ac:dyDescent="0.7">
      <c r="A266" s="61">
        <v>45211</v>
      </c>
      <c r="B266" s="61">
        <v>45211</v>
      </c>
      <c r="C266" s="62" t="s">
        <v>21</v>
      </c>
      <c r="D266" s="62">
        <v>14111705</v>
      </c>
      <c r="E266" s="71" t="s">
        <v>237</v>
      </c>
      <c r="F266" s="62" t="s">
        <v>23</v>
      </c>
      <c r="G266" s="64">
        <v>3402</v>
      </c>
      <c r="H266" s="64">
        <f t="shared" si="14"/>
        <v>98658</v>
      </c>
      <c r="I266" s="62">
        <v>50</v>
      </c>
      <c r="J266" s="62">
        <v>21</v>
      </c>
      <c r="K266" s="65">
        <v>29</v>
      </c>
      <c r="L266" s="35"/>
      <c r="M266" s="31"/>
      <c r="N266" s="32">
        <f t="shared" si="12"/>
        <v>29</v>
      </c>
      <c r="O266" s="33"/>
      <c r="P266" s="34"/>
      <c r="Q266" s="10"/>
    </row>
    <row r="267" spans="1:3236" s="7" customFormat="1" ht="38.25" customHeight="1" x14ac:dyDescent="0.7">
      <c r="A267" s="61">
        <v>44978</v>
      </c>
      <c r="B267" s="61">
        <v>44978</v>
      </c>
      <c r="C267" s="62" t="s">
        <v>21</v>
      </c>
      <c r="D267" s="62">
        <v>52121704</v>
      </c>
      <c r="E267" s="63" t="s">
        <v>238</v>
      </c>
      <c r="F267" s="62" t="s">
        <v>28</v>
      </c>
      <c r="G267" s="64">
        <v>38</v>
      </c>
      <c r="H267" s="64">
        <f>+K267*G267</f>
        <v>0</v>
      </c>
      <c r="I267" s="62">
        <v>50</v>
      </c>
      <c r="J267" s="62">
        <v>50</v>
      </c>
      <c r="K267" s="65">
        <v>0</v>
      </c>
      <c r="L267" s="35"/>
      <c r="M267" s="31"/>
      <c r="N267" s="32">
        <f t="shared" si="12"/>
        <v>0</v>
      </c>
      <c r="O267" s="33"/>
      <c r="P267" s="34"/>
      <c r="Q267" s="10"/>
    </row>
    <row r="268" spans="1:3236" s="7" customFormat="1" ht="46.5" x14ac:dyDescent="0.7">
      <c r="A268" s="61">
        <v>45217</v>
      </c>
      <c r="B268" s="61">
        <v>45217</v>
      </c>
      <c r="C268" s="62" t="s">
        <v>21</v>
      </c>
      <c r="D268" s="62">
        <v>14111705</v>
      </c>
      <c r="E268" s="63" t="s">
        <v>1641</v>
      </c>
      <c r="F268" s="62" t="s">
        <v>26</v>
      </c>
      <c r="G268" s="64">
        <v>1062</v>
      </c>
      <c r="H268" s="64">
        <f t="shared" si="14"/>
        <v>14868</v>
      </c>
      <c r="I268" s="62">
        <v>15</v>
      </c>
      <c r="J268" s="62">
        <v>1</v>
      </c>
      <c r="K268" s="65">
        <v>14</v>
      </c>
      <c r="L268" s="35"/>
      <c r="M268" s="31">
        <v>25</v>
      </c>
      <c r="N268" s="32">
        <f t="shared" si="12"/>
        <v>39</v>
      </c>
      <c r="O268" s="33">
        <v>15</v>
      </c>
      <c r="P268" s="34">
        <v>98</v>
      </c>
      <c r="Q268" s="10"/>
    </row>
    <row r="269" spans="1:3236" s="7" customFormat="1" ht="46.5" x14ac:dyDescent="0.7">
      <c r="A269" s="61">
        <v>45091</v>
      </c>
      <c r="B269" s="61">
        <v>45091</v>
      </c>
      <c r="C269" s="62" t="s">
        <v>21</v>
      </c>
      <c r="D269" s="62">
        <v>47121804</v>
      </c>
      <c r="E269" s="63" t="s">
        <v>239</v>
      </c>
      <c r="F269" s="62" t="s">
        <v>28</v>
      </c>
      <c r="G269" s="64">
        <v>220</v>
      </c>
      <c r="H269" s="64">
        <f t="shared" si="14"/>
        <v>880</v>
      </c>
      <c r="I269" s="62">
        <v>12</v>
      </c>
      <c r="J269" s="62">
        <v>8</v>
      </c>
      <c r="K269" s="65">
        <v>4</v>
      </c>
      <c r="L269" s="35"/>
      <c r="M269" s="31"/>
      <c r="N269" s="32">
        <f t="shared" si="12"/>
        <v>4</v>
      </c>
      <c r="O269" s="33"/>
      <c r="P269" s="34">
        <f t="shared" si="13"/>
        <v>4</v>
      </c>
      <c r="Q269" s="10"/>
    </row>
    <row r="270" spans="1:3236" s="7" customFormat="1" ht="46.5" x14ac:dyDescent="0.7">
      <c r="A270" s="61">
        <v>45079</v>
      </c>
      <c r="B270" s="61">
        <v>45079</v>
      </c>
      <c r="C270" s="62" t="s">
        <v>21</v>
      </c>
      <c r="D270" s="62">
        <v>47121804</v>
      </c>
      <c r="E270" s="63" t="s">
        <v>240</v>
      </c>
      <c r="F270" s="62" t="s">
        <v>28</v>
      </c>
      <c r="G270" s="64" t="s">
        <v>241</v>
      </c>
      <c r="H270" s="64">
        <v>8560</v>
      </c>
      <c r="I270" s="62">
        <v>6</v>
      </c>
      <c r="J270" s="62">
        <v>3</v>
      </c>
      <c r="K270" s="65">
        <v>3</v>
      </c>
      <c r="L270" s="35"/>
      <c r="M270" s="31"/>
      <c r="N270" s="32">
        <f t="shared" si="12"/>
        <v>3</v>
      </c>
      <c r="O270" s="33"/>
      <c r="P270" s="34">
        <f t="shared" si="13"/>
        <v>3</v>
      </c>
      <c r="Q270" s="10"/>
    </row>
    <row r="271" spans="1:3236" s="7" customFormat="1" ht="46.5" x14ac:dyDescent="0.7">
      <c r="A271" s="61">
        <v>45209</v>
      </c>
      <c r="B271" s="61">
        <v>45209</v>
      </c>
      <c r="C271" s="62" t="s">
        <v>21</v>
      </c>
      <c r="D271" s="62">
        <v>14111703</v>
      </c>
      <c r="E271" s="63" t="s">
        <v>242</v>
      </c>
      <c r="F271" s="62" t="s">
        <v>243</v>
      </c>
      <c r="G271" s="64">
        <v>1444.32</v>
      </c>
      <c r="H271" s="64">
        <f t="shared" si="14"/>
        <v>21664.799999999999</v>
      </c>
      <c r="I271" s="62">
        <v>17</v>
      </c>
      <c r="J271" s="62">
        <v>2</v>
      </c>
      <c r="K271" s="65">
        <v>15</v>
      </c>
      <c r="L271" s="35"/>
      <c r="M271" s="31"/>
      <c r="N271" s="32">
        <f t="shared" si="12"/>
        <v>15</v>
      </c>
      <c r="O271" s="33"/>
      <c r="P271" s="34">
        <f t="shared" si="13"/>
        <v>15</v>
      </c>
      <c r="Q271" s="10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  <c r="JD271"/>
      <c r="JE271"/>
      <c r="JF271"/>
      <c r="JG271"/>
      <c r="JH271"/>
      <c r="JI271"/>
      <c r="JJ271"/>
      <c r="JK271"/>
      <c r="JL271"/>
      <c r="JM271"/>
      <c r="JN271"/>
      <c r="JO271"/>
      <c r="JP271"/>
      <c r="JQ271"/>
      <c r="JR271"/>
      <c r="JS271"/>
      <c r="JT271"/>
      <c r="JU271"/>
      <c r="JV271"/>
      <c r="JW271"/>
      <c r="JX271"/>
      <c r="JY271"/>
      <c r="JZ271"/>
      <c r="KA271"/>
      <c r="KB271"/>
      <c r="KC271"/>
      <c r="KD271"/>
      <c r="KE271"/>
      <c r="KF271"/>
      <c r="KG271"/>
      <c r="KH271"/>
      <c r="KI271"/>
      <c r="KJ271"/>
      <c r="KK271"/>
      <c r="KL271"/>
      <c r="KM271"/>
      <c r="KN271"/>
      <c r="KO271"/>
      <c r="KP271"/>
      <c r="KQ271"/>
      <c r="KR271"/>
      <c r="KS271"/>
      <c r="KT271"/>
      <c r="KU271"/>
      <c r="KV271"/>
      <c r="KW271"/>
      <c r="KX271"/>
      <c r="KY271"/>
      <c r="KZ271"/>
      <c r="LA271"/>
      <c r="LB271"/>
      <c r="LC271"/>
      <c r="LD271"/>
      <c r="LE271"/>
      <c r="LF271"/>
      <c r="LG271"/>
      <c r="LH271"/>
      <c r="LI271"/>
      <c r="LJ271"/>
      <c r="LK271"/>
      <c r="LL271"/>
      <c r="LM271"/>
      <c r="LN271"/>
      <c r="LO271"/>
      <c r="LP271"/>
      <c r="LQ271"/>
      <c r="LR271"/>
      <c r="LS271"/>
      <c r="LT271"/>
      <c r="LU271"/>
      <c r="LV271"/>
      <c r="LW271"/>
      <c r="LX271"/>
      <c r="LY271"/>
      <c r="LZ271"/>
      <c r="MA271"/>
      <c r="MB271"/>
      <c r="MC271"/>
      <c r="MD271"/>
      <c r="ME271"/>
      <c r="MF271"/>
      <c r="MG271"/>
      <c r="MH271"/>
      <c r="MI271"/>
      <c r="MJ271"/>
      <c r="MK271"/>
      <c r="ML271"/>
      <c r="MM271"/>
      <c r="MN271"/>
      <c r="MO271"/>
      <c r="MP271"/>
      <c r="MQ271"/>
      <c r="MR271"/>
      <c r="MS271"/>
      <c r="MT271"/>
      <c r="MU271"/>
      <c r="MV271"/>
      <c r="MW271"/>
      <c r="MX271"/>
      <c r="MY271"/>
      <c r="MZ271"/>
      <c r="NA271"/>
      <c r="NB271"/>
      <c r="NC271"/>
      <c r="ND271"/>
      <c r="NE271"/>
      <c r="NF271"/>
      <c r="NG271"/>
      <c r="NH271"/>
      <c r="NI271"/>
      <c r="NJ271"/>
      <c r="NK271"/>
      <c r="NL271"/>
      <c r="NM271"/>
      <c r="NN271"/>
      <c r="NO271"/>
      <c r="NP271"/>
      <c r="NQ271"/>
      <c r="NR271"/>
      <c r="NS271"/>
      <c r="NT271"/>
      <c r="NU271"/>
      <c r="NV271"/>
      <c r="NW271"/>
      <c r="NX271"/>
      <c r="NY271"/>
      <c r="NZ271"/>
      <c r="OA271"/>
      <c r="OB271"/>
      <c r="OC271"/>
      <c r="OD271"/>
      <c r="OE271"/>
      <c r="OF271"/>
      <c r="OG271"/>
      <c r="OH271"/>
      <c r="OI271"/>
      <c r="OJ271"/>
      <c r="OK271"/>
      <c r="OL271"/>
      <c r="OM271"/>
      <c r="ON271"/>
      <c r="OO271"/>
      <c r="OP271"/>
      <c r="OQ271"/>
      <c r="OR271"/>
      <c r="OS271"/>
      <c r="OT271"/>
      <c r="OU271"/>
      <c r="OV271"/>
      <c r="OW271"/>
      <c r="OX271"/>
      <c r="OY271"/>
      <c r="OZ271"/>
      <c r="PA271"/>
      <c r="PB271"/>
      <c r="PC271"/>
      <c r="PD271"/>
      <c r="PE271"/>
      <c r="PF271"/>
      <c r="PG271"/>
      <c r="PH271"/>
      <c r="PI271"/>
      <c r="PJ271"/>
      <c r="PK271"/>
      <c r="PL271"/>
      <c r="PM271"/>
      <c r="PN271"/>
      <c r="PO271"/>
      <c r="PP271"/>
      <c r="PQ271"/>
      <c r="PR271"/>
      <c r="PS271"/>
      <c r="PT271"/>
      <c r="PU271"/>
      <c r="PV271"/>
      <c r="PW271"/>
      <c r="PX271"/>
      <c r="PY271"/>
      <c r="PZ271"/>
      <c r="QA271"/>
      <c r="QB271"/>
      <c r="QC271"/>
      <c r="QD271"/>
      <c r="QE271"/>
      <c r="QF271"/>
      <c r="QG271"/>
      <c r="QH271"/>
      <c r="QI271"/>
      <c r="QJ271"/>
      <c r="QK271"/>
      <c r="QL271"/>
      <c r="QM271"/>
      <c r="QN271"/>
      <c r="QO271"/>
      <c r="QP271"/>
      <c r="QQ271"/>
      <c r="QR271"/>
      <c r="QS271"/>
      <c r="QT271"/>
      <c r="QU271"/>
      <c r="QV271"/>
      <c r="QW271"/>
      <c r="QX271"/>
      <c r="QY271"/>
      <c r="QZ271"/>
      <c r="RA271"/>
      <c r="RB271"/>
      <c r="RC271"/>
      <c r="RD271"/>
      <c r="RE271"/>
      <c r="RF271"/>
      <c r="RG271"/>
      <c r="RH271"/>
      <c r="RI271"/>
      <c r="RJ271"/>
      <c r="RK271"/>
      <c r="RL271"/>
      <c r="RM271"/>
      <c r="RN271"/>
      <c r="RO271"/>
      <c r="RP271"/>
      <c r="RQ271"/>
      <c r="RR271"/>
      <c r="RS271"/>
      <c r="RT271"/>
      <c r="RU271"/>
      <c r="RV271"/>
      <c r="RW271"/>
      <c r="RX271"/>
      <c r="RY271"/>
      <c r="RZ271"/>
      <c r="SA271"/>
      <c r="SB271"/>
      <c r="SC271"/>
      <c r="SD271"/>
      <c r="SE271"/>
      <c r="SF271"/>
      <c r="SG271"/>
      <c r="SH271"/>
      <c r="SI271"/>
      <c r="SJ271"/>
      <c r="SK271"/>
      <c r="SL271"/>
      <c r="SM271"/>
      <c r="SN271"/>
      <c r="SO271"/>
      <c r="SP271"/>
      <c r="SQ271"/>
      <c r="SR271"/>
      <c r="SS271"/>
      <c r="ST271"/>
      <c r="SU271"/>
      <c r="SV271"/>
      <c r="SW271"/>
      <c r="SX271"/>
      <c r="SY271"/>
      <c r="SZ271"/>
      <c r="TA271"/>
      <c r="TB271"/>
      <c r="TC271"/>
      <c r="TD271"/>
      <c r="TE271"/>
      <c r="TF271"/>
      <c r="TG271"/>
      <c r="TH271"/>
      <c r="TI271"/>
      <c r="TJ271"/>
      <c r="TK271"/>
      <c r="TL271"/>
      <c r="TM271"/>
      <c r="TN271"/>
      <c r="TO271"/>
      <c r="TP271"/>
      <c r="TQ271"/>
      <c r="TR271"/>
      <c r="TS271"/>
      <c r="TT271"/>
      <c r="TU271"/>
      <c r="TV271"/>
      <c r="TW271"/>
      <c r="TX271"/>
      <c r="TY271"/>
      <c r="TZ271"/>
      <c r="UA271"/>
      <c r="UB271"/>
      <c r="UC271"/>
      <c r="UD271"/>
      <c r="UE271"/>
      <c r="UF271"/>
      <c r="UG271"/>
      <c r="UH271"/>
      <c r="UI271"/>
      <c r="UJ271"/>
      <c r="UK271"/>
      <c r="UL271"/>
      <c r="UM271"/>
      <c r="UN271"/>
      <c r="UO271"/>
      <c r="UP271"/>
      <c r="UQ271"/>
      <c r="UR271"/>
      <c r="US271"/>
      <c r="UT271"/>
      <c r="UU271"/>
      <c r="UV271"/>
      <c r="UW271"/>
      <c r="UX271"/>
      <c r="UY271"/>
      <c r="UZ271"/>
      <c r="VA271"/>
      <c r="VB271"/>
      <c r="VC271"/>
      <c r="VD271"/>
      <c r="VE271"/>
      <c r="VF271"/>
      <c r="VG271"/>
      <c r="VH271"/>
      <c r="VI271"/>
      <c r="VJ271"/>
      <c r="VK271"/>
      <c r="VL271"/>
      <c r="VM271"/>
      <c r="VN271"/>
      <c r="VO271"/>
      <c r="VP271"/>
      <c r="VQ271"/>
      <c r="VR271"/>
      <c r="VS271"/>
      <c r="VT271"/>
      <c r="VU271"/>
      <c r="VV271"/>
      <c r="VW271"/>
      <c r="VX271"/>
      <c r="VY271"/>
      <c r="VZ271"/>
      <c r="WA271"/>
      <c r="WB271"/>
      <c r="WC271"/>
      <c r="WD271"/>
      <c r="WE271"/>
      <c r="WF271"/>
      <c r="WG271"/>
      <c r="WH271"/>
      <c r="WI271"/>
      <c r="WJ271"/>
      <c r="WK271"/>
      <c r="WL271"/>
      <c r="WM271"/>
      <c r="WN271"/>
      <c r="WO271"/>
      <c r="WP271"/>
      <c r="WQ271"/>
      <c r="WR271"/>
      <c r="WS271"/>
      <c r="WT271"/>
      <c r="WU271"/>
      <c r="WV271"/>
      <c r="WW271"/>
      <c r="WX271"/>
      <c r="WY271"/>
      <c r="WZ271"/>
      <c r="XA271"/>
      <c r="XB271"/>
      <c r="XC271"/>
      <c r="XD271"/>
      <c r="XE271"/>
      <c r="XF271"/>
      <c r="XG271"/>
      <c r="XH271"/>
      <c r="XI271"/>
      <c r="XJ271"/>
      <c r="XK271"/>
      <c r="XL271"/>
      <c r="XM271"/>
      <c r="XN271"/>
      <c r="XO271"/>
      <c r="XP271"/>
      <c r="XQ271"/>
      <c r="XR271"/>
      <c r="XS271"/>
      <c r="XT271"/>
      <c r="XU271"/>
      <c r="XV271"/>
      <c r="XW271"/>
      <c r="XX271"/>
      <c r="XY271"/>
      <c r="XZ271"/>
      <c r="YA271"/>
      <c r="YB271"/>
      <c r="YC271"/>
      <c r="YD271"/>
      <c r="YE271"/>
      <c r="YF271"/>
      <c r="YG271"/>
      <c r="YH271"/>
      <c r="YI271"/>
      <c r="YJ271"/>
      <c r="YK271"/>
      <c r="YL271"/>
      <c r="YM271"/>
      <c r="YN271"/>
      <c r="YO271"/>
      <c r="YP271"/>
      <c r="YQ271"/>
      <c r="YR271"/>
      <c r="YS271"/>
      <c r="YT271"/>
      <c r="YU271"/>
      <c r="YV271"/>
      <c r="YW271"/>
      <c r="YX271"/>
      <c r="YY271"/>
      <c r="YZ271"/>
      <c r="ZA271"/>
      <c r="ZB271"/>
      <c r="ZC271"/>
      <c r="ZD271"/>
      <c r="ZE271"/>
      <c r="ZF271"/>
      <c r="ZG271"/>
      <c r="ZH271"/>
      <c r="ZI271"/>
      <c r="ZJ271"/>
      <c r="ZK271"/>
      <c r="ZL271"/>
      <c r="ZM271"/>
      <c r="ZN271"/>
      <c r="ZO271"/>
      <c r="ZP271"/>
      <c r="ZQ271"/>
      <c r="ZR271"/>
      <c r="ZS271"/>
      <c r="ZT271"/>
      <c r="ZU271"/>
      <c r="ZV271"/>
      <c r="ZW271"/>
      <c r="ZX271"/>
      <c r="ZY271"/>
      <c r="ZZ271"/>
      <c r="AAA271"/>
      <c r="AAB271"/>
      <c r="AAC271"/>
      <c r="AAD271"/>
      <c r="AAE271"/>
      <c r="AAF271"/>
      <c r="AAG271"/>
      <c r="AAH271"/>
      <c r="AAI271"/>
      <c r="AAJ271"/>
      <c r="AAK271"/>
      <c r="AAL271"/>
      <c r="AAM271"/>
      <c r="AAN271"/>
      <c r="AAO271"/>
      <c r="AAP271"/>
      <c r="AAQ271"/>
      <c r="AAR271"/>
      <c r="AAS271"/>
      <c r="AAT271"/>
      <c r="AAU271"/>
      <c r="AAV271"/>
      <c r="AAW271"/>
      <c r="AAX271"/>
      <c r="AAY271"/>
      <c r="AAZ271"/>
      <c r="ABA271"/>
      <c r="ABB271"/>
      <c r="ABC271"/>
      <c r="ABD271"/>
      <c r="ABE271"/>
      <c r="ABF271"/>
      <c r="ABG271"/>
      <c r="ABH271"/>
      <c r="ABI271"/>
      <c r="ABJ271"/>
      <c r="ABK271"/>
      <c r="ABL271"/>
      <c r="ABM271"/>
      <c r="ABN271"/>
      <c r="ABO271"/>
      <c r="ABP271"/>
      <c r="ABQ271"/>
      <c r="ABR271"/>
      <c r="ABS271"/>
      <c r="ABT271"/>
      <c r="ABU271"/>
      <c r="ABV271"/>
      <c r="ABW271"/>
      <c r="ABX271"/>
      <c r="ABY271"/>
      <c r="ABZ271"/>
      <c r="ACA271"/>
      <c r="ACB271"/>
      <c r="ACC271"/>
      <c r="ACD271"/>
      <c r="ACE271"/>
      <c r="ACF271"/>
      <c r="ACG271"/>
      <c r="ACH271"/>
      <c r="ACI271"/>
      <c r="ACJ271"/>
      <c r="ACK271"/>
      <c r="ACL271"/>
      <c r="ACM271"/>
      <c r="ACN271"/>
      <c r="ACO271"/>
      <c r="ACP271"/>
      <c r="ACQ271"/>
      <c r="ACR271"/>
      <c r="ACS271"/>
      <c r="ACT271"/>
      <c r="ACU271"/>
      <c r="ACV271"/>
      <c r="ACW271"/>
      <c r="ACX271"/>
      <c r="ACY271"/>
      <c r="ACZ271"/>
      <c r="ADA271"/>
      <c r="ADB271"/>
      <c r="ADC271"/>
      <c r="ADD271"/>
      <c r="ADE271"/>
      <c r="ADF271"/>
      <c r="ADG271"/>
      <c r="ADH271"/>
      <c r="ADI271"/>
      <c r="ADJ271"/>
      <c r="ADK271"/>
      <c r="ADL271"/>
      <c r="ADM271"/>
      <c r="ADN271"/>
      <c r="ADO271"/>
      <c r="ADP271"/>
      <c r="ADQ271"/>
      <c r="ADR271"/>
      <c r="ADS271"/>
      <c r="ADT271"/>
      <c r="ADU271"/>
      <c r="ADV271"/>
      <c r="ADW271"/>
      <c r="ADX271"/>
      <c r="ADY271"/>
      <c r="ADZ271"/>
      <c r="AEA271"/>
      <c r="AEB271"/>
      <c r="AEC271"/>
      <c r="AED271"/>
      <c r="AEE271"/>
      <c r="AEF271"/>
      <c r="AEG271"/>
      <c r="AEH271"/>
      <c r="AEI271"/>
      <c r="AEJ271"/>
      <c r="AEK271"/>
      <c r="AEL271"/>
      <c r="AEM271"/>
      <c r="AEN271"/>
      <c r="AEO271"/>
      <c r="AEP271"/>
      <c r="AEQ271"/>
      <c r="AER271"/>
      <c r="AES271"/>
      <c r="AET271"/>
      <c r="AEU271"/>
      <c r="AEV271"/>
      <c r="AEW271"/>
      <c r="AEX271"/>
      <c r="AEY271"/>
      <c r="AEZ271"/>
      <c r="AFA271"/>
      <c r="AFB271"/>
      <c r="AFC271"/>
      <c r="AFD271"/>
      <c r="AFE271"/>
      <c r="AFF271"/>
      <c r="AFG271"/>
      <c r="AFH271"/>
      <c r="AFI271"/>
      <c r="AFJ271"/>
      <c r="AFK271"/>
      <c r="AFL271"/>
      <c r="AFM271"/>
      <c r="AFN271"/>
      <c r="AFO271"/>
      <c r="AFP271"/>
      <c r="AFQ271"/>
      <c r="AFR271"/>
      <c r="AFS271"/>
      <c r="AFT271"/>
      <c r="AFU271"/>
      <c r="AFV271"/>
      <c r="AFW271"/>
      <c r="AFX271"/>
      <c r="AFY271"/>
      <c r="AFZ271"/>
      <c r="AGA271"/>
      <c r="AGB271"/>
      <c r="AGC271"/>
      <c r="AGD271"/>
      <c r="AGE271"/>
      <c r="AGF271"/>
      <c r="AGG271"/>
      <c r="AGH271"/>
      <c r="AGI271"/>
      <c r="AGJ271"/>
      <c r="AGK271"/>
      <c r="AGL271"/>
      <c r="AGM271"/>
      <c r="AGN271"/>
      <c r="AGO271"/>
      <c r="AGP271"/>
      <c r="AGQ271"/>
      <c r="AGR271"/>
      <c r="AGS271"/>
      <c r="AGT271"/>
      <c r="AGU271"/>
      <c r="AGV271"/>
      <c r="AGW271"/>
      <c r="AGX271"/>
      <c r="AGY271"/>
      <c r="AGZ271"/>
      <c r="AHA271"/>
      <c r="AHB271"/>
      <c r="AHC271"/>
      <c r="AHD271"/>
      <c r="AHE271"/>
      <c r="AHF271"/>
      <c r="AHG271"/>
      <c r="AHH271"/>
      <c r="AHI271"/>
      <c r="AHJ271"/>
      <c r="AHK271"/>
      <c r="AHL271"/>
      <c r="AHM271"/>
      <c r="AHN271"/>
      <c r="AHO271"/>
      <c r="AHP271"/>
      <c r="AHQ271"/>
      <c r="AHR271"/>
      <c r="AHS271"/>
      <c r="AHT271"/>
      <c r="AHU271"/>
      <c r="AHV271"/>
      <c r="AHW271"/>
      <c r="AHX271"/>
      <c r="AHY271"/>
      <c r="AHZ271"/>
      <c r="AIA271"/>
      <c r="AIB271"/>
      <c r="AIC271"/>
      <c r="AID271"/>
      <c r="AIE271"/>
      <c r="AIF271"/>
      <c r="AIG271"/>
      <c r="AIH271"/>
      <c r="AII271"/>
      <c r="AIJ271"/>
      <c r="AIK271"/>
      <c r="AIL271"/>
      <c r="AIM271"/>
      <c r="AIN271"/>
      <c r="AIO271"/>
      <c r="AIP271"/>
      <c r="AIQ271"/>
      <c r="AIR271"/>
      <c r="AIS271"/>
      <c r="AIT271"/>
      <c r="AIU271"/>
      <c r="AIV271"/>
      <c r="AIW271"/>
      <c r="AIX271"/>
      <c r="AIY271"/>
      <c r="AIZ271"/>
      <c r="AJA271"/>
      <c r="AJB271"/>
      <c r="AJC271"/>
      <c r="AJD271"/>
      <c r="AJE271"/>
      <c r="AJF271"/>
      <c r="AJG271"/>
      <c r="AJH271"/>
      <c r="AJI271"/>
      <c r="AJJ271"/>
      <c r="AJK271"/>
      <c r="AJL271"/>
      <c r="AJM271"/>
      <c r="AJN271"/>
      <c r="AJO271"/>
      <c r="AJP271"/>
      <c r="AJQ271"/>
      <c r="AJR271"/>
      <c r="AJS271"/>
      <c r="AJT271"/>
      <c r="AJU271"/>
      <c r="AJV271"/>
      <c r="AJW271"/>
      <c r="AJX271"/>
      <c r="AJY271"/>
      <c r="AJZ271"/>
      <c r="AKA271"/>
      <c r="AKB271"/>
      <c r="AKC271"/>
      <c r="AKD271"/>
      <c r="AKE271"/>
      <c r="AKF271"/>
      <c r="AKG271"/>
      <c r="AKH271"/>
      <c r="AKI271"/>
      <c r="AKJ271"/>
      <c r="AKK271"/>
      <c r="AKL271"/>
      <c r="AKM271"/>
      <c r="AKN271"/>
      <c r="AKO271"/>
      <c r="AKP271"/>
      <c r="AKQ271"/>
      <c r="AKR271"/>
      <c r="AKS271"/>
      <c r="AKT271"/>
      <c r="AKU271"/>
      <c r="AKV271"/>
      <c r="AKW271"/>
      <c r="AKX271"/>
      <c r="AKY271"/>
      <c r="AKZ271"/>
      <c r="ALA271"/>
      <c r="ALB271"/>
      <c r="ALC271"/>
      <c r="ALD271"/>
      <c r="ALE271"/>
      <c r="ALF271"/>
      <c r="ALG271"/>
      <c r="ALH271"/>
      <c r="ALI271"/>
      <c r="ALJ271"/>
      <c r="ALK271"/>
      <c r="ALL271"/>
      <c r="ALM271"/>
      <c r="ALN271"/>
      <c r="ALO271"/>
      <c r="ALP271"/>
      <c r="ALQ271"/>
      <c r="ALR271"/>
      <c r="ALS271"/>
      <c r="ALT271"/>
      <c r="ALU271"/>
      <c r="ALV271"/>
      <c r="ALW271"/>
      <c r="ALX271"/>
      <c r="ALY271"/>
      <c r="ALZ271"/>
      <c r="AMA271"/>
      <c r="AMB271"/>
      <c r="AMC271"/>
      <c r="AMD271"/>
      <c r="AME271"/>
      <c r="AMF271"/>
      <c r="AMG271"/>
      <c r="AMH271"/>
      <c r="AMI271"/>
      <c r="AMJ271"/>
      <c r="AMK271"/>
      <c r="AML271"/>
      <c r="AMM271"/>
      <c r="AMN271"/>
      <c r="AMO271"/>
      <c r="AMP271"/>
      <c r="AMQ271"/>
      <c r="AMR271"/>
      <c r="AMS271"/>
      <c r="AMT271"/>
      <c r="AMU271"/>
      <c r="AMV271"/>
      <c r="AMW271"/>
      <c r="AMX271"/>
      <c r="AMY271"/>
      <c r="AMZ271"/>
      <c r="ANA271"/>
      <c r="ANB271"/>
      <c r="ANC271"/>
      <c r="AND271"/>
      <c r="ANE271"/>
      <c r="ANF271"/>
      <c r="ANG271"/>
      <c r="ANH271"/>
      <c r="ANI271"/>
      <c r="ANJ271"/>
      <c r="ANK271"/>
      <c r="ANL271"/>
      <c r="ANM271"/>
      <c r="ANN271"/>
      <c r="ANO271"/>
      <c r="ANP271"/>
      <c r="ANQ271"/>
      <c r="ANR271"/>
      <c r="ANS271"/>
      <c r="ANT271"/>
      <c r="ANU271"/>
      <c r="ANV271"/>
      <c r="ANW271"/>
      <c r="ANX271"/>
      <c r="ANY271"/>
      <c r="ANZ271"/>
      <c r="AOA271"/>
      <c r="AOB271"/>
      <c r="AOC271"/>
      <c r="AOD271"/>
      <c r="AOE271"/>
      <c r="AOF271"/>
      <c r="AOG271"/>
      <c r="AOH271"/>
      <c r="AOI271"/>
      <c r="AOJ271"/>
      <c r="AOK271"/>
      <c r="AOL271"/>
      <c r="AOM271"/>
      <c r="AON271"/>
      <c r="AOO271"/>
      <c r="AOP271"/>
      <c r="AOQ271"/>
      <c r="AOR271"/>
      <c r="AOS271"/>
      <c r="AOT271"/>
      <c r="AOU271"/>
      <c r="AOV271"/>
      <c r="AOW271"/>
      <c r="AOX271"/>
      <c r="AOY271"/>
      <c r="AOZ271"/>
      <c r="APA271"/>
      <c r="APB271"/>
      <c r="APC271"/>
      <c r="APD271"/>
      <c r="APE271"/>
      <c r="APF271"/>
      <c r="APG271"/>
      <c r="APH271"/>
      <c r="API271"/>
      <c r="APJ271"/>
      <c r="APK271"/>
      <c r="APL271"/>
      <c r="APM271"/>
      <c r="APN271"/>
      <c r="APO271"/>
      <c r="APP271"/>
      <c r="APQ271"/>
      <c r="APR271"/>
      <c r="APS271"/>
      <c r="APT271"/>
      <c r="APU271"/>
      <c r="APV271"/>
      <c r="APW271"/>
      <c r="APX271"/>
      <c r="APY271"/>
      <c r="APZ271"/>
      <c r="AQA271"/>
      <c r="AQB271"/>
      <c r="AQC271"/>
      <c r="AQD271"/>
      <c r="AQE271"/>
      <c r="AQF271"/>
      <c r="AQG271"/>
      <c r="AQH271"/>
      <c r="AQI271"/>
      <c r="AQJ271"/>
      <c r="AQK271"/>
      <c r="AQL271"/>
      <c r="AQM271"/>
      <c r="AQN271"/>
      <c r="AQO271"/>
      <c r="AQP271"/>
      <c r="AQQ271"/>
      <c r="AQR271"/>
      <c r="AQS271"/>
      <c r="AQT271"/>
      <c r="AQU271"/>
      <c r="AQV271"/>
      <c r="AQW271"/>
      <c r="AQX271"/>
      <c r="AQY271"/>
      <c r="AQZ271"/>
      <c r="ARA271"/>
      <c r="ARB271"/>
      <c r="ARC271"/>
      <c r="ARD271"/>
      <c r="ARE271"/>
      <c r="ARF271"/>
      <c r="ARG271"/>
      <c r="ARH271"/>
      <c r="ARI271"/>
      <c r="ARJ271"/>
      <c r="ARK271"/>
      <c r="ARL271"/>
      <c r="ARM271"/>
      <c r="ARN271"/>
      <c r="ARO271"/>
      <c r="ARP271"/>
      <c r="ARQ271"/>
      <c r="ARR271"/>
      <c r="ARS271"/>
      <c r="ART271"/>
      <c r="ARU271"/>
      <c r="ARV271"/>
      <c r="ARW271"/>
      <c r="ARX271"/>
      <c r="ARY271"/>
      <c r="ARZ271"/>
      <c r="ASA271"/>
      <c r="ASB271"/>
      <c r="ASC271"/>
      <c r="ASD271"/>
      <c r="ASE271"/>
      <c r="ASF271"/>
      <c r="ASG271"/>
      <c r="ASH271"/>
      <c r="ASI271"/>
      <c r="ASJ271"/>
      <c r="ASK271"/>
      <c r="ASL271"/>
      <c r="ASM271"/>
      <c r="ASN271"/>
      <c r="ASO271"/>
      <c r="ASP271"/>
      <c r="ASQ271"/>
      <c r="ASR271"/>
      <c r="ASS271"/>
      <c r="AST271"/>
      <c r="ASU271"/>
      <c r="ASV271"/>
      <c r="ASW271"/>
      <c r="ASX271"/>
      <c r="ASY271"/>
      <c r="ASZ271"/>
      <c r="ATA271"/>
      <c r="ATB271"/>
      <c r="ATC271"/>
      <c r="ATD271"/>
      <c r="ATE271"/>
      <c r="ATF271"/>
      <c r="ATG271"/>
      <c r="ATH271"/>
      <c r="ATI271"/>
      <c r="ATJ271"/>
      <c r="ATK271"/>
      <c r="ATL271"/>
      <c r="ATM271"/>
      <c r="ATN271"/>
      <c r="ATO271"/>
      <c r="ATP271"/>
      <c r="ATQ271"/>
      <c r="ATR271"/>
      <c r="ATS271"/>
      <c r="ATT271"/>
      <c r="ATU271"/>
      <c r="ATV271"/>
      <c r="ATW271"/>
      <c r="ATX271"/>
      <c r="ATY271"/>
      <c r="ATZ271"/>
      <c r="AUA271"/>
      <c r="AUB271"/>
      <c r="AUC271"/>
      <c r="AUD271"/>
      <c r="AUE271"/>
      <c r="AUF271"/>
      <c r="AUG271"/>
      <c r="AUH271"/>
      <c r="AUI271"/>
      <c r="AUJ271"/>
      <c r="AUK271"/>
      <c r="AUL271"/>
      <c r="AUM271"/>
      <c r="AUN271"/>
      <c r="AUO271"/>
      <c r="AUP271"/>
      <c r="AUQ271"/>
      <c r="AUR271"/>
      <c r="AUS271"/>
      <c r="AUT271"/>
      <c r="AUU271"/>
      <c r="AUV271"/>
      <c r="AUW271"/>
      <c r="AUX271"/>
      <c r="AUY271"/>
      <c r="AUZ271"/>
      <c r="AVA271"/>
      <c r="AVB271"/>
      <c r="AVC271"/>
      <c r="AVD271"/>
      <c r="AVE271"/>
      <c r="AVF271"/>
      <c r="AVG271"/>
      <c r="AVH271"/>
      <c r="AVI271"/>
      <c r="AVJ271"/>
      <c r="AVK271"/>
      <c r="AVL271"/>
      <c r="AVM271"/>
      <c r="AVN271"/>
      <c r="AVO271"/>
      <c r="AVP271"/>
      <c r="AVQ271"/>
      <c r="AVR271"/>
      <c r="AVS271"/>
      <c r="AVT271"/>
      <c r="AVU271"/>
      <c r="AVV271"/>
      <c r="AVW271"/>
      <c r="AVX271"/>
      <c r="AVY271"/>
      <c r="AVZ271"/>
      <c r="AWA271"/>
      <c r="AWB271"/>
      <c r="AWC271"/>
      <c r="AWD271"/>
      <c r="AWE271"/>
      <c r="AWF271"/>
      <c r="AWG271"/>
      <c r="AWH271"/>
      <c r="AWI271"/>
      <c r="AWJ271"/>
      <c r="AWK271"/>
      <c r="AWL271"/>
      <c r="AWM271"/>
      <c r="AWN271"/>
      <c r="AWO271"/>
      <c r="AWP271"/>
      <c r="AWQ271"/>
      <c r="AWR271"/>
      <c r="AWS271"/>
      <c r="AWT271"/>
      <c r="AWU271"/>
      <c r="AWV271"/>
      <c r="AWW271"/>
      <c r="AWX271"/>
      <c r="AWY271"/>
      <c r="AWZ271"/>
      <c r="AXA271"/>
      <c r="AXB271"/>
      <c r="AXC271"/>
      <c r="AXD271"/>
      <c r="AXE271"/>
      <c r="AXF271"/>
      <c r="AXG271"/>
      <c r="AXH271"/>
      <c r="AXI271"/>
      <c r="AXJ271"/>
      <c r="AXK271"/>
      <c r="AXL271"/>
      <c r="AXM271"/>
      <c r="AXN271"/>
      <c r="AXO271"/>
      <c r="AXP271"/>
      <c r="AXQ271"/>
      <c r="AXR271"/>
      <c r="AXS271"/>
      <c r="AXT271"/>
      <c r="AXU271"/>
      <c r="AXV271"/>
      <c r="AXW271"/>
      <c r="AXX271"/>
      <c r="AXY271"/>
      <c r="AXZ271"/>
      <c r="AYA271"/>
      <c r="AYB271"/>
      <c r="AYC271"/>
      <c r="AYD271"/>
      <c r="AYE271"/>
      <c r="AYF271"/>
      <c r="AYG271"/>
      <c r="AYH271"/>
      <c r="AYI271"/>
      <c r="AYJ271"/>
      <c r="AYK271"/>
      <c r="AYL271"/>
      <c r="AYM271"/>
      <c r="AYN271"/>
      <c r="AYO271"/>
      <c r="AYP271"/>
      <c r="AYQ271"/>
      <c r="AYR271"/>
      <c r="AYS271"/>
      <c r="AYT271"/>
      <c r="AYU271"/>
      <c r="AYV271"/>
      <c r="AYW271"/>
      <c r="AYX271"/>
      <c r="AYY271"/>
      <c r="AYZ271"/>
      <c r="AZA271"/>
      <c r="AZB271"/>
      <c r="AZC271"/>
      <c r="AZD271"/>
      <c r="AZE271"/>
      <c r="AZF271"/>
      <c r="AZG271"/>
      <c r="AZH271"/>
      <c r="AZI271"/>
      <c r="AZJ271"/>
      <c r="AZK271"/>
      <c r="AZL271"/>
      <c r="AZM271"/>
      <c r="AZN271"/>
      <c r="AZO271"/>
      <c r="AZP271"/>
      <c r="AZQ271"/>
      <c r="AZR271"/>
      <c r="AZS271"/>
      <c r="AZT271"/>
      <c r="AZU271"/>
      <c r="AZV271"/>
      <c r="AZW271"/>
      <c r="AZX271"/>
      <c r="AZY271"/>
      <c r="AZZ271"/>
      <c r="BAA271"/>
      <c r="BAB271"/>
      <c r="BAC271"/>
      <c r="BAD271"/>
      <c r="BAE271"/>
      <c r="BAF271"/>
      <c r="BAG271"/>
      <c r="BAH271"/>
      <c r="BAI271"/>
      <c r="BAJ271"/>
      <c r="BAK271"/>
      <c r="BAL271"/>
      <c r="BAM271"/>
      <c r="BAN271"/>
      <c r="BAO271"/>
      <c r="BAP271"/>
      <c r="BAQ271"/>
      <c r="BAR271"/>
      <c r="BAS271"/>
      <c r="BAT271"/>
      <c r="BAU271"/>
      <c r="BAV271"/>
      <c r="BAW271"/>
      <c r="BAX271"/>
      <c r="BAY271"/>
      <c r="BAZ271"/>
      <c r="BBA271"/>
      <c r="BBB271"/>
      <c r="BBC271"/>
      <c r="BBD271"/>
      <c r="BBE271"/>
      <c r="BBF271"/>
      <c r="BBG271"/>
      <c r="BBH271"/>
      <c r="BBI271"/>
      <c r="BBJ271"/>
      <c r="BBK271"/>
      <c r="BBL271"/>
      <c r="BBM271"/>
      <c r="BBN271"/>
      <c r="BBO271"/>
      <c r="BBP271"/>
      <c r="BBQ271"/>
      <c r="BBR271"/>
      <c r="BBS271"/>
      <c r="BBT271"/>
      <c r="BBU271"/>
      <c r="BBV271"/>
      <c r="BBW271"/>
      <c r="BBX271"/>
      <c r="BBY271"/>
      <c r="BBZ271"/>
      <c r="BCA271"/>
      <c r="BCB271"/>
      <c r="BCC271"/>
      <c r="BCD271"/>
      <c r="BCE271"/>
      <c r="BCF271"/>
      <c r="BCG271"/>
      <c r="BCH271"/>
      <c r="BCI271"/>
      <c r="BCJ271"/>
      <c r="BCK271"/>
      <c r="BCL271"/>
      <c r="BCM271"/>
      <c r="BCN271"/>
      <c r="BCO271"/>
      <c r="BCP271"/>
      <c r="BCQ271"/>
      <c r="BCR271"/>
      <c r="BCS271"/>
      <c r="BCT271"/>
      <c r="BCU271"/>
      <c r="BCV271"/>
      <c r="BCW271"/>
      <c r="BCX271"/>
      <c r="BCY271"/>
      <c r="BCZ271"/>
      <c r="BDA271"/>
      <c r="BDB271"/>
      <c r="BDC271"/>
      <c r="BDD271"/>
      <c r="BDE271"/>
      <c r="BDF271"/>
      <c r="BDG271"/>
      <c r="BDH271"/>
      <c r="BDI271"/>
      <c r="BDJ271"/>
      <c r="BDK271"/>
      <c r="BDL271"/>
      <c r="BDM271"/>
      <c r="BDN271"/>
      <c r="BDO271"/>
      <c r="BDP271"/>
      <c r="BDQ271"/>
      <c r="BDR271"/>
      <c r="BDS271"/>
      <c r="BDT271"/>
      <c r="BDU271"/>
      <c r="BDV271"/>
      <c r="BDW271"/>
      <c r="BDX271"/>
      <c r="BDY271"/>
      <c r="BDZ271"/>
      <c r="BEA271"/>
      <c r="BEB271"/>
      <c r="BEC271"/>
      <c r="BED271"/>
      <c r="BEE271"/>
      <c r="BEF271"/>
      <c r="BEG271"/>
      <c r="BEH271"/>
      <c r="BEI271"/>
      <c r="BEJ271"/>
      <c r="BEK271"/>
      <c r="BEL271"/>
      <c r="BEM271"/>
      <c r="BEN271"/>
      <c r="BEO271"/>
      <c r="BEP271"/>
      <c r="BEQ271"/>
      <c r="BER271"/>
      <c r="BES271"/>
      <c r="BET271"/>
      <c r="BEU271"/>
      <c r="BEV271"/>
      <c r="BEW271"/>
      <c r="BEX271"/>
      <c r="BEY271"/>
      <c r="BEZ271"/>
      <c r="BFA271"/>
      <c r="BFB271"/>
      <c r="BFC271"/>
      <c r="BFD271"/>
      <c r="BFE271"/>
      <c r="BFF271"/>
      <c r="BFG271"/>
      <c r="BFH271"/>
      <c r="BFI271"/>
      <c r="BFJ271"/>
      <c r="BFK271"/>
      <c r="BFL271"/>
      <c r="BFM271"/>
      <c r="BFN271"/>
      <c r="BFO271"/>
      <c r="BFP271"/>
      <c r="BFQ271"/>
      <c r="BFR271"/>
      <c r="BFS271"/>
      <c r="BFT271"/>
      <c r="BFU271"/>
      <c r="BFV271"/>
      <c r="BFW271"/>
      <c r="BFX271"/>
      <c r="BFY271"/>
      <c r="BFZ271"/>
      <c r="BGA271"/>
      <c r="BGB271"/>
      <c r="BGC271"/>
      <c r="BGD271"/>
      <c r="BGE271"/>
      <c r="BGF271"/>
      <c r="BGG271"/>
      <c r="BGH271"/>
      <c r="BGI271"/>
      <c r="BGJ271"/>
      <c r="BGK271"/>
      <c r="BGL271"/>
      <c r="BGM271"/>
      <c r="BGN271"/>
      <c r="BGO271"/>
      <c r="BGP271"/>
      <c r="BGQ271"/>
      <c r="BGR271"/>
      <c r="BGS271"/>
      <c r="BGT271"/>
      <c r="BGU271"/>
      <c r="BGV271"/>
      <c r="BGW271"/>
      <c r="BGX271"/>
      <c r="BGY271"/>
      <c r="BGZ271"/>
      <c r="BHA271"/>
      <c r="BHB271"/>
      <c r="BHC271"/>
      <c r="BHD271"/>
      <c r="BHE271"/>
      <c r="BHF271"/>
      <c r="BHG271"/>
      <c r="BHH271"/>
      <c r="BHI271"/>
      <c r="BHJ271"/>
      <c r="BHK271"/>
      <c r="BHL271"/>
      <c r="BHM271"/>
      <c r="BHN271"/>
      <c r="BHO271"/>
      <c r="BHP271"/>
      <c r="BHQ271"/>
      <c r="BHR271"/>
      <c r="BHS271"/>
      <c r="BHT271"/>
      <c r="BHU271"/>
      <c r="BHV271"/>
      <c r="BHW271"/>
      <c r="BHX271"/>
      <c r="BHY271"/>
      <c r="BHZ271"/>
      <c r="BIA271"/>
      <c r="BIB271"/>
      <c r="BIC271"/>
      <c r="BID271"/>
      <c r="BIE271"/>
      <c r="BIF271"/>
      <c r="BIG271"/>
      <c r="BIH271"/>
      <c r="BII271"/>
      <c r="BIJ271"/>
      <c r="BIK271"/>
      <c r="BIL271"/>
      <c r="BIM271"/>
      <c r="BIN271"/>
      <c r="BIO271"/>
      <c r="BIP271"/>
      <c r="BIQ271"/>
      <c r="BIR271"/>
      <c r="BIS271"/>
      <c r="BIT271"/>
      <c r="BIU271"/>
      <c r="BIV271"/>
      <c r="BIW271"/>
      <c r="BIX271"/>
      <c r="BIY271"/>
      <c r="BIZ271"/>
      <c r="BJA271"/>
      <c r="BJB271"/>
      <c r="BJC271"/>
      <c r="BJD271"/>
      <c r="BJE271"/>
      <c r="BJF271"/>
      <c r="BJG271"/>
      <c r="BJH271"/>
      <c r="BJI271"/>
      <c r="BJJ271"/>
      <c r="BJK271"/>
      <c r="BJL271"/>
      <c r="BJM271"/>
      <c r="BJN271"/>
      <c r="BJO271"/>
      <c r="BJP271"/>
      <c r="BJQ271"/>
      <c r="BJR271"/>
      <c r="BJS271"/>
      <c r="BJT271"/>
      <c r="BJU271"/>
      <c r="BJV271"/>
      <c r="BJW271"/>
      <c r="BJX271"/>
      <c r="BJY271"/>
      <c r="BJZ271"/>
      <c r="BKA271"/>
      <c r="BKB271"/>
      <c r="BKC271"/>
      <c r="BKD271"/>
      <c r="BKE271"/>
      <c r="BKF271"/>
      <c r="BKG271"/>
      <c r="BKH271"/>
      <c r="BKI271"/>
      <c r="BKJ271"/>
      <c r="BKK271"/>
      <c r="BKL271"/>
      <c r="BKM271"/>
      <c r="BKN271"/>
      <c r="BKO271"/>
      <c r="BKP271"/>
      <c r="BKQ271"/>
      <c r="BKR271"/>
      <c r="BKS271"/>
      <c r="BKT271"/>
      <c r="BKU271"/>
      <c r="BKV271"/>
      <c r="BKW271"/>
      <c r="BKX271"/>
      <c r="BKY271"/>
      <c r="BKZ271"/>
      <c r="BLA271"/>
      <c r="BLB271"/>
      <c r="BLC271"/>
      <c r="BLD271"/>
      <c r="BLE271"/>
      <c r="BLF271"/>
      <c r="BLG271"/>
      <c r="BLH271"/>
      <c r="BLI271"/>
      <c r="BLJ271"/>
      <c r="BLK271"/>
      <c r="BLL271"/>
      <c r="BLM271"/>
      <c r="BLN271"/>
      <c r="BLO271"/>
      <c r="BLP271"/>
      <c r="BLQ271"/>
      <c r="BLR271"/>
      <c r="BLS271"/>
      <c r="BLT271"/>
      <c r="BLU271"/>
      <c r="BLV271"/>
      <c r="BLW271"/>
      <c r="BLX271"/>
      <c r="BLY271"/>
      <c r="BLZ271"/>
      <c r="BMA271"/>
      <c r="BMB271"/>
      <c r="BMC271"/>
      <c r="BMD271"/>
      <c r="BME271"/>
      <c r="BMF271"/>
      <c r="BMG271"/>
      <c r="BMH271"/>
      <c r="BMI271"/>
      <c r="BMJ271"/>
      <c r="BMK271"/>
      <c r="BML271"/>
      <c r="BMM271"/>
      <c r="BMN271"/>
      <c r="BMO271"/>
      <c r="BMP271"/>
      <c r="BMQ271"/>
      <c r="BMR271"/>
      <c r="BMS271"/>
      <c r="BMT271"/>
      <c r="BMU271"/>
      <c r="BMV271"/>
      <c r="BMW271"/>
      <c r="BMX271"/>
      <c r="BMY271"/>
      <c r="BMZ271"/>
      <c r="BNA271"/>
      <c r="BNB271"/>
      <c r="BNC271"/>
      <c r="BND271"/>
      <c r="BNE271"/>
      <c r="BNF271"/>
      <c r="BNG271"/>
      <c r="BNH271"/>
      <c r="BNI271"/>
      <c r="BNJ271"/>
      <c r="BNK271"/>
      <c r="BNL271"/>
      <c r="BNM271"/>
      <c r="BNN271"/>
      <c r="BNO271"/>
      <c r="BNP271"/>
      <c r="BNQ271"/>
      <c r="BNR271"/>
      <c r="BNS271"/>
      <c r="BNT271"/>
      <c r="BNU271"/>
      <c r="BNV271"/>
      <c r="BNW271"/>
      <c r="BNX271"/>
      <c r="BNY271"/>
      <c r="BNZ271"/>
      <c r="BOA271"/>
      <c r="BOB271"/>
      <c r="BOC271"/>
      <c r="BOD271"/>
      <c r="BOE271"/>
      <c r="BOF271"/>
      <c r="BOG271"/>
      <c r="BOH271"/>
      <c r="BOI271"/>
      <c r="BOJ271"/>
      <c r="BOK271"/>
      <c r="BOL271"/>
      <c r="BOM271"/>
      <c r="BON271"/>
      <c r="BOO271"/>
      <c r="BOP271"/>
      <c r="BOQ271"/>
      <c r="BOR271"/>
      <c r="BOS271"/>
      <c r="BOT271"/>
      <c r="BOU271"/>
      <c r="BOV271"/>
      <c r="BOW271"/>
      <c r="BOX271"/>
      <c r="BOY271"/>
      <c r="BOZ271"/>
      <c r="BPA271"/>
      <c r="BPB271"/>
      <c r="BPC271"/>
      <c r="BPD271"/>
      <c r="BPE271"/>
      <c r="BPF271"/>
      <c r="BPG271"/>
      <c r="BPH271"/>
      <c r="BPI271"/>
      <c r="BPJ271"/>
      <c r="BPK271"/>
      <c r="BPL271"/>
      <c r="BPM271"/>
      <c r="BPN271"/>
      <c r="BPO271"/>
      <c r="BPP271"/>
      <c r="BPQ271"/>
      <c r="BPR271"/>
      <c r="BPS271"/>
      <c r="BPT271"/>
      <c r="BPU271"/>
      <c r="BPV271"/>
      <c r="BPW271"/>
      <c r="BPX271"/>
      <c r="BPY271"/>
      <c r="BPZ271"/>
      <c r="BQA271"/>
      <c r="BQB271"/>
      <c r="BQC271"/>
      <c r="BQD271"/>
      <c r="BQE271"/>
      <c r="BQF271"/>
      <c r="BQG271"/>
      <c r="BQH271"/>
      <c r="BQI271"/>
      <c r="BQJ271"/>
      <c r="BQK271"/>
      <c r="BQL271"/>
      <c r="BQM271"/>
      <c r="BQN271"/>
      <c r="BQO271"/>
      <c r="BQP271"/>
      <c r="BQQ271"/>
      <c r="BQR271"/>
      <c r="BQS271"/>
      <c r="BQT271"/>
      <c r="BQU271"/>
      <c r="BQV271"/>
      <c r="BQW271"/>
      <c r="BQX271"/>
      <c r="BQY271"/>
      <c r="BQZ271"/>
      <c r="BRA271"/>
      <c r="BRB271"/>
      <c r="BRC271"/>
      <c r="BRD271"/>
      <c r="BRE271"/>
      <c r="BRF271"/>
      <c r="BRG271"/>
      <c r="BRH271"/>
      <c r="BRI271"/>
      <c r="BRJ271"/>
      <c r="BRK271"/>
      <c r="BRL271"/>
      <c r="BRM271"/>
      <c r="BRN271"/>
      <c r="BRO271"/>
      <c r="BRP271"/>
      <c r="BRQ271"/>
      <c r="BRR271"/>
      <c r="BRS271"/>
      <c r="BRT271"/>
      <c r="BRU271"/>
      <c r="BRV271"/>
      <c r="BRW271"/>
      <c r="BRX271"/>
      <c r="BRY271"/>
      <c r="BRZ271"/>
      <c r="BSA271"/>
      <c r="BSB271"/>
      <c r="BSC271"/>
      <c r="BSD271"/>
      <c r="BSE271"/>
      <c r="BSF271"/>
      <c r="BSG271"/>
      <c r="BSH271"/>
      <c r="BSI271"/>
      <c r="BSJ271"/>
      <c r="BSK271"/>
      <c r="BSL271"/>
      <c r="BSM271"/>
      <c r="BSN271"/>
      <c r="BSO271"/>
      <c r="BSP271"/>
      <c r="BSQ271"/>
      <c r="BSR271"/>
      <c r="BSS271"/>
      <c r="BST271"/>
      <c r="BSU271"/>
      <c r="BSV271"/>
      <c r="BSW271"/>
      <c r="BSX271"/>
      <c r="BSY271"/>
      <c r="BSZ271"/>
      <c r="BTA271"/>
      <c r="BTB271"/>
      <c r="BTC271"/>
      <c r="BTD271"/>
      <c r="BTE271"/>
      <c r="BTF271"/>
      <c r="BTG271"/>
      <c r="BTH271"/>
      <c r="BTI271"/>
      <c r="BTJ271"/>
      <c r="BTK271"/>
      <c r="BTL271"/>
      <c r="BTM271"/>
      <c r="BTN271"/>
      <c r="BTO271"/>
      <c r="BTP271"/>
      <c r="BTQ271"/>
      <c r="BTR271"/>
      <c r="BTS271"/>
      <c r="BTT271"/>
      <c r="BTU271"/>
      <c r="BTV271"/>
      <c r="BTW271"/>
      <c r="BTX271"/>
      <c r="BTY271"/>
      <c r="BTZ271"/>
      <c r="BUA271"/>
      <c r="BUB271"/>
      <c r="BUC271"/>
      <c r="BUD271"/>
      <c r="BUE271"/>
      <c r="BUF271"/>
      <c r="BUG271"/>
      <c r="BUH271"/>
      <c r="BUI271"/>
      <c r="BUJ271"/>
      <c r="BUK271"/>
      <c r="BUL271"/>
      <c r="BUM271"/>
      <c r="BUN271"/>
      <c r="BUO271"/>
      <c r="BUP271"/>
      <c r="BUQ271"/>
      <c r="BUR271"/>
      <c r="BUS271"/>
      <c r="BUT271"/>
      <c r="BUU271"/>
      <c r="BUV271"/>
      <c r="BUW271"/>
      <c r="BUX271"/>
      <c r="BUY271"/>
      <c r="BUZ271"/>
      <c r="BVA271"/>
      <c r="BVB271"/>
      <c r="BVC271"/>
      <c r="BVD271"/>
      <c r="BVE271"/>
      <c r="BVF271"/>
      <c r="BVG271"/>
      <c r="BVH271"/>
      <c r="BVI271"/>
      <c r="BVJ271"/>
      <c r="BVK271"/>
      <c r="BVL271"/>
      <c r="BVM271"/>
      <c r="BVN271"/>
      <c r="BVO271"/>
      <c r="BVP271"/>
      <c r="BVQ271"/>
      <c r="BVR271"/>
      <c r="BVS271"/>
      <c r="BVT271"/>
      <c r="BVU271"/>
      <c r="BVV271"/>
      <c r="BVW271"/>
      <c r="BVX271"/>
      <c r="BVY271"/>
      <c r="BVZ271"/>
      <c r="BWA271"/>
      <c r="BWB271"/>
      <c r="BWC271"/>
      <c r="BWD271"/>
      <c r="BWE271"/>
      <c r="BWF271"/>
      <c r="BWG271"/>
      <c r="BWH271"/>
      <c r="BWI271"/>
      <c r="BWJ271"/>
      <c r="BWK271"/>
      <c r="BWL271"/>
      <c r="BWM271"/>
      <c r="BWN271"/>
      <c r="BWO271"/>
      <c r="BWP271"/>
      <c r="BWQ271"/>
      <c r="BWR271"/>
      <c r="BWS271"/>
      <c r="BWT271"/>
      <c r="BWU271"/>
      <c r="BWV271"/>
      <c r="BWW271"/>
      <c r="BWX271"/>
      <c r="BWY271"/>
      <c r="BWZ271"/>
      <c r="BXA271"/>
      <c r="BXB271"/>
      <c r="BXC271"/>
      <c r="BXD271"/>
      <c r="BXE271"/>
      <c r="BXF271"/>
      <c r="BXG271"/>
      <c r="BXH271"/>
      <c r="BXI271"/>
      <c r="BXJ271"/>
      <c r="BXK271"/>
      <c r="BXL271"/>
      <c r="BXM271"/>
      <c r="BXN271"/>
      <c r="BXO271"/>
      <c r="BXP271"/>
      <c r="BXQ271"/>
      <c r="BXR271"/>
      <c r="BXS271"/>
      <c r="BXT271"/>
      <c r="BXU271"/>
      <c r="BXV271"/>
      <c r="BXW271"/>
      <c r="BXX271"/>
      <c r="BXY271"/>
      <c r="BXZ271"/>
      <c r="BYA271"/>
      <c r="BYB271"/>
      <c r="BYC271"/>
      <c r="BYD271"/>
      <c r="BYE271"/>
      <c r="BYF271"/>
      <c r="BYG271"/>
      <c r="BYH271"/>
      <c r="BYI271"/>
      <c r="BYJ271"/>
      <c r="BYK271"/>
      <c r="BYL271"/>
      <c r="BYM271"/>
      <c r="BYN271"/>
      <c r="BYO271"/>
      <c r="BYP271"/>
      <c r="BYQ271"/>
      <c r="BYR271"/>
      <c r="BYS271"/>
      <c r="BYT271"/>
      <c r="BYU271"/>
      <c r="BYV271"/>
      <c r="BYW271"/>
      <c r="BYX271"/>
      <c r="BYY271"/>
      <c r="BYZ271"/>
      <c r="BZA271"/>
      <c r="BZB271"/>
      <c r="BZC271"/>
      <c r="BZD271"/>
      <c r="BZE271"/>
      <c r="BZF271"/>
      <c r="BZG271"/>
      <c r="BZH271"/>
      <c r="BZI271"/>
      <c r="BZJ271"/>
      <c r="BZK271"/>
      <c r="BZL271"/>
      <c r="BZM271"/>
      <c r="BZN271"/>
      <c r="BZO271"/>
      <c r="BZP271"/>
      <c r="BZQ271"/>
      <c r="BZR271"/>
      <c r="BZS271"/>
      <c r="BZT271"/>
      <c r="BZU271"/>
      <c r="BZV271"/>
      <c r="BZW271"/>
      <c r="BZX271"/>
      <c r="BZY271"/>
      <c r="BZZ271"/>
      <c r="CAA271"/>
      <c r="CAB271"/>
      <c r="CAC271"/>
      <c r="CAD271"/>
      <c r="CAE271"/>
      <c r="CAF271"/>
      <c r="CAG271"/>
      <c r="CAH271"/>
      <c r="CAI271"/>
      <c r="CAJ271"/>
      <c r="CAK271"/>
      <c r="CAL271"/>
      <c r="CAM271"/>
      <c r="CAN271"/>
      <c r="CAO271"/>
      <c r="CAP271"/>
      <c r="CAQ271"/>
      <c r="CAR271"/>
      <c r="CAS271"/>
      <c r="CAT271"/>
      <c r="CAU271"/>
      <c r="CAV271"/>
      <c r="CAW271"/>
      <c r="CAX271"/>
      <c r="CAY271"/>
      <c r="CAZ271"/>
      <c r="CBA271"/>
      <c r="CBB271"/>
      <c r="CBC271"/>
      <c r="CBD271"/>
      <c r="CBE271"/>
      <c r="CBF271"/>
      <c r="CBG271"/>
      <c r="CBH271"/>
      <c r="CBI271"/>
      <c r="CBJ271"/>
      <c r="CBK271"/>
      <c r="CBL271"/>
      <c r="CBM271"/>
      <c r="CBN271"/>
      <c r="CBO271"/>
      <c r="CBP271"/>
      <c r="CBQ271"/>
      <c r="CBR271"/>
      <c r="CBS271"/>
      <c r="CBT271"/>
      <c r="CBU271"/>
      <c r="CBV271"/>
      <c r="CBW271"/>
      <c r="CBX271"/>
      <c r="CBY271"/>
      <c r="CBZ271"/>
      <c r="CCA271"/>
      <c r="CCB271"/>
      <c r="CCC271"/>
      <c r="CCD271"/>
      <c r="CCE271"/>
      <c r="CCF271"/>
      <c r="CCG271"/>
      <c r="CCH271"/>
      <c r="CCI271"/>
      <c r="CCJ271"/>
      <c r="CCK271"/>
      <c r="CCL271"/>
      <c r="CCM271"/>
      <c r="CCN271"/>
      <c r="CCO271"/>
      <c r="CCP271"/>
      <c r="CCQ271"/>
      <c r="CCR271"/>
      <c r="CCS271"/>
      <c r="CCT271"/>
      <c r="CCU271"/>
      <c r="CCV271"/>
      <c r="CCW271"/>
      <c r="CCX271"/>
      <c r="CCY271"/>
      <c r="CCZ271"/>
      <c r="CDA271"/>
      <c r="CDB271"/>
      <c r="CDC271"/>
      <c r="CDD271"/>
      <c r="CDE271"/>
      <c r="CDF271"/>
      <c r="CDG271"/>
      <c r="CDH271"/>
      <c r="CDI271"/>
      <c r="CDJ271"/>
      <c r="CDK271"/>
      <c r="CDL271"/>
      <c r="CDM271"/>
      <c r="CDN271"/>
      <c r="CDO271"/>
      <c r="CDP271"/>
      <c r="CDQ271"/>
      <c r="CDR271"/>
      <c r="CDS271"/>
      <c r="CDT271"/>
      <c r="CDU271"/>
      <c r="CDV271"/>
      <c r="CDW271"/>
      <c r="CDX271"/>
      <c r="CDY271"/>
      <c r="CDZ271"/>
      <c r="CEA271"/>
      <c r="CEB271"/>
      <c r="CEC271"/>
      <c r="CED271"/>
      <c r="CEE271"/>
      <c r="CEF271"/>
      <c r="CEG271"/>
      <c r="CEH271"/>
      <c r="CEI271"/>
      <c r="CEJ271"/>
      <c r="CEK271"/>
      <c r="CEL271"/>
      <c r="CEM271"/>
      <c r="CEN271"/>
      <c r="CEO271"/>
      <c r="CEP271"/>
      <c r="CEQ271"/>
      <c r="CER271"/>
      <c r="CES271"/>
      <c r="CET271"/>
      <c r="CEU271"/>
      <c r="CEV271"/>
      <c r="CEW271"/>
      <c r="CEX271"/>
      <c r="CEY271"/>
      <c r="CEZ271"/>
      <c r="CFA271"/>
      <c r="CFB271"/>
      <c r="CFC271"/>
      <c r="CFD271"/>
      <c r="CFE271"/>
      <c r="CFF271"/>
      <c r="CFG271"/>
      <c r="CFH271"/>
      <c r="CFI271"/>
      <c r="CFJ271"/>
      <c r="CFK271"/>
      <c r="CFL271"/>
      <c r="CFM271"/>
      <c r="CFN271"/>
      <c r="CFO271"/>
      <c r="CFP271"/>
      <c r="CFQ271"/>
      <c r="CFR271"/>
      <c r="CFS271"/>
      <c r="CFT271"/>
      <c r="CFU271"/>
      <c r="CFV271"/>
      <c r="CFW271"/>
      <c r="CFX271"/>
      <c r="CFY271"/>
      <c r="CFZ271"/>
      <c r="CGA271"/>
      <c r="CGB271"/>
      <c r="CGC271"/>
      <c r="CGD271"/>
      <c r="CGE271"/>
      <c r="CGF271"/>
      <c r="CGG271"/>
      <c r="CGH271"/>
      <c r="CGI271"/>
      <c r="CGJ271"/>
      <c r="CGK271"/>
      <c r="CGL271"/>
      <c r="CGM271"/>
      <c r="CGN271"/>
      <c r="CGO271"/>
      <c r="CGP271"/>
      <c r="CGQ271"/>
      <c r="CGR271"/>
      <c r="CGS271"/>
      <c r="CGT271"/>
      <c r="CGU271"/>
      <c r="CGV271"/>
      <c r="CGW271"/>
      <c r="CGX271"/>
      <c r="CGY271"/>
      <c r="CGZ271"/>
      <c r="CHA271"/>
      <c r="CHB271"/>
      <c r="CHC271"/>
      <c r="CHD271"/>
      <c r="CHE271"/>
      <c r="CHF271"/>
      <c r="CHG271"/>
      <c r="CHH271"/>
      <c r="CHI271"/>
      <c r="CHJ271"/>
      <c r="CHK271"/>
      <c r="CHL271"/>
      <c r="CHM271"/>
      <c r="CHN271"/>
      <c r="CHO271"/>
      <c r="CHP271"/>
      <c r="CHQ271"/>
      <c r="CHR271"/>
      <c r="CHS271"/>
      <c r="CHT271"/>
      <c r="CHU271"/>
      <c r="CHV271"/>
      <c r="CHW271"/>
      <c r="CHX271"/>
      <c r="CHY271"/>
      <c r="CHZ271"/>
      <c r="CIA271"/>
      <c r="CIB271"/>
      <c r="CIC271"/>
      <c r="CID271"/>
      <c r="CIE271"/>
      <c r="CIF271"/>
      <c r="CIG271"/>
      <c r="CIH271"/>
      <c r="CII271"/>
      <c r="CIJ271"/>
      <c r="CIK271"/>
      <c r="CIL271"/>
      <c r="CIM271"/>
      <c r="CIN271"/>
      <c r="CIO271"/>
      <c r="CIP271"/>
      <c r="CIQ271"/>
      <c r="CIR271"/>
      <c r="CIS271"/>
      <c r="CIT271"/>
      <c r="CIU271"/>
      <c r="CIV271"/>
      <c r="CIW271"/>
      <c r="CIX271"/>
      <c r="CIY271"/>
      <c r="CIZ271"/>
      <c r="CJA271"/>
      <c r="CJB271"/>
      <c r="CJC271"/>
      <c r="CJD271"/>
      <c r="CJE271"/>
      <c r="CJF271"/>
      <c r="CJG271"/>
      <c r="CJH271"/>
      <c r="CJI271"/>
      <c r="CJJ271"/>
      <c r="CJK271"/>
      <c r="CJL271"/>
      <c r="CJM271"/>
      <c r="CJN271"/>
      <c r="CJO271"/>
      <c r="CJP271"/>
      <c r="CJQ271"/>
      <c r="CJR271"/>
      <c r="CJS271"/>
      <c r="CJT271"/>
      <c r="CJU271"/>
      <c r="CJV271"/>
      <c r="CJW271"/>
      <c r="CJX271"/>
      <c r="CJY271"/>
      <c r="CJZ271"/>
      <c r="CKA271"/>
      <c r="CKB271"/>
      <c r="CKC271"/>
      <c r="CKD271"/>
      <c r="CKE271"/>
      <c r="CKF271"/>
      <c r="CKG271"/>
      <c r="CKH271"/>
      <c r="CKI271"/>
      <c r="CKJ271"/>
      <c r="CKK271"/>
      <c r="CKL271"/>
      <c r="CKM271"/>
      <c r="CKN271"/>
      <c r="CKO271"/>
      <c r="CKP271"/>
      <c r="CKQ271"/>
      <c r="CKR271"/>
      <c r="CKS271"/>
      <c r="CKT271"/>
      <c r="CKU271"/>
      <c r="CKV271"/>
      <c r="CKW271"/>
      <c r="CKX271"/>
      <c r="CKY271"/>
      <c r="CKZ271"/>
      <c r="CLA271"/>
      <c r="CLB271"/>
      <c r="CLC271"/>
      <c r="CLD271"/>
      <c r="CLE271"/>
      <c r="CLF271"/>
      <c r="CLG271"/>
      <c r="CLH271"/>
      <c r="CLI271"/>
      <c r="CLJ271"/>
      <c r="CLK271"/>
      <c r="CLL271"/>
      <c r="CLM271"/>
      <c r="CLN271"/>
      <c r="CLO271"/>
      <c r="CLP271"/>
      <c r="CLQ271"/>
      <c r="CLR271"/>
      <c r="CLS271"/>
      <c r="CLT271"/>
      <c r="CLU271"/>
      <c r="CLV271"/>
      <c r="CLW271"/>
      <c r="CLX271"/>
      <c r="CLY271"/>
      <c r="CLZ271"/>
      <c r="CMA271"/>
      <c r="CMB271"/>
      <c r="CMC271"/>
      <c r="CMD271"/>
      <c r="CME271"/>
      <c r="CMF271"/>
      <c r="CMG271"/>
      <c r="CMH271"/>
      <c r="CMI271"/>
      <c r="CMJ271"/>
      <c r="CMK271"/>
      <c r="CML271"/>
      <c r="CMM271"/>
      <c r="CMN271"/>
      <c r="CMO271"/>
      <c r="CMP271"/>
      <c r="CMQ271"/>
      <c r="CMR271"/>
      <c r="CMS271"/>
      <c r="CMT271"/>
      <c r="CMU271"/>
      <c r="CMV271"/>
      <c r="CMW271"/>
      <c r="CMX271"/>
      <c r="CMY271"/>
      <c r="CMZ271"/>
      <c r="CNA271"/>
      <c r="CNB271"/>
      <c r="CNC271"/>
      <c r="CND271"/>
      <c r="CNE271"/>
      <c r="CNF271"/>
      <c r="CNG271"/>
      <c r="CNH271"/>
      <c r="CNI271"/>
      <c r="CNJ271"/>
      <c r="CNK271"/>
      <c r="CNL271"/>
      <c r="CNM271"/>
      <c r="CNN271"/>
      <c r="CNO271"/>
      <c r="CNP271"/>
      <c r="CNQ271"/>
      <c r="CNR271"/>
      <c r="CNS271"/>
      <c r="CNT271"/>
      <c r="CNU271"/>
      <c r="CNV271"/>
      <c r="CNW271"/>
      <c r="CNX271"/>
      <c r="CNY271"/>
      <c r="CNZ271"/>
      <c r="COA271"/>
      <c r="COB271"/>
      <c r="COC271"/>
      <c r="COD271"/>
      <c r="COE271"/>
      <c r="COF271"/>
      <c r="COG271"/>
      <c r="COH271"/>
      <c r="COI271"/>
      <c r="COJ271"/>
      <c r="COK271"/>
      <c r="COL271"/>
      <c r="COM271"/>
      <c r="CON271"/>
      <c r="COO271"/>
      <c r="COP271"/>
      <c r="COQ271"/>
      <c r="COR271"/>
      <c r="COS271"/>
      <c r="COT271"/>
      <c r="COU271"/>
      <c r="COV271"/>
      <c r="COW271"/>
      <c r="COX271"/>
      <c r="COY271"/>
      <c r="COZ271"/>
      <c r="CPA271"/>
      <c r="CPB271"/>
      <c r="CPC271"/>
      <c r="CPD271"/>
      <c r="CPE271"/>
      <c r="CPF271"/>
      <c r="CPG271"/>
      <c r="CPH271"/>
      <c r="CPI271"/>
      <c r="CPJ271"/>
      <c r="CPK271"/>
      <c r="CPL271"/>
      <c r="CPM271"/>
      <c r="CPN271"/>
      <c r="CPO271"/>
      <c r="CPP271"/>
      <c r="CPQ271"/>
      <c r="CPR271"/>
      <c r="CPS271"/>
      <c r="CPT271"/>
      <c r="CPU271"/>
      <c r="CPV271"/>
      <c r="CPW271"/>
      <c r="CPX271"/>
      <c r="CPY271"/>
      <c r="CPZ271"/>
      <c r="CQA271"/>
      <c r="CQB271"/>
      <c r="CQC271"/>
      <c r="CQD271"/>
      <c r="CQE271"/>
      <c r="CQF271"/>
      <c r="CQG271"/>
      <c r="CQH271"/>
      <c r="CQI271"/>
      <c r="CQJ271"/>
      <c r="CQK271"/>
      <c r="CQL271"/>
      <c r="CQM271"/>
      <c r="CQN271"/>
      <c r="CQO271"/>
      <c r="CQP271"/>
      <c r="CQQ271"/>
      <c r="CQR271"/>
      <c r="CQS271"/>
      <c r="CQT271"/>
      <c r="CQU271"/>
      <c r="CQV271"/>
      <c r="CQW271"/>
      <c r="CQX271"/>
      <c r="CQY271"/>
      <c r="CQZ271"/>
      <c r="CRA271"/>
      <c r="CRB271"/>
      <c r="CRC271"/>
      <c r="CRD271"/>
      <c r="CRE271"/>
      <c r="CRF271"/>
      <c r="CRG271"/>
      <c r="CRH271"/>
      <c r="CRI271"/>
      <c r="CRJ271"/>
      <c r="CRK271"/>
      <c r="CRL271"/>
      <c r="CRM271"/>
      <c r="CRN271"/>
      <c r="CRO271"/>
      <c r="CRP271"/>
      <c r="CRQ271"/>
      <c r="CRR271"/>
      <c r="CRS271"/>
      <c r="CRT271"/>
      <c r="CRU271"/>
      <c r="CRV271"/>
      <c r="CRW271"/>
      <c r="CRX271"/>
      <c r="CRY271"/>
      <c r="CRZ271"/>
      <c r="CSA271"/>
      <c r="CSB271"/>
      <c r="CSC271"/>
      <c r="CSD271"/>
      <c r="CSE271"/>
      <c r="CSF271"/>
      <c r="CSG271"/>
      <c r="CSH271"/>
      <c r="CSI271"/>
      <c r="CSJ271"/>
      <c r="CSK271"/>
      <c r="CSL271"/>
      <c r="CSM271"/>
      <c r="CSN271"/>
      <c r="CSO271"/>
      <c r="CSP271"/>
      <c r="CSQ271"/>
      <c r="CSR271"/>
      <c r="CSS271"/>
      <c r="CST271"/>
      <c r="CSU271"/>
      <c r="CSV271"/>
      <c r="CSW271"/>
      <c r="CSX271"/>
      <c r="CSY271"/>
      <c r="CSZ271"/>
      <c r="CTA271"/>
      <c r="CTB271"/>
      <c r="CTC271"/>
      <c r="CTD271"/>
      <c r="CTE271"/>
      <c r="CTF271"/>
      <c r="CTG271"/>
      <c r="CTH271"/>
      <c r="CTI271"/>
      <c r="CTJ271"/>
      <c r="CTK271"/>
      <c r="CTL271"/>
      <c r="CTM271"/>
      <c r="CTN271"/>
      <c r="CTO271"/>
      <c r="CTP271"/>
      <c r="CTQ271"/>
      <c r="CTR271"/>
      <c r="CTS271"/>
      <c r="CTT271"/>
      <c r="CTU271"/>
      <c r="CTV271"/>
      <c r="CTW271"/>
      <c r="CTX271"/>
      <c r="CTY271"/>
      <c r="CTZ271"/>
      <c r="CUA271"/>
      <c r="CUB271"/>
      <c r="CUC271"/>
      <c r="CUD271"/>
      <c r="CUE271"/>
      <c r="CUF271"/>
      <c r="CUG271"/>
      <c r="CUH271"/>
      <c r="CUI271"/>
      <c r="CUJ271"/>
      <c r="CUK271"/>
      <c r="CUL271"/>
      <c r="CUM271"/>
      <c r="CUN271"/>
      <c r="CUO271"/>
      <c r="CUP271"/>
      <c r="CUQ271"/>
      <c r="CUR271"/>
      <c r="CUS271"/>
      <c r="CUT271"/>
      <c r="CUU271"/>
      <c r="CUV271"/>
      <c r="CUW271"/>
      <c r="CUX271"/>
      <c r="CUY271"/>
      <c r="CUZ271"/>
      <c r="CVA271"/>
      <c r="CVB271"/>
      <c r="CVC271"/>
      <c r="CVD271"/>
      <c r="CVE271"/>
      <c r="CVF271"/>
      <c r="CVG271"/>
      <c r="CVH271"/>
      <c r="CVI271"/>
      <c r="CVJ271"/>
      <c r="CVK271"/>
      <c r="CVL271"/>
      <c r="CVM271"/>
      <c r="CVN271"/>
      <c r="CVO271"/>
      <c r="CVP271"/>
      <c r="CVQ271"/>
      <c r="CVR271"/>
      <c r="CVS271"/>
      <c r="CVT271"/>
      <c r="CVU271"/>
      <c r="CVV271"/>
      <c r="CVW271"/>
      <c r="CVX271"/>
      <c r="CVY271"/>
      <c r="CVZ271"/>
      <c r="CWA271"/>
      <c r="CWB271"/>
      <c r="CWC271"/>
      <c r="CWD271"/>
      <c r="CWE271"/>
      <c r="CWF271"/>
      <c r="CWG271"/>
      <c r="CWH271"/>
      <c r="CWI271"/>
      <c r="CWJ271"/>
      <c r="CWK271"/>
      <c r="CWL271"/>
      <c r="CWM271"/>
      <c r="CWN271"/>
      <c r="CWO271"/>
      <c r="CWP271"/>
      <c r="CWQ271"/>
      <c r="CWR271"/>
      <c r="CWS271"/>
      <c r="CWT271"/>
      <c r="CWU271"/>
      <c r="CWV271"/>
      <c r="CWW271"/>
      <c r="CWX271"/>
      <c r="CWY271"/>
      <c r="CWZ271"/>
      <c r="CXA271"/>
      <c r="CXB271"/>
      <c r="CXC271"/>
      <c r="CXD271"/>
      <c r="CXE271"/>
      <c r="CXF271"/>
      <c r="CXG271"/>
      <c r="CXH271"/>
      <c r="CXI271"/>
      <c r="CXJ271"/>
      <c r="CXK271"/>
      <c r="CXL271"/>
      <c r="CXM271"/>
      <c r="CXN271"/>
      <c r="CXO271"/>
      <c r="CXP271"/>
      <c r="CXQ271"/>
      <c r="CXR271"/>
      <c r="CXS271"/>
      <c r="CXT271"/>
      <c r="CXU271"/>
      <c r="CXV271"/>
      <c r="CXW271"/>
      <c r="CXX271"/>
      <c r="CXY271"/>
      <c r="CXZ271"/>
      <c r="CYA271"/>
      <c r="CYB271"/>
      <c r="CYC271"/>
      <c r="CYD271"/>
      <c r="CYE271"/>
      <c r="CYF271"/>
      <c r="CYG271"/>
      <c r="CYH271"/>
      <c r="CYI271"/>
      <c r="CYJ271"/>
      <c r="CYK271"/>
      <c r="CYL271"/>
      <c r="CYM271"/>
      <c r="CYN271"/>
      <c r="CYO271"/>
      <c r="CYP271"/>
      <c r="CYQ271"/>
      <c r="CYR271"/>
      <c r="CYS271"/>
      <c r="CYT271"/>
      <c r="CYU271"/>
      <c r="CYV271"/>
      <c r="CYW271"/>
      <c r="CYX271"/>
      <c r="CYY271"/>
      <c r="CYZ271"/>
      <c r="CZA271"/>
      <c r="CZB271"/>
      <c r="CZC271"/>
      <c r="CZD271"/>
      <c r="CZE271"/>
      <c r="CZF271"/>
      <c r="CZG271"/>
      <c r="CZH271"/>
      <c r="CZI271"/>
      <c r="CZJ271"/>
      <c r="CZK271"/>
      <c r="CZL271"/>
      <c r="CZM271"/>
      <c r="CZN271"/>
      <c r="CZO271"/>
      <c r="CZP271"/>
      <c r="CZQ271"/>
      <c r="CZR271"/>
      <c r="CZS271"/>
      <c r="CZT271"/>
      <c r="CZU271"/>
      <c r="CZV271"/>
      <c r="CZW271"/>
      <c r="CZX271"/>
      <c r="CZY271"/>
      <c r="CZZ271"/>
      <c r="DAA271"/>
      <c r="DAB271"/>
      <c r="DAC271"/>
      <c r="DAD271"/>
      <c r="DAE271"/>
      <c r="DAF271"/>
      <c r="DAG271"/>
      <c r="DAH271"/>
      <c r="DAI271"/>
      <c r="DAJ271"/>
      <c r="DAK271"/>
      <c r="DAL271"/>
      <c r="DAM271"/>
      <c r="DAN271"/>
      <c r="DAO271"/>
      <c r="DAP271"/>
      <c r="DAQ271"/>
      <c r="DAR271"/>
      <c r="DAS271"/>
      <c r="DAT271"/>
      <c r="DAU271"/>
      <c r="DAV271"/>
      <c r="DAW271"/>
      <c r="DAX271"/>
      <c r="DAY271"/>
      <c r="DAZ271"/>
      <c r="DBA271"/>
      <c r="DBB271"/>
      <c r="DBC271"/>
      <c r="DBD271"/>
      <c r="DBE271"/>
      <c r="DBF271"/>
      <c r="DBG271"/>
      <c r="DBH271"/>
      <c r="DBI271"/>
      <c r="DBJ271"/>
      <c r="DBK271"/>
      <c r="DBL271"/>
      <c r="DBM271"/>
      <c r="DBN271"/>
      <c r="DBO271"/>
      <c r="DBP271"/>
      <c r="DBQ271"/>
      <c r="DBR271"/>
      <c r="DBS271"/>
      <c r="DBT271"/>
      <c r="DBU271"/>
      <c r="DBV271"/>
      <c r="DBW271"/>
      <c r="DBX271"/>
      <c r="DBY271"/>
      <c r="DBZ271"/>
      <c r="DCA271"/>
      <c r="DCB271"/>
      <c r="DCC271"/>
      <c r="DCD271"/>
      <c r="DCE271"/>
      <c r="DCF271"/>
      <c r="DCG271"/>
      <c r="DCH271"/>
      <c r="DCI271"/>
      <c r="DCJ271"/>
      <c r="DCK271"/>
      <c r="DCL271"/>
      <c r="DCM271"/>
      <c r="DCN271"/>
      <c r="DCO271"/>
      <c r="DCP271"/>
      <c r="DCQ271"/>
      <c r="DCR271"/>
      <c r="DCS271"/>
      <c r="DCT271"/>
      <c r="DCU271"/>
      <c r="DCV271"/>
      <c r="DCW271"/>
      <c r="DCX271"/>
      <c r="DCY271"/>
      <c r="DCZ271"/>
      <c r="DDA271"/>
      <c r="DDB271"/>
      <c r="DDC271"/>
      <c r="DDD271"/>
      <c r="DDE271"/>
      <c r="DDF271"/>
      <c r="DDG271"/>
      <c r="DDH271"/>
      <c r="DDI271"/>
      <c r="DDJ271"/>
      <c r="DDK271"/>
      <c r="DDL271"/>
      <c r="DDM271"/>
      <c r="DDN271"/>
      <c r="DDO271"/>
      <c r="DDP271"/>
      <c r="DDQ271"/>
      <c r="DDR271"/>
      <c r="DDS271"/>
      <c r="DDT271"/>
      <c r="DDU271"/>
      <c r="DDV271"/>
      <c r="DDW271"/>
      <c r="DDX271"/>
      <c r="DDY271"/>
      <c r="DDZ271"/>
      <c r="DEA271"/>
      <c r="DEB271"/>
      <c r="DEC271"/>
      <c r="DED271"/>
      <c r="DEE271"/>
      <c r="DEF271"/>
      <c r="DEG271"/>
      <c r="DEH271"/>
      <c r="DEI271"/>
      <c r="DEJ271"/>
      <c r="DEK271"/>
      <c r="DEL271"/>
      <c r="DEM271"/>
      <c r="DEN271"/>
      <c r="DEO271"/>
      <c r="DEP271"/>
      <c r="DEQ271"/>
      <c r="DER271"/>
      <c r="DES271"/>
      <c r="DET271"/>
      <c r="DEU271"/>
      <c r="DEV271"/>
      <c r="DEW271"/>
      <c r="DEX271"/>
      <c r="DEY271"/>
      <c r="DEZ271"/>
      <c r="DFA271"/>
      <c r="DFB271"/>
      <c r="DFC271"/>
      <c r="DFD271"/>
      <c r="DFE271"/>
      <c r="DFF271"/>
      <c r="DFG271"/>
      <c r="DFH271"/>
      <c r="DFI271"/>
      <c r="DFJ271"/>
      <c r="DFK271"/>
      <c r="DFL271"/>
      <c r="DFM271"/>
      <c r="DFN271"/>
      <c r="DFO271"/>
      <c r="DFP271"/>
      <c r="DFQ271"/>
      <c r="DFR271"/>
      <c r="DFS271"/>
      <c r="DFT271"/>
      <c r="DFU271"/>
      <c r="DFV271"/>
      <c r="DFW271"/>
      <c r="DFX271"/>
      <c r="DFY271"/>
      <c r="DFZ271"/>
      <c r="DGA271"/>
      <c r="DGB271"/>
      <c r="DGC271"/>
      <c r="DGD271"/>
      <c r="DGE271"/>
      <c r="DGF271"/>
      <c r="DGG271"/>
      <c r="DGH271"/>
      <c r="DGI271"/>
      <c r="DGJ271"/>
      <c r="DGK271"/>
      <c r="DGL271"/>
      <c r="DGM271"/>
      <c r="DGN271"/>
      <c r="DGO271"/>
      <c r="DGP271"/>
      <c r="DGQ271"/>
      <c r="DGR271"/>
      <c r="DGS271"/>
      <c r="DGT271"/>
      <c r="DGU271"/>
      <c r="DGV271"/>
      <c r="DGW271"/>
      <c r="DGX271"/>
      <c r="DGY271"/>
      <c r="DGZ271"/>
      <c r="DHA271"/>
      <c r="DHB271"/>
      <c r="DHC271"/>
      <c r="DHD271"/>
      <c r="DHE271"/>
      <c r="DHF271"/>
      <c r="DHG271"/>
      <c r="DHH271"/>
      <c r="DHI271"/>
      <c r="DHJ271"/>
      <c r="DHK271"/>
      <c r="DHL271"/>
      <c r="DHM271"/>
      <c r="DHN271"/>
      <c r="DHO271"/>
      <c r="DHP271"/>
      <c r="DHQ271"/>
      <c r="DHR271"/>
      <c r="DHS271"/>
      <c r="DHT271"/>
      <c r="DHU271"/>
      <c r="DHV271"/>
      <c r="DHW271"/>
      <c r="DHX271"/>
      <c r="DHY271"/>
      <c r="DHZ271"/>
      <c r="DIA271"/>
      <c r="DIB271"/>
      <c r="DIC271"/>
      <c r="DID271"/>
      <c r="DIE271"/>
      <c r="DIF271"/>
      <c r="DIG271"/>
      <c r="DIH271"/>
      <c r="DII271"/>
      <c r="DIJ271"/>
      <c r="DIK271"/>
      <c r="DIL271"/>
      <c r="DIM271"/>
      <c r="DIN271"/>
      <c r="DIO271"/>
      <c r="DIP271"/>
      <c r="DIQ271"/>
      <c r="DIR271"/>
      <c r="DIS271"/>
      <c r="DIT271"/>
      <c r="DIU271"/>
      <c r="DIV271"/>
      <c r="DIW271"/>
      <c r="DIX271"/>
      <c r="DIY271"/>
      <c r="DIZ271"/>
      <c r="DJA271"/>
      <c r="DJB271"/>
      <c r="DJC271"/>
      <c r="DJD271"/>
      <c r="DJE271"/>
      <c r="DJF271"/>
      <c r="DJG271"/>
      <c r="DJH271"/>
      <c r="DJI271"/>
      <c r="DJJ271"/>
      <c r="DJK271"/>
      <c r="DJL271"/>
      <c r="DJM271"/>
      <c r="DJN271"/>
      <c r="DJO271"/>
      <c r="DJP271"/>
      <c r="DJQ271"/>
      <c r="DJR271"/>
      <c r="DJS271"/>
      <c r="DJT271"/>
      <c r="DJU271"/>
      <c r="DJV271"/>
      <c r="DJW271"/>
      <c r="DJX271"/>
      <c r="DJY271"/>
      <c r="DJZ271"/>
      <c r="DKA271"/>
      <c r="DKB271"/>
      <c r="DKC271"/>
      <c r="DKD271"/>
      <c r="DKE271"/>
      <c r="DKF271"/>
      <c r="DKG271"/>
      <c r="DKH271"/>
      <c r="DKI271"/>
      <c r="DKJ271"/>
      <c r="DKK271"/>
      <c r="DKL271"/>
      <c r="DKM271"/>
      <c r="DKN271"/>
      <c r="DKO271"/>
      <c r="DKP271"/>
      <c r="DKQ271"/>
      <c r="DKR271"/>
      <c r="DKS271"/>
      <c r="DKT271"/>
      <c r="DKU271"/>
      <c r="DKV271"/>
      <c r="DKW271"/>
      <c r="DKX271"/>
      <c r="DKY271"/>
      <c r="DKZ271"/>
      <c r="DLA271"/>
      <c r="DLB271"/>
      <c r="DLC271"/>
      <c r="DLD271"/>
      <c r="DLE271"/>
      <c r="DLF271"/>
      <c r="DLG271"/>
      <c r="DLH271"/>
      <c r="DLI271"/>
      <c r="DLJ271"/>
      <c r="DLK271"/>
      <c r="DLL271"/>
      <c r="DLM271"/>
      <c r="DLN271"/>
      <c r="DLO271"/>
      <c r="DLP271"/>
      <c r="DLQ271"/>
      <c r="DLR271"/>
      <c r="DLS271"/>
      <c r="DLT271"/>
      <c r="DLU271"/>
      <c r="DLV271"/>
      <c r="DLW271"/>
      <c r="DLX271"/>
      <c r="DLY271"/>
      <c r="DLZ271"/>
      <c r="DMA271"/>
      <c r="DMB271"/>
      <c r="DMC271"/>
      <c r="DMD271"/>
      <c r="DME271"/>
      <c r="DMF271"/>
      <c r="DMG271"/>
      <c r="DMH271"/>
      <c r="DMI271"/>
      <c r="DMJ271"/>
      <c r="DMK271"/>
      <c r="DML271"/>
      <c r="DMM271"/>
      <c r="DMN271"/>
      <c r="DMO271"/>
      <c r="DMP271"/>
      <c r="DMQ271"/>
      <c r="DMR271"/>
      <c r="DMS271"/>
      <c r="DMT271"/>
      <c r="DMU271"/>
      <c r="DMV271"/>
      <c r="DMW271"/>
      <c r="DMX271"/>
      <c r="DMY271"/>
      <c r="DMZ271"/>
      <c r="DNA271"/>
      <c r="DNB271"/>
      <c r="DNC271"/>
      <c r="DND271"/>
      <c r="DNE271"/>
      <c r="DNF271"/>
      <c r="DNG271"/>
      <c r="DNH271"/>
      <c r="DNI271"/>
      <c r="DNJ271"/>
      <c r="DNK271"/>
      <c r="DNL271"/>
      <c r="DNM271"/>
      <c r="DNN271"/>
      <c r="DNO271"/>
      <c r="DNP271"/>
      <c r="DNQ271"/>
      <c r="DNR271"/>
      <c r="DNS271"/>
      <c r="DNT271"/>
      <c r="DNU271"/>
      <c r="DNV271"/>
      <c r="DNW271"/>
      <c r="DNX271"/>
      <c r="DNY271"/>
      <c r="DNZ271"/>
      <c r="DOA271"/>
      <c r="DOB271"/>
      <c r="DOC271"/>
      <c r="DOD271"/>
      <c r="DOE271"/>
      <c r="DOF271"/>
      <c r="DOG271"/>
      <c r="DOH271"/>
      <c r="DOI271"/>
      <c r="DOJ271"/>
      <c r="DOK271"/>
      <c r="DOL271"/>
      <c r="DOM271"/>
      <c r="DON271"/>
      <c r="DOO271"/>
      <c r="DOP271"/>
      <c r="DOQ271"/>
      <c r="DOR271"/>
      <c r="DOS271"/>
      <c r="DOT271"/>
      <c r="DOU271"/>
      <c r="DOV271"/>
      <c r="DOW271"/>
      <c r="DOX271"/>
      <c r="DOY271"/>
      <c r="DOZ271"/>
      <c r="DPA271"/>
      <c r="DPB271"/>
      <c r="DPC271"/>
      <c r="DPD271"/>
      <c r="DPE271"/>
      <c r="DPF271"/>
      <c r="DPG271"/>
      <c r="DPH271"/>
      <c r="DPI271"/>
      <c r="DPJ271"/>
      <c r="DPK271"/>
      <c r="DPL271"/>
      <c r="DPM271"/>
      <c r="DPN271"/>
      <c r="DPO271"/>
      <c r="DPP271"/>
      <c r="DPQ271"/>
      <c r="DPR271"/>
      <c r="DPS271"/>
      <c r="DPT271"/>
      <c r="DPU271"/>
      <c r="DPV271"/>
      <c r="DPW271"/>
      <c r="DPX271"/>
      <c r="DPY271"/>
      <c r="DPZ271"/>
      <c r="DQA271"/>
      <c r="DQB271"/>
      <c r="DQC271"/>
      <c r="DQD271"/>
      <c r="DQE271"/>
      <c r="DQF271"/>
      <c r="DQG271"/>
      <c r="DQH271"/>
      <c r="DQI271"/>
      <c r="DQJ271"/>
      <c r="DQK271"/>
      <c r="DQL271"/>
      <c r="DQM271"/>
      <c r="DQN271"/>
      <c r="DQO271"/>
      <c r="DQP271"/>
      <c r="DQQ271"/>
      <c r="DQR271"/>
      <c r="DQS271"/>
      <c r="DQT271"/>
      <c r="DQU271"/>
      <c r="DQV271"/>
      <c r="DQW271"/>
      <c r="DQX271"/>
      <c r="DQY271"/>
      <c r="DQZ271"/>
      <c r="DRA271"/>
      <c r="DRB271"/>
      <c r="DRC271"/>
      <c r="DRD271"/>
      <c r="DRE271"/>
      <c r="DRF271"/>
      <c r="DRG271"/>
      <c r="DRH271"/>
      <c r="DRI271"/>
      <c r="DRJ271"/>
      <c r="DRK271"/>
      <c r="DRL271"/>
      <c r="DRM271"/>
      <c r="DRN271"/>
      <c r="DRO271"/>
      <c r="DRP271"/>
      <c r="DRQ271"/>
      <c r="DRR271"/>
      <c r="DRS271"/>
      <c r="DRT271"/>
      <c r="DRU271"/>
      <c r="DRV271"/>
      <c r="DRW271"/>
      <c r="DRX271"/>
      <c r="DRY271"/>
      <c r="DRZ271"/>
      <c r="DSA271"/>
      <c r="DSB271"/>
      <c r="DSC271"/>
      <c r="DSD271"/>
      <c r="DSE271"/>
      <c r="DSF271"/>
      <c r="DSG271"/>
      <c r="DSH271"/>
      <c r="DSI271"/>
      <c r="DSJ271"/>
      <c r="DSK271"/>
      <c r="DSL271"/>
      <c r="DSM271"/>
      <c r="DSN271"/>
      <c r="DSO271"/>
      <c r="DSP271"/>
      <c r="DSQ271"/>
      <c r="DSR271"/>
      <c r="DSS271"/>
      <c r="DST271"/>
      <c r="DSU271"/>
      <c r="DSV271"/>
      <c r="DSW271"/>
      <c r="DSX271"/>
      <c r="DSY271"/>
      <c r="DSZ271"/>
      <c r="DTA271"/>
      <c r="DTB271"/>
      <c r="DTC271"/>
      <c r="DTD271"/>
      <c r="DTE271"/>
      <c r="DTF271"/>
      <c r="DTG271"/>
      <c r="DTH271"/>
      <c r="DTI271"/>
      <c r="DTJ271"/>
      <c r="DTK271"/>
      <c r="DTL271"/>
    </row>
    <row r="272" spans="1:3236" s="7" customFormat="1" ht="46.5" x14ac:dyDescent="0.7">
      <c r="A272" s="61">
        <v>45211</v>
      </c>
      <c r="B272" s="61">
        <v>45211</v>
      </c>
      <c r="C272" s="62" t="s">
        <v>21</v>
      </c>
      <c r="D272" s="62">
        <v>14111703</v>
      </c>
      <c r="E272" s="63" t="s">
        <v>244</v>
      </c>
      <c r="F272" s="62" t="s">
        <v>230</v>
      </c>
      <c r="G272" s="64">
        <v>2081</v>
      </c>
      <c r="H272" s="64">
        <f t="shared" si="14"/>
        <v>6243</v>
      </c>
      <c r="I272" s="62">
        <v>50</v>
      </c>
      <c r="J272" s="62">
        <v>47</v>
      </c>
      <c r="K272" s="65">
        <v>3</v>
      </c>
      <c r="L272" s="35"/>
      <c r="M272" s="31"/>
      <c r="N272" s="32">
        <f t="shared" si="12"/>
        <v>3</v>
      </c>
      <c r="O272" s="33"/>
      <c r="P272" s="34">
        <f t="shared" si="13"/>
        <v>3</v>
      </c>
      <c r="Q272" s="10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  <c r="JD272"/>
      <c r="JE272"/>
      <c r="JF272"/>
      <c r="JG272"/>
      <c r="JH272"/>
      <c r="JI272"/>
      <c r="JJ272"/>
      <c r="JK272"/>
      <c r="JL272"/>
      <c r="JM272"/>
      <c r="JN272"/>
      <c r="JO272"/>
      <c r="JP272"/>
      <c r="JQ272"/>
      <c r="JR272"/>
      <c r="JS272"/>
      <c r="JT272"/>
      <c r="JU272"/>
      <c r="JV272"/>
      <c r="JW272"/>
      <c r="JX272"/>
      <c r="JY272"/>
      <c r="JZ272"/>
      <c r="KA272"/>
      <c r="KB272"/>
      <c r="KC272"/>
      <c r="KD272"/>
      <c r="KE272"/>
      <c r="KF272"/>
      <c r="KG272"/>
      <c r="KH272"/>
      <c r="KI272"/>
      <c r="KJ272"/>
      <c r="KK272"/>
      <c r="KL272"/>
      <c r="KM272"/>
      <c r="KN272"/>
      <c r="KO272"/>
      <c r="KP272"/>
      <c r="KQ272"/>
      <c r="KR272"/>
      <c r="KS272"/>
      <c r="KT272"/>
      <c r="KU272"/>
      <c r="KV272"/>
      <c r="KW272"/>
      <c r="KX272"/>
      <c r="KY272"/>
      <c r="KZ272"/>
      <c r="LA272"/>
      <c r="LB272"/>
      <c r="LC272"/>
      <c r="LD272"/>
      <c r="LE272"/>
      <c r="LF272"/>
      <c r="LG272"/>
      <c r="LH272"/>
      <c r="LI272"/>
      <c r="LJ272"/>
      <c r="LK272"/>
      <c r="LL272"/>
      <c r="LM272"/>
      <c r="LN272"/>
      <c r="LO272"/>
      <c r="LP272"/>
      <c r="LQ272"/>
      <c r="LR272"/>
      <c r="LS272"/>
      <c r="LT272"/>
      <c r="LU272"/>
      <c r="LV272"/>
      <c r="LW272"/>
      <c r="LX272"/>
      <c r="LY272"/>
      <c r="LZ272"/>
      <c r="MA272"/>
      <c r="MB272"/>
      <c r="MC272"/>
      <c r="MD272"/>
      <c r="ME272"/>
      <c r="MF272"/>
      <c r="MG272"/>
      <c r="MH272"/>
      <c r="MI272"/>
      <c r="MJ272"/>
      <c r="MK272"/>
      <c r="ML272"/>
      <c r="MM272"/>
      <c r="MN272"/>
      <c r="MO272"/>
      <c r="MP272"/>
      <c r="MQ272"/>
      <c r="MR272"/>
      <c r="MS272"/>
      <c r="MT272"/>
      <c r="MU272"/>
      <c r="MV272"/>
      <c r="MW272"/>
      <c r="MX272"/>
      <c r="MY272"/>
      <c r="MZ272"/>
      <c r="NA272"/>
      <c r="NB272"/>
      <c r="NC272"/>
      <c r="ND272"/>
      <c r="NE272"/>
      <c r="NF272"/>
      <c r="NG272"/>
      <c r="NH272"/>
      <c r="NI272"/>
      <c r="NJ272"/>
      <c r="NK272"/>
      <c r="NL272"/>
      <c r="NM272"/>
      <c r="NN272"/>
      <c r="NO272"/>
      <c r="NP272"/>
      <c r="NQ272"/>
      <c r="NR272"/>
      <c r="NS272"/>
      <c r="NT272"/>
      <c r="NU272"/>
      <c r="NV272"/>
      <c r="NW272"/>
      <c r="NX272"/>
      <c r="NY272"/>
      <c r="NZ272"/>
      <c r="OA272"/>
      <c r="OB272"/>
      <c r="OC272"/>
      <c r="OD272"/>
      <c r="OE272"/>
      <c r="OF272"/>
      <c r="OG272"/>
      <c r="OH272"/>
      <c r="OI272"/>
      <c r="OJ272"/>
      <c r="OK272"/>
      <c r="OL272"/>
      <c r="OM272"/>
      <c r="ON272"/>
      <c r="OO272"/>
      <c r="OP272"/>
      <c r="OQ272"/>
      <c r="OR272"/>
      <c r="OS272"/>
      <c r="OT272"/>
      <c r="OU272"/>
      <c r="OV272"/>
      <c r="OW272"/>
      <c r="OX272"/>
      <c r="OY272"/>
      <c r="OZ272"/>
      <c r="PA272"/>
      <c r="PB272"/>
      <c r="PC272"/>
      <c r="PD272"/>
      <c r="PE272"/>
      <c r="PF272"/>
      <c r="PG272"/>
      <c r="PH272"/>
      <c r="PI272"/>
      <c r="PJ272"/>
      <c r="PK272"/>
      <c r="PL272"/>
      <c r="PM272"/>
      <c r="PN272"/>
      <c r="PO272"/>
      <c r="PP272"/>
      <c r="PQ272"/>
      <c r="PR272"/>
      <c r="PS272"/>
      <c r="PT272"/>
      <c r="PU272"/>
      <c r="PV272"/>
      <c r="PW272"/>
      <c r="PX272"/>
      <c r="PY272"/>
      <c r="PZ272"/>
      <c r="QA272"/>
      <c r="QB272"/>
      <c r="QC272"/>
      <c r="QD272"/>
      <c r="QE272"/>
      <c r="QF272"/>
      <c r="QG272"/>
      <c r="QH272"/>
      <c r="QI272"/>
      <c r="QJ272"/>
      <c r="QK272"/>
      <c r="QL272"/>
      <c r="QM272"/>
      <c r="QN272"/>
      <c r="QO272"/>
      <c r="QP272"/>
      <c r="QQ272"/>
      <c r="QR272"/>
      <c r="QS272"/>
      <c r="QT272"/>
      <c r="QU272"/>
      <c r="QV272"/>
      <c r="QW272"/>
      <c r="QX272"/>
      <c r="QY272"/>
      <c r="QZ272"/>
      <c r="RA272"/>
      <c r="RB272"/>
      <c r="RC272"/>
      <c r="RD272"/>
      <c r="RE272"/>
      <c r="RF272"/>
      <c r="RG272"/>
      <c r="RH272"/>
      <c r="RI272"/>
      <c r="RJ272"/>
      <c r="RK272"/>
      <c r="RL272"/>
      <c r="RM272"/>
      <c r="RN272"/>
      <c r="RO272"/>
      <c r="RP272"/>
      <c r="RQ272"/>
      <c r="RR272"/>
      <c r="RS272"/>
      <c r="RT272"/>
      <c r="RU272"/>
      <c r="RV272"/>
      <c r="RW272"/>
      <c r="RX272"/>
      <c r="RY272"/>
      <c r="RZ272"/>
      <c r="SA272"/>
      <c r="SB272"/>
      <c r="SC272"/>
      <c r="SD272"/>
      <c r="SE272"/>
      <c r="SF272"/>
      <c r="SG272"/>
      <c r="SH272"/>
      <c r="SI272"/>
      <c r="SJ272"/>
      <c r="SK272"/>
      <c r="SL272"/>
      <c r="SM272"/>
      <c r="SN272"/>
      <c r="SO272"/>
      <c r="SP272"/>
      <c r="SQ272"/>
      <c r="SR272"/>
      <c r="SS272"/>
      <c r="ST272"/>
      <c r="SU272"/>
      <c r="SV272"/>
      <c r="SW272"/>
      <c r="SX272"/>
      <c r="SY272"/>
      <c r="SZ272"/>
      <c r="TA272"/>
      <c r="TB272"/>
      <c r="TC272"/>
      <c r="TD272"/>
      <c r="TE272"/>
      <c r="TF272"/>
      <c r="TG272"/>
      <c r="TH272"/>
      <c r="TI272"/>
      <c r="TJ272"/>
      <c r="TK272"/>
      <c r="TL272"/>
      <c r="TM272"/>
      <c r="TN272"/>
      <c r="TO272"/>
      <c r="TP272"/>
      <c r="TQ272"/>
      <c r="TR272"/>
      <c r="TS272"/>
      <c r="TT272"/>
      <c r="TU272"/>
      <c r="TV272"/>
      <c r="TW272"/>
      <c r="TX272"/>
      <c r="TY272"/>
      <c r="TZ272"/>
      <c r="UA272"/>
      <c r="UB272"/>
      <c r="UC272"/>
      <c r="UD272"/>
      <c r="UE272"/>
      <c r="UF272"/>
      <c r="UG272"/>
      <c r="UH272"/>
      <c r="UI272"/>
      <c r="UJ272"/>
      <c r="UK272"/>
      <c r="UL272"/>
      <c r="UM272"/>
      <c r="UN272"/>
      <c r="UO272"/>
      <c r="UP272"/>
      <c r="UQ272"/>
      <c r="UR272"/>
      <c r="US272"/>
      <c r="UT272"/>
      <c r="UU272"/>
      <c r="UV272"/>
      <c r="UW272"/>
      <c r="UX272"/>
      <c r="UY272"/>
      <c r="UZ272"/>
      <c r="VA272"/>
      <c r="VB272"/>
      <c r="VC272"/>
      <c r="VD272"/>
      <c r="VE272"/>
      <c r="VF272"/>
      <c r="VG272"/>
      <c r="VH272"/>
      <c r="VI272"/>
      <c r="VJ272"/>
      <c r="VK272"/>
      <c r="VL272"/>
      <c r="VM272"/>
      <c r="VN272"/>
      <c r="VO272"/>
      <c r="VP272"/>
      <c r="VQ272"/>
      <c r="VR272"/>
      <c r="VS272"/>
      <c r="VT272"/>
      <c r="VU272"/>
      <c r="VV272"/>
      <c r="VW272"/>
      <c r="VX272"/>
      <c r="VY272"/>
      <c r="VZ272"/>
      <c r="WA272"/>
      <c r="WB272"/>
      <c r="WC272"/>
      <c r="WD272"/>
      <c r="WE272"/>
      <c r="WF272"/>
      <c r="WG272"/>
      <c r="WH272"/>
      <c r="WI272"/>
      <c r="WJ272"/>
      <c r="WK272"/>
      <c r="WL272"/>
      <c r="WM272"/>
      <c r="WN272"/>
      <c r="WO272"/>
      <c r="WP272"/>
      <c r="WQ272"/>
      <c r="WR272"/>
      <c r="WS272"/>
      <c r="WT272"/>
      <c r="WU272"/>
      <c r="WV272"/>
      <c r="WW272"/>
      <c r="WX272"/>
      <c r="WY272"/>
      <c r="WZ272"/>
      <c r="XA272"/>
      <c r="XB272"/>
      <c r="XC272"/>
      <c r="XD272"/>
      <c r="XE272"/>
      <c r="XF272"/>
      <c r="XG272"/>
      <c r="XH272"/>
      <c r="XI272"/>
      <c r="XJ272"/>
      <c r="XK272"/>
      <c r="XL272"/>
      <c r="XM272"/>
      <c r="XN272"/>
      <c r="XO272"/>
      <c r="XP272"/>
      <c r="XQ272"/>
      <c r="XR272"/>
      <c r="XS272"/>
      <c r="XT272"/>
      <c r="XU272"/>
      <c r="XV272"/>
      <c r="XW272"/>
      <c r="XX272"/>
      <c r="XY272"/>
      <c r="XZ272"/>
      <c r="YA272"/>
      <c r="YB272"/>
      <c r="YC272"/>
      <c r="YD272"/>
      <c r="YE272"/>
      <c r="YF272"/>
      <c r="YG272"/>
      <c r="YH272"/>
      <c r="YI272"/>
      <c r="YJ272"/>
      <c r="YK272"/>
      <c r="YL272"/>
      <c r="YM272"/>
      <c r="YN272"/>
      <c r="YO272"/>
      <c r="YP272"/>
      <c r="YQ272"/>
      <c r="YR272"/>
      <c r="YS272"/>
      <c r="YT272"/>
      <c r="YU272"/>
      <c r="YV272"/>
      <c r="YW272"/>
      <c r="YX272"/>
      <c r="YY272"/>
      <c r="YZ272"/>
      <c r="ZA272"/>
      <c r="ZB272"/>
      <c r="ZC272"/>
      <c r="ZD272"/>
      <c r="ZE272"/>
      <c r="ZF272"/>
      <c r="ZG272"/>
      <c r="ZH272"/>
      <c r="ZI272"/>
      <c r="ZJ272"/>
      <c r="ZK272"/>
      <c r="ZL272"/>
      <c r="ZM272"/>
      <c r="ZN272"/>
      <c r="ZO272"/>
      <c r="ZP272"/>
      <c r="ZQ272"/>
      <c r="ZR272"/>
      <c r="ZS272"/>
      <c r="ZT272"/>
      <c r="ZU272"/>
      <c r="ZV272"/>
      <c r="ZW272"/>
      <c r="ZX272"/>
      <c r="ZY272"/>
      <c r="ZZ272"/>
      <c r="AAA272"/>
      <c r="AAB272"/>
      <c r="AAC272"/>
      <c r="AAD272"/>
      <c r="AAE272"/>
      <c r="AAF272"/>
      <c r="AAG272"/>
      <c r="AAH272"/>
      <c r="AAI272"/>
      <c r="AAJ272"/>
      <c r="AAK272"/>
      <c r="AAL272"/>
      <c r="AAM272"/>
      <c r="AAN272"/>
      <c r="AAO272"/>
      <c r="AAP272"/>
      <c r="AAQ272"/>
      <c r="AAR272"/>
      <c r="AAS272"/>
      <c r="AAT272"/>
      <c r="AAU272"/>
      <c r="AAV272"/>
      <c r="AAW272"/>
      <c r="AAX272"/>
      <c r="AAY272"/>
      <c r="AAZ272"/>
      <c r="ABA272"/>
      <c r="ABB272"/>
      <c r="ABC272"/>
      <c r="ABD272"/>
      <c r="ABE272"/>
      <c r="ABF272"/>
      <c r="ABG272"/>
      <c r="ABH272"/>
      <c r="ABI272"/>
      <c r="ABJ272"/>
      <c r="ABK272"/>
      <c r="ABL272"/>
      <c r="ABM272"/>
      <c r="ABN272"/>
      <c r="ABO272"/>
      <c r="ABP272"/>
      <c r="ABQ272"/>
      <c r="ABR272"/>
      <c r="ABS272"/>
      <c r="ABT272"/>
      <c r="ABU272"/>
      <c r="ABV272"/>
      <c r="ABW272"/>
      <c r="ABX272"/>
      <c r="ABY272"/>
      <c r="ABZ272"/>
      <c r="ACA272"/>
      <c r="ACB272"/>
      <c r="ACC272"/>
      <c r="ACD272"/>
      <c r="ACE272"/>
      <c r="ACF272"/>
      <c r="ACG272"/>
      <c r="ACH272"/>
      <c r="ACI272"/>
      <c r="ACJ272"/>
      <c r="ACK272"/>
      <c r="ACL272"/>
      <c r="ACM272"/>
      <c r="ACN272"/>
      <c r="ACO272"/>
      <c r="ACP272"/>
      <c r="ACQ272"/>
      <c r="ACR272"/>
      <c r="ACS272"/>
      <c r="ACT272"/>
      <c r="ACU272"/>
      <c r="ACV272"/>
      <c r="ACW272"/>
      <c r="ACX272"/>
      <c r="ACY272"/>
      <c r="ACZ272"/>
      <c r="ADA272"/>
      <c r="ADB272"/>
      <c r="ADC272"/>
      <c r="ADD272"/>
      <c r="ADE272"/>
      <c r="ADF272"/>
      <c r="ADG272"/>
      <c r="ADH272"/>
      <c r="ADI272"/>
      <c r="ADJ272"/>
      <c r="ADK272"/>
      <c r="ADL272"/>
      <c r="ADM272"/>
      <c r="ADN272"/>
      <c r="ADO272"/>
      <c r="ADP272"/>
      <c r="ADQ272"/>
      <c r="ADR272"/>
      <c r="ADS272"/>
      <c r="ADT272"/>
      <c r="ADU272"/>
      <c r="ADV272"/>
      <c r="ADW272"/>
      <c r="ADX272"/>
      <c r="ADY272"/>
      <c r="ADZ272"/>
      <c r="AEA272"/>
      <c r="AEB272"/>
      <c r="AEC272"/>
      <c r="AED272"/>
      <c r="AEE272"/>
      <c r="AEF272"/>
      <c r="AEG272"/>
      <c r="AEH272"/>
      <c r="AEI272"/>
      <c r="AEJ272"/>
      <c r="AEK272"/>
      <c r="AEL272"/>
      <c r="AEM272"/>
      <c r="AEN272"/>
      <c r="AEO272"/>
      <c r="AEP272"/>
      <c r="AEQ272"/>
      <c r="AER272"/>
      <c r="AES272"/>
      <c r="AET272"/>
      <c r="AEU272"/>
      <c r="AEV272"/>
      <c r="AEW272"/>
      <c r="AEX272"/>
      <c r="AEY272"/>
      <c r="AEZ272"/>
      <c r="AFA272"/>
      <c r="AFB272"/>
      <c r="AFC272"/>
      <c r="AFD272"/>
      <c r="AFE272"/>
      <c r="AFF272"/>
      <c r="AFG272"/>
      <c r="AFH272"/>
      <c r="AFI272"/>
      <c r="AFJ272"/>
      <c r="AFK272"/>
      <c r="AFL272"/>
      <c r="AFM272"/>
      <c r="AFN272"/>
      <c r="AFO272"/>
      <c r="AFP272"/>
      <c r="AFQ272"/>
      <c r="AFR272"/>
      <c r="AFS272"/>
      <c r="AFT272"/>
      <c r="AFU272"/>
      <c r="AFV272"/>
      <c r="AFW272"/>
      <c r="AFX272"/>
      <c r="AFY272"/>
      <c r="AFZ272"/>
      <c r="AGA272"/>
      <c r="AGB272"/>
      <c r="AGC272"/>
      <c r="AGD272"/>
      <c r="AGE272"/>
      <c r="AGF272"/>
      <c r="AGG272"/>
      <c r="AGH272"/>
      <c r="AGI272"/>
      <c r="AGJ272"/>
      <c r="AGK272"/>
      <c r="AGL272"/>
      <c r="AGM272"/>
      <c r="AGN272"/>
      <c r="AGO272"/>
      <c r="AGP272"/>
      <c r="AGQ272"/>
      <c r="AGR272"/>
      <c r="AGS272"/>
      <c r="AGT272"/>
      <c r="AGU272"/>
      <c r="AGV272"/>
      <c r="AGW272"/>
      <c r="AGX272"/>
      <c r="AGY272"/>
      <c r="AGZ272"/>
      <c r="AHA272"/>
      <c r="AHB272"/>
      <c r="AHC272"/>
      <c r="AHD272"/>
      <c r="AHE272"/>
      <c r="AHF272"/>
      <c r="AHG272"/>
      <c r="AHH272"/>
      <c r="AHI272"/>
      <c r="AHJ272"/>
      <c r="AHK272"/>
      <c r="AHL272"/>
      <c r="AHM272"/>
      <c r="AHN272"/>
      <c r="AHO272"/>
      <c r="AHP272"/>
      <c r="AHQ272"/>
      <c r="AHR272"/>
      <c r="AHS272"/>
      <c r="AHT272"/>
      <c r="AHU272"/>
      <c r="AHV272"/>
      <c r="AHW272"/>
      <c r="AHX272"/>
      <c r="AHY272"/>
      <c r="AHZ272"/>
      <c r="AIA272"/>
      <c r="AIB272"/>
      <c r="AIC272"/>
      <c r="AID272"/>
      <c r="AIE272"/>
      <c r="AIF272"/>
      <c r="AIG272"/>
      <c r="AIH272"/>
      <c r="AII272"/>
      <c r="AIJ272"/>
      <c r="AIK272"/>
      <c r="AIL272"/>
      <c r="AIM272"/>
      <c r="AIN272"/>
      <c r="AIO272"/>
      <c r="AIP272"/>
      <c r="AIQ272"/>
      <c r="AIR272"/>
      <c r="AIS272"/>
      <c r="AIT272"/>
      <c r="AIU272"/>
      <c r="AIV272"/>
      <c r="AIW272"/>
      <c r="AIX272"/>
      <c r="AIY272"/>
      <c r="AIZ272"/>
      <c r="AJA272"/>
      <c r="AJB272"/>
      <c r="AJC272"/>
      <c r="AJD272"/>
      <c r="AJE272"/>
      <c r="AJF272"/>
      <c r="AJG272"/>
      <c r="AJH272"/>
      <c r="AJI272"/>
      <c r="AJJ272"/>
      <c r="AJK272"/>
      <c r="AJL272"/>
      <c r="AJM272"/>
      <c r="AJN272"/>
      <c r="AJO272"/>
      <c r="AJP272"/>
      <c r="AJQ272"/>
      <c r="AJR272"/>
      <c r="AJS272"/>
      <c r="AJT272"/>
      <c r="AJU272"/>
      <c r="AJV272"/>
      <c r="AJW272"/>
      <c r="AJX272"/>
      <c r="AJY272"/>
      <c r="AJZ272"/>
      <c r="AKA272"/>
      <c r="AKB272"/>
      <c r="AKC272"/>
      <c r="AKD272"/>
      <c r="AKE272"/>
      <c r="AKF272"/>
      <c r="AKG272"/>
      <c r="AKH272"/>
      <c r="AKI272"/>
      <c r="AKJ272"/>
      <c r="AKK272"/>
      <c r="AKL272"/>
      <c r="AKM272"/>
      <c r="AKN272"/>
      <c r="AKO272"/>
      <c r="AKP272"/>
      <c r="AKQ272"/>
      <c r="AKR272"/>
      <c r="AKS272"/>
      <c r="AKT272"/>
      <c r="AKU272"/>
      <c r="AKV272"/>
      <c r="AKW272"/>
      <c r="AKX272"/>
      <c r="AKY272"/>
      <c r="AKZ272"/>
      <c r="ALA272"/>
      <c r="ALB272"/>
      <c r="ALC272"/>
      <c r="ALD272"/>
      <c r="ALE272"/>
      <c r="ALF272"/>
      <c r="ALG272"/>
      <c r="ALH272"/>
      <c r="ALI272"/>
      <c r="ALJ272"/>
      <c r="ALK272"/>
      <c r="ALL272"/>
      <c r="ALM272"/>
      <c r="ALN272"/>
      <c r="ALO272"/>
      <c r="ALP272"/>
      <c r="ALQ272"/>
      <c r="ALR272"/>
      <c r="ALS272"/>
      <c r="ALT272"/>
      <c r="ALU272"/>
      <c r="ALV272"/>
      <c r="ALW272"/>
      <c r="ALX272"/>
      <c r="ALY272"/>
      <c r="ALZ272"/>
      <c r="AMA272"/>
      <c r="AMB272"/>
      <c r="AMC272"/>
      <c r="AMD272"/>
      <c r="AME272"/>
      <c r="AMF272"/>
      <c r="AMG272"/>
      <c r="AMH272"/>
      <c r="AMI272"/>
      <c r="AMJ272"/>
      <c r="AMK272"/>
      <c r="AML272"/>
      <c r="AMM272"/>
      <c r="AMN272"/>
      <c r="AMO272"/>
      <c r="AMP272"/>
      <c r="AMQ272"/>
      <c r="AMR272"/>
      <c r="AMS272"/>
      <c r="AMT272"/>
      <c r="AMU272"/>
      <c r="AMV272"/>
      <c r="AMW272"/>
      <c r="AMX272"/>
      <c r="AMY272"/>
      <c r="AMZ272"/>
      <c r="ANA272"/>
      <c r="ANB272"/>
      <c r="ANC272"/>
      <c r="AND272"/>
      <c r="ANE272"/>
      <c r="ANF272"/>
      <c r="ANG272"/>
      <c r="ANH272"/>
      <c r="ANI272"/>
      <c r="ANJ272"/>
      <c r="ANK272"/>
      <c r="ANL272"/>
      <c r="ANM272"/>
      <c r="ANN272"/>
      <c r="ANO272"/>
      <c r="ANP272"/>
      <c r="ANQ272"/>
      <c r="ANR272"/>
      <c r="ANS272"/>
      <c r="ANT272"/>
      <c r="ANU272"/>
      <c r="ANV272"/>
      <c r="ANW272"/>
      <c r="ANX272"/>
      <c r="ANY272"/>
      <c r="ANZ272"/>
      <c r="AOA272"/>
      <c r="AOB272"/>
      <c r="AOC272"/>
      <c r="AOD272"/>
      <c r="AOE272"/>
      <c r="AOF272"/>
      <c r="AOG272"/>
      <c r="AOH272"/>
      <c r="AOI272"/>
      <c r="AOJ272"/>
      <c r="AOK272"/>
      <c r="AOL272"/>
      <c r="AOM272"/>
      <c r="AON272"/>
      <c r="AOO272"/>
      <c r="AOP272"/>
      <c r="AOQ272"/>
      <c r="AOR272"/>
      <c r="AOS272"/>
      <c r="AOT272"/>
      <c r="AOU272"/>
      <c r="AOV272"/>
      <c r="AOW272"/>
      <c r="AOX272"/>
      <c r="AOY272"/>
      <c r="AOZ272"/>
      <c r="APA272"/>
      <c r="APB272"/>
      <c r="APC272"/>
      <c r="APD272"/>
      <c r="APE272"/>
      <c r="APF272"/>
      <c r="APG272"/>
      <c r="APH272"/>
      <c r="API272"/>
      <c r="APJ272"/>
      <c r="APK272"/>
      <c r="APL272"/>
      <c r="APM272"/>
      <c r="APN272"/>
      <c r="APO272"/>
      <c r="APP272"/>
      <c r="APQ272"/>
      <c r="APR272"/>
      <c r="APS272"/>
      <c r="APT272"/>
      <c r="APU272"/>
      <c r="APV272"/>
      <c r="APW272"/>
      <c r="APX272"/>
      <c r="APY272"/>
      <c r="APZ272"/>
      <c r="AQA272"/>
      <c r="AQB272"/>
      <c r="AQC272"/>
      <c r="AQD272"/>
      <c r="AQE272"/>
      <c r="AQF272"/>
      <c r="AQG272"/>
      <c r="AQH272"/>
      <c r="AQI272"/>
      <c r="AQJ272"/>
      <c r="AQK272"/>
      <c r="AQL272"/>
      <c r="AQM272"/>
      <c r="AQN272"/>
      <c r="AQO272"/>
      <c r="AQP272"/>
      <c r="AQQ272"/>
      <c r="AQR272"/>
      <c r="AQS272"/>
      <c r="AQT272"/>
      <c r="AQU272"/>
      <c r="AQV272"/>
      <c r="AQW272"/>
      <c r="AQX272"/>
      <c r="AQY272"/>
      <c r="AQZ272"/>
      <c r="ARA272"/>
      <c r="ARB272"/>
      <c r="ARC272"/>
      <c r="ARD272"/>
      <c r="ARE272"/>
      <c r="ARF272"/>
      <c r="ARG272"/>
      <c r="ARH272"/>
      <c r="ARI272"/>
      <c r="ARJ272"/>
      <c r="ARK272"/>
      <c r="ARL272"/>
      <c r="ARM272"/>
      <c r="ARN272"/>
      <c r="ARO272"/>
      <c r="ARP272"/>
      <c r="ARQ272"/>
      <c r="ARR272"/>
      <c r="ARS272"/>
      <c r="ART272"/>
      <c r="ARU272"/>
      <c r="ARV272"/>
      <c r="ARW272"/>
      <c r="ARX272"/>
      <c r="ARY272"/>
      <c r="ARZ272"/>
      <c r="ASA272"/>
      <c r="ASB272"/>
      <c r="ASC272"/>
      <c r="ASD272"/>
      <c r="ASE272"/>
      <c r="ASF272"/>
      <c r="ASG272"/>
      <c r="ASH272"/>
      <c r="ASI272"/>
      <c r="ASJ272"/>
      <c r="ASK272"/>
      <c r="ASL272"/>
      <c r="ASM272"/>
      <c r="ASN272"/>
      <c r="ASO272"/>
      <c r="ASP272"/>
      <c r="ASQ272"/>
      <c r="ASR272"/>
      <c r="ASS272"/>
      <c r="AST272"/>
      <c r="ASU272"/>
      <c r="ASV272"/>
      <c r="ASW272"/>
      <c r="ASX272"/>
      <c r="ASY272"/>
      <c r="ASZ272"/>
      <c r="ATA272"/>
      <c r="ATB272"/>
      <c r="ATC272"/>
      <c r="ATD272"/>
      <c r="ATE272"/>
      <c r="ATF272"/>
      <c r="ATG272"/>
      <c r="ATH272"/>
      <c r="ATI272"/>
      <c r="ATJ272"/>
      <c r="ATK272"/>
      <c r="ATL272"/>
      <c r="ATM272"/>
      <c r="ATN272"/>
      <c r="ATO272"/>
      <c r="ATP272"/>
      <c r="ATQ272"/>
      <c r="ATR272"/>
      <c r="ATS272"/>
      <c r="ATT272"/>
      <c r="ATU272"/>
      <c r="ATV272"/>
      <c r="ATW272"/>
      <c r="ATX272"/>
      <c r="ATY272"/>
      <c r="ATZ272"/>
      <c r="AUA272"/>
      <c r="AUB272"/>
      <c r="AUC272"/>
      <c r="AUD272"/>
      <c r="AUE272"/>
      <c r="AUF272"/>
      <c r="AUG272"/>
      <c r="AUH272"/>
      <c r="AUI272"/>
      <c r="AUJ272"/>
      <c r="AUK272"/>
      <c r="AUL272"/>
      <c r="AUM272"/>
      <c r="AUN272"/>
      <c r="AUO272"/>
      <c r="AUP272"/>
      <c r="AUQ272"/>
      <c r="AUR272"/>
      <c r="AUS272"/>
      <c r="AUT272"/>
      <c r="AUU272"/>
      <c r="AUV272"/>
      <c r="AUW272"/>
      <c r="AUX272"/>
      <c r="AUY272"/>
      <c r="AUZ272"/>
      <c r="AVA272"/>
      <c r="AVB272"/>
      <c r="AVC272"/>
      <c r="AVD272"/>
      <c r="AVE272"/>
      <c r="AVF272"/>
      <c r="AVG272"/>
      <c r="AVH272"/>
      <c r="AVI272"/>
      <c r="AVJ272"/>
      <c r="AVK272"/>
      <c r="AVL272"/>
      <c r="AVM272"/>
      <c r="AVN272"/>
      <c r="AVO272"/>
      <c r="AVP272"/>
      <c r="AVQ272"/>
      <c r="AVR272"/>
      <c r="AVS272"/>
      <c r="AVT272"/>
      <c r="AVU272"/>
      <c r="AVV272"/>
      <c r="AVW272"/>
      <c r="AVX272"/>
      <c r="AVY272"/>
      <c r="AVZ272"/>
      <c r="AWA272"/>
      <c r="AWB272"/>
      <c r="AWC272"/>
      <c r="AWD272"/>
      <c r="AWE272"/>
      <c r="AWF272"/>
      <c r="AWG272"/>
      <c r="AWH272"/>
      <c r="AWI272"/>
      <c r="AWJ272"/>
      <c r="AWK272"/>
      <c r="AWL272"/>
      <c r="AWM272"/>
      <c r="AWN272"/>
      <c r="AWO272"/>
      <c r="AWP272"/>
      <c r="AWQ272"/>
      <c r="AWR272"/>
      <c r="AWS272"/>
      <c r="AWT272"/>
      <c r="AWU272"/>
      <c r="AWV272"/>
      <c r="AWW272"/>
      <c r="AWX272"/>
      <c r="AWY272"/>
      <c r="AWZ272"/>
      <c r="AXA272"/>
      <c r="AXB272"/>
      <c r="AXC272"/>
      <c r="AXD272"/>
      <c r="AXE272"/>
      <c r="AXF272"/>
      <c r="AXG272"/>
      <c r="AXH272"/>
      <c r="AXI272"/>
      <c r="AXJ272"/>
      <c r="AXK272"/>
      <c r="AXL272"/>
      <c r="AXM272"/>
      <c r="AXN272"/>
      <c r="AXO272"/>
      <c r="AXP272"/>
      <c r="AXQ272"/>
      <c r="AXR272"/>
      <c r="AXS272"/>
      <c r="AXT272"/>
      <c r="AXU272"/>
      <c r="AXV272"/>
      <c r="AXW272"/>
      <c r="AXX272"/>
      <c r="AXY272"/>
      <c r="AXZ272"/>
      <c r="AYA272"/>
      <c r="AYB272"/>
      <c r="AYC272"/>
      <c r="AYD272"/>
      <c r="AYE272"/>
      <c r="AYF272"/>
      <c r="AYG272"/>
      <c r="AYH272"/>
      <c r="AYI272"/>
      <c r="AYJ272"/>
      <c r="AYK272"/>
      <c r="AYL272"/>
      <c r="AYM272"/>
      <c r="AYN272"/>
      <c r="AYO272"/>
      <c r="AYP272"/>
      <c r="AYQ272"/>
      <c r="AYR272"/>
      <c r="AYS272"/>
      <c r="AYT272"/>
      <c r="AYU272"/>
      <c r="AYV272"/>
      <c r="AYW272"/>
      <c r="AYX272"/>
      <c r="AYY272"/>
      <c r="AYZ272"/>
      <c r="AZA272"/>
      <c r="AZB272"/>
      <c r="AZC272"/>
      <c r="AZD272"/>
      <c r="AZE272"/>
      <c r="AZF272"/>
      <c r="AZG272"/>
      <c r="AZH272"/>
      <c r="AZI272"/>
      <c r="AZJ272"/>
      <c r="AZK272"/>
      <c r="AZL272"/>
      <c r="AZM272"/>
      <c r="AZN272"/>
      <c r="AZO272"/>
      <c r="AZP272"/>
      <c r="AZQ272"/>
      <c r="AZR272"/>
      <c r="AZS272"/>
      <c r="AZT272"/>
      <c r="AZU272"/>
      <c r="AZV272"/>
      <c r="AZW272"/>
      <c r="AZX272"/>
      <c r="AZY272"/>
      <c r="AZZ272"/>
      <c r="BAA272"/>
      <c r="BAB272"/>
      <c r="BAC272"/>
      <c r="BAD272"/>
      <c r="BAE272"/>
      <c r="BAF272"/>
      <c r="BAG272"/>
      <c r="BAH272"/>
      <c r="BAI272"/>
      <c r="BAJ272"/>
      <c r="BAK272"/>
      <c r="BAL272"/>
      <c r="BAM272"/>
      <c r="BAN272"/>
      <c r="BAO272"/>
      <c r="BAP272"/>
      <c r="BAQ272"/>
      <c r="BAR272"/>
      <c r="BAS272"/>
      <c r="BAT272"/>
      <c r="BAU272"/>
      <c r="BAV272"/>
      <c r="BAW272"/>
      <c r="BAX272"/>
      <c r="BAY272"/>
      <c r="BAZ272"/>
      <c r="BBA272"/>
      <c r="BBB272"/>
      <c r="BBC272"/>
      <c r="BBD272"/>
      <c r="BBE272"/>
      <c r="BBF272"/>
      <c r="BBG272"/>
      <c r="BBH272"/>
      <c r="BBI272"/>
      <c r="BBJ272"/>
      <c r="BBK272"/>
      <c r="BBL272"/>
      <c r="BBM272"/>
      <c r="BBN272"/>
      <c r="BBO272"/>
      <c r="BBP272"/>
      <c r="BBQ272"/>
      <c r="BBR272"/>
      <c r="BBS272"/>
      <c r="BBT272"/>
      <c r="BBU272"/>
      <c r="BBV272"/>
      <c r="BBW272"/>
      <c r="BBX272"/>
      <c r="BBY272"/>
      <c r="BBZ272"/>
      <c r="BCA272"/>
      <c r="BCB272"/>
      <c r="BCC272"/>
      <c r="BCD272"/>
      <c r="BCE272"/>
      <c r="BCF272"/>
      <c r="BCG272"/>
      <c r="BCH272"/>
      <c r="BCI272"/>
      <c r="BCJ272"/>
      <c r="BCK272"/>
      <c r="BCL272"/>
      <c r="BCM272"/>
      <c r="BCN272"/>
      <c r="BCO272"/>
      <c r="BCP272"/>
      <c r="BCQ272"/>
      <c r="BCR272"/>
      <c r="BCS272"/>
      <c r="BCT272"/>
      <c r="BCU272"/>
      <c r="BCV272"/>
      <c r="BCW272"/>
      <c r="BCX272"/>
      <c r="BCY272"/>
      <c r="BCZ272"/>
      <c r="BDA272"/>
      <c r="BDB272"/>
      <c r="BDC272"/>
      <c r="BDD272"/>
      <c r="BDE272"/>
      <c r="BDF272"/>
      <c r="BDG272"/>
      <c r="BDH272"/>
      <c r="BDI272"/>
      <c r="BDJ272"/>
      <c r="BDK272"/>
      <c r="BDL272"/>
      <c r="BDM272"/>
      <c r="BDN272"/>
      <c r="BDO272"/>
      <c r="BDP272"/>
      <c r="BDQ272"/>
      <c r="BDR272"/>
      <c r="BDS272"/>
      <c r="BDT272"/>
      <c r="BDU272"/>
      <c r="BDV272"/>
      <c r="BDW272"/>
      <c r="BDX272"/>
      <c r="BDY272"/>
      <c r="BDZ272"/>
      <c r="BEA272"/>
      <c r="BEB272"/>
      <c r="BEC272"/>
      <c r="BED272"/>
      <c r="BEE272"/>
      <c r="BEF272"/>
      <c r="BEG272"/>
      <c r="BEH272"/>
      <c r="BEI272"/>
      <c r="BEJ272"/>
      <c r="BEK272"/>
      <c r="BEL272"/>
      <c r="BEM272"/>
      <c r="BEN272"/>
      <c r="BEO272"/>
      <c r="BEP272"/>
      <c r="BEQ272"/>
      <c r="BER272"/>
      <c r="BES272"/>
      <c r="BET272"/>
      <c r="BEU272"/>
      <c r="BEV272"/>
      <c r="BEW272"/>
      <c r="BEX272"/>
      <c r="BEY272"/>
      <c r="BEZ272"/>
      <c r="BFA272"/>
      <c r="BFB272"/>
      <c r="BFC272"/>
      <c r="BFD272"/>
      <c r="BFE272"/>
      <c r="BFF272"/>
      <c r="BFG272"/>
      <c r="BFH272"/>
      <c r="BFI272"/>
      <c r="BFJ272"/>
      <c r="BFK272"/>
      <c r="BFL272"/>
      <c r="BFM272"/>
      <c r="BFN272"/>
      <c r="BFO272"/>
      <c r="BFP272"/>
      <c r="BFQ272"/>
      <c r="BFR272"/>
      <c r="BFS272"/>
      <c r="BFT272"/>
      <c r="BFU272"/>
      <c r="BFV272"/>
      <c r="BFW272"/>
      <c r="BFX272"/>
      <c r="BFY272"/>
      <c r="BFZ272"/>
      <c r="BGA272"/>
      <c r="BGB272"/>
      <c r="BGC272"/>
      <c r="BGD272"/>
      <c r="BGE272"/>
      <c r="BGF272"/>
      <c r="BGG272"/>
      <c r="BGH272"/>
      <c r="BGI272"/>
      <c r="BGJ272"/>
      <c r="BGK272"/>
      <c r="BGL272"/>
      <c r="BGM272"/>
      <c r="BGN272"/>
      <c r="BGO272"/>
      <c r="BGP272"/>
      <c r="BGQ272"/>
      <c r="BGR272"/>
      <c r="BGS272"/>
      <c r="BGT272"/>
      <c r="BGU272"/>
      <c r="BGV272"/>
      <c r="BGW272"/>
      <c r="BGX272"/>
      <c r="BGY272"/>
      <c r="BGZ272"/>
      <c r="BHA272"/>
      <c r="BHB272"/>
      <c r="BHC272"/>
      <c r="BHD272"/>
      <c r="BHE272"/>
      <c r="BHF272"/>
      <c r="BHG272"/>
      <c r="BHH272"/>
      <c r="BHI272"/>
      <c r="BHJ272"/>
      <c r="BHK272"/>
      <c r="BHL272"/>
      <c r="BHM272"/>
      <c r="BHN272"/>
      <c r="BHO272"/>
      <c r="BHP272"/>
      <c r="BHQ272"/>
      <c r="BHR272"/>
      <c r="BHS272"/>
      <c r="BHT272"/>
      <c r="BHU272"/>
      <c r="BHV272"/>
      <c r="BHW272"/>
      <c r="BHX272"/>
      <c r="BHY272"/>
      <c r="BHZ272"/>
      <c r="BIA272"/>
      <c r="BIB272"/>
      <c r="BIC272"/>
      <c r="BID272"/>
      <c r="BIE272"/>
      <c r="BIF272"/>
      <c r="BIG272"/>
      <c r="BIH272"/>
      <c r="BII272"/>
      <c r="BIJ272"/>
      <c r="BIK272"/>
      <c r="BIL272"/>
      <c r="BIM272"/>
      <c r="BIN272"/>
      <c r="BIO272"/>
      <c r="BIP272"/>
      <c r="BIQ272"/>
      <c r="BIR272"/>
      <c r="BIS272"/>
      <c r="BIT272"/>
      <c r="BIU272"/>
      <c r="BIV272"/>
      <c r="BIW272"/>
      <c r="BIX272"/>
      <c r="BIY272"/>
      <c r="BIZ272"/>
      <c r="BJA272"/>
      <c r="BJB272"/>
      <c r="BJC272"/>
      <c r="BJD272"/>
      <c r="BJE272"/>
      <c r="BJF272"/>
      <c r="BJG272"/>
      <c r="BJH272"/>
      <c r="BJI272"/>
      <c r="BJJ272"/>
      <c r="BJK272"/>
      <c r="BJL272"/>
      <c r="BJM272"/>
      <c r="BJN272"/>
      <c r="BJO272"/>
      <c r="BJP272"/>
      <c r="BJQ272"/>
      <c r="BJR272"/>
      <c r="BJS272"/>
      <c r="BJT272"/>
      <c r="BJU272"/>
      <c r="BJV272"/>
      <c r="BJW272"/>
      <c r="BJX272"/>
      <c r="BJY272"/>
      <c r="BJZ272"/>
      <c r="BKA272"/>
      <c r="BKB272"/>
      <c r="BKC272"/>
      <c r="BKD272"/>
      <c r="BKE272"/>
      <c r="BKF272"/>
      <c r="BKG272"/>
      <c r="BKH272"/>
      <c r="BKI272"/>
      <c r="BKJ272"/>
      <c r="BKK272"/>
      <c r="BKL272"/>
      <c r="BKM272"/>
      <c r="BKN272"/>
      <c r="BKO272"/>
      <c r="BKP272"/>
      <c r="BKQ272"/>
      <c r="BKR272"/>
      <c r="BKS272"/>
      <c r="BKT272"/>
      <c r="BKU272"/>
      <c r="BKV272"/>
      <c r="BKW272"/>
      <c r="BKX272"/>
      <c r="BKY272"/>
      <c r="BKZ272"/>
      <c r="BLA272"/>
      <c r="BLB272"/>
      <c r="BLC272"/>
      <c r="BLD272"/>
      <c r="BLE272"/>
      <c r="BLF272"/>
      <c r="BLG272"/>
      <c r="BLH272"/>
      <c r="BLI272"/>
      <c r="BLJ272"/>
      <c r="BLK272"/>
      <c r="BLL272"/>
      <c r="BLM272"/>
      <c r="BLN272"/>
      <c r="BLO272"/>
      <c r="BLP272"/>
      <c r="BLQ272"/>
      <c r="BLR272"/>
      <c r="BLS272"/>
      <c r="BLT272"/>
      <c r="BLU272"/>
      <c r="BLV272"/>
      <c r="BLW272"/>
      <c r="BLX272"/>
      <c r="BLY272"/>
      <c r="BLZ272"/>
      <c r="BMA272"/>
      <c r="BMB272"/>
      <c r="BMC272"/>
      <c r="BMD272"/>
      <c r="BME272"/>
      <c r="BMF272"/>
      <c r="BMG272"/>
      <c r="BMH272"/>
      <c r="BMI272"/>
      <c r="BMJ272"/>
      <c r="BMK272"/>
      <c r="BML272"/>
      <c r="BMM272"/>
      <c r="BMN272"/>
      <c r="BMO272"/>
      <c r="BMP272"/>
      <c r="BMQ272"/>
      <c r="BMR272"/>
      <c r="BMS272"/>
      <c r="BMT272"/>
      <c r="BMU272"/>
      <c r="BMV272"/>
      <c r="BMW272"/>
      <c r="BMX272"/>
      <c r="BMY272"/>
      <c r="BMZ272"/>
      <c r="BNA272"/>
      <c r="BNB272"/>
      <c r="BNC272"/>
      <c r="BND272"/>
      <c r="BNE272"/>
      <c r="BNF272"/>
      <c r="BNG272"/>
      <c r="BNH272"/>
      <c r="BNI272"/>
      <c r="BNJ272"/>
      <c r="BNK272"/>
      <c r="BNL272"/>
      <c r="BNM272"/>
      <c r="BNN272"/>
      <c r="BNO272"/>
      <c r="BNP272"/>
      <c r="BNQ272"/>
      <c r="BNR272"/>
      <c r="BNS272"/>
      <c r="BNT272"/>
      <c r="BNU272"/>
      <c r="BNV272"/>
      <c r="BNW272"/>
      <c r="BNX272"/>
      <c r="BNY272"/>
      <c r="BNZ272"/>
      <c r="BOA272"/>
      <c r="BOB272"/>
      <c r="BOC272"/>
      <c r="BOD272"/>
      <c r="BOE272"/>
      <c r="BOF272"/>
      <c r="BOG272"/>
      <c r="BOH272"/>
      <c r="BOI272"/>
      <c r="BOJ272"/>
      <c r="BOK272"/>
      <c r="BOL272"/>
      <c r="BOM272"/>
      <c r="BON272"/>
      <c r="BOO272"/>
      <c r="BOP272"/>
      <c r="BOQ272"/>
      <c r="BOR272"/>
      <c r="BOS272"/>
      <c r="BOT272"/>
      <c r="BOU272"/>
      <c r="BOV272"/>
      <c r="BOW272"/>
      <c r="BOX272"/>
      <c r="BOY272"/>
      <c r="BOZ272"/>
      <c r="BPA272"/>
      <c r="BPB272"/>
      <c r="BPC272"/>
      <c r="BPD272"/>
      <c r="BPE272"/>
      <c r="BPF272"/>
      <c r="BPG272"/>
      <c r="BPH272"/>
      <c r="BPI272"/>
      <c r="BPJ272"/>
      <c r="BPK272"/>
      <c r="BPL272"/>
      <c r="BPM272"/>
      <c r="BPN272"/>
      <c r="BPO272"/>
      <c r="BPP272"/>
      <c r="BPQ272"/>
      <c r="BPR272"/>
      <c r="BPS272"/>
      <c r="BPT272"/>
      <c r="BPU272"/>
      <c r="BPV272"/>
      <c r="BPW272"/>
      <c r="BPX272"/>
      <c r="BPY272"/>
      <c r="BPZ272"/>
      <c r="BQA272"/>
      <c r="BQB272"/>
      <c r="BQC272"/>
      <c r="BQD272"/>
      <c r="BQE272"/>
      <c r="BQF272"/>
      <c r="BQG272"/>
      <c r="BQH272"/>
      <c r="BQI272"/>
      <c r="BQJ272"/>
      <c r="BQK272"/>
      <c r="BQL272"/>
      <c r="BQM272"/>
      <c r="BQN272"/>
      <c r="BQO272"/>
      <c r="BQP272"/>
      <c r="BQQ272"/>
      <c r="BQR272"/>
      <c r="BQS272"/>
      <c r="BQT272"/>
      <c r="BQU272"/>
      <c r="BQV272"/>
      <c r="BQW272"/>
      <c r="BQX272"/>
      <c r="BQY272"/>
      <c r="BQZ272"/>
      <c r="BRA272"/>
      <c r="BRB272"/>
      <c r="BRC272"/>
      <c r="BRD272"/>
      <c r="BRE272"/>
      <c r="BRF272"/>
      <c r="BRG272"/>
      <c r="BRH272"/>
      <c r="BRI272"/>
      <c r="BRJ272"/>
      <c r="BRK272"/>
      <c r="BRL272"/>
      <c r="BRM272"/>
      <c r="BRN272"/>
      <c r="BRO272"/>
      <c r="BRP272"/>
      <c r="BRQ272"/>
      <c r="BRR272"/>
      <c r="BRS272"/>
      <c r="BRT272"/>
      <c r="BRU272"/>
      <c r="BRV272"/>
      <c r="BRW272"/>
      <c r="BRX272"/>
      <c r="BRY272"/>
      <c r="BRZ272"/>
      <c r="BSA272"/>
      <c r="BSB272"/>
      <c r="BSC272"/>
      <c r="BSD272"/>
      <c r="BSE272"/>
      <c r="BSF272"/>
      <c r="BSG272"/>
      <c r="BSH272"/>
      <c r="BSI272"/>
      <c r="BSJ272"/>
      <c r="BSK272"/>
      <c r="BSL272"/>
      <c r="BSM272"/>
      <c r="BSN272"/>
      <c r="BSO272"/>
      <c r="BSP272"/>
      <c r="BSQ272"/>
      <c r="BSR272"/>
      <c r="BSS272"/>
      <c r="BST272"/>
      <c r="BSU272"/>
      <c r="BSV272"/>
      <c r="BSW272"/>
      <c r="BSX272"/>
      <c r="BSY272"/>
      <c r="BSZ272"/>
      <c r="BTA272"/>
      <c r="BTB272"/>
      <c r="BTC272"/>
      <c r="BTD272"/>
      <c r="BTE272"/>
      <c r="BTF272"/>
      <c r="BTG272"/>
      <c r="BTH272"/>
      <c r="BTI272"/>
      <c r="BTJ272"/>
      <c r="BTK272"/>
      <c r="BTL272"/>
      <c r="BTM272"/>
      <c r="BTN272"/>
      <c r="BTO272"/>
      <c r="BTP272"/>
      <c r="BTQ272"/>
      <c r="BTR272"/>
      <c r="BTS272"/>
      <c r="BTT272"/>
      <c r="BTU272"/>
      <c r="BTV272"/>
      <c r="BTW272"/>
      <c r="BTX272"/>
      <c r="BTY272"/>
      <c r="BTZ272"/>
      <c r="BUA272"/>
      <c r="BUB272"/>
      <c r="BUC272"/>
      <c r="BUD272"/>
      <c r="BUE272"/>
      <c r="BUF272"/>
      <c r="BUG272"/>
      <c r="BUH272"/>
      <c r="BUI272"/>
      <c r="BUJ272"/>
      <c r="BUK272"/>
      <c r="BUL272"/>
      <c r="BUM272"/>
      <c r="BUN272"/>
      <c r="BUO272"/>
      <c r="BUP272"/>
      <c r="BUQ272"/>
      <c r="BUR272"/>
      <c r="BUS272"/>
      <c r="BUT272"/>
      <c r="BUU272"/>
      <c r="BUV272"/>
      <c r="BUW272"/>
      <c r="BUX272"/>
      <c r="BUY272"/>
      <c r="BUZ272"/>
      <c r="BVA272"/>
      <c r="BVB272"/>
      <c r="BVC272"/>
      <c r="BVD272"/>
      <c r="BVE272"/>
      <c r="BVF272"/>
      <c r="BVG272"/>
      <c r="BVH272"/>
      <c r="BVI272"/>
      <c r="BVJ272"/>
      <c r="BVK272"/>
      <c r="BVL272"/>
      <c r="BVM272"/>
      <c r="BVN272"/>
      <c r="BVO272"/>
      <c r="BVP272"/>
      <c r="BVQ272"/>
      <c r="BVR272"/>
      <c r="BVS272"/>
      <c r="BVT272"/>
      <c r="BVU272"/>
      <c r="BVV272"/>
      <c r="BVW272"/>
      <c r="BVX272"/>
      <c r="BVY272"/>
      <c r="BVZ272"/>
      <c r="BWA272"/>
      <c r="BWB272"/>
      <c r="BWC272"/>
      <c r="BWD272"/>
      <c r="BWE272"/>
      <c r="BWF272"/>
      <c r="BWG272"/>
      <c r="BWH272"/>
      <c r="BWI272"/>
      <c r="BWJ272"/>
      <c r="BWK272"/>
      <c r="BWL272"/>
      <c r="BWM272"/>
      <c r="BWN272"/>
      <c r="BWO272"/>
      <c r="BWP272"/>
      <c r="BWQ272"/>
      <c r="BWR272"/>
      <c r="BWS272"/>
      <c r="BWT272"/>
      <c r="BWU272"/>
      <c r="BWV272"/>
      <c r="BWW272"/>
      <c r="BWX272"/>
      <c r="BWY272"/>
      <c r="BWZ272"/>
      <c r="BXA272"/>
      <c r="BXB272"/>
      <c r="BXC272"/>
      <c r="BXD272"/>
      <c r="BXE272"/>
      <c r="BXF272"/>
      <c r="BXG272"/>
      <c r="BXH272"/>
      <c r="BXI272"/>
      <c r="BXJ272"/>
      <c r="BXK272"/>
      <c r="BXL272"/>
      <c r="BXM272"/>
      <c r="BXN272"/>
      <c r="BXO272"/>
      <c r="BXP272"/>
      <c r="BXQ272"/>
      <c r="BXR272"/>
      <c r="BXS272"/>
      <c r="BXT272"/>
      <c r="BXU272"/>
      <c r="BXV272"/>
      <c r="BXW272"/>
      <c r="BXX272"/>
      <c r="BXY272"/>
      <c r="BXZ272"/>
      <c r="BYA272"/>
      <c r="BYB272"/>
      <c r="BYC272"/>
      <c r="BYD272"/>
      <c r="BYE272"/>
      <c r="BYF272"/>
      <c r="BYG272"/>
      <c r="BYH272"/>
      <c r="BYI272"/>
      <c r="BYJ272"/>
      <c r="BYK272"/>
      <c r="BYL272"/>
      <c r="BYM272"/>
      <c r="BYN272"/>
      <c r="BYO272"/>
      <c r="BYP272"/>
      <c r="BYQ272"/>
      <c r="BYR272"/>
      <c r="BYS272"/>
      <c r="BYT272"/>
      <c r="BYU272"/>
      <c r="BYV272"/>
      <c r="BYW272"/>
      <c r="BYX272"/>
      <c r="BYY272"/>
      <c r="BYZ272"/>
      <c r="BZA272"/>
      <c r="BZB272"/>
      <c r="BZC272"/>
      <c r="BZD272"/>
      <c r="BZE272"/>
      <c r="BZF272"/>
      <c r="BZG272"/>
      <c r="BZH272"/>
      <c r="BZI272"/>
      <c r="BZJ272"/>
      <c r="BZK272"/>
      <c r="BZL272"/>
      <c r="BZM272"/>
      <c r="BZN272"/>
      <c r="BZO272"/>
      <c r="BZP272"/>
      <c r="BZQ272"/>
      <c r="BZR272"/>
      <c r="BZS272"/>
      <c r="BZT272"/>
      <c r="BZU272"/>
      <c r="BZV272"/>
      <c r="BZW272"/>
      <c r="BZX272"/>
      <c r="BZY272"/>
      <c r="BZZ272"/>
      <c r="CAA272"/>
      <c r="CAB272"/>
      <c r="CAC272"/>
      <c r="CAD272"/>
      <c r="CAE272"/>
      <c r="CAF272"/>
      <c r="CAG272"/>
      <c r="CAH272"/>
      <c r="CAI272"/>
      <c r="CAJ272"/>
      <c r="CAK272"/>
      <c r="CAL272"/>
      <c r="CAM272"/>
      <c r="CAN272"/>
      <c r="CAO272"/>
      <c r="CAP272"/>
      <c r="CAQ272"/>
      <c r="CAR272"/>
      <c r="CAS272"/>
      <c r="CAT272"/>
      <c r="CAU272"/>
      <c r="CAV272"/>
      <c r="CAW272"/>
      <c r="CAX272"/>
      <c r="CAY272"/>
      <c r="CAZ272"/>
      <c r="CBA272"/>
      <c r="CBB272"/>
      <c r="CBC272"/>
      <c r="CBD272"/>
      <c r="CBE272"/>
      <c r="CBF272"/>
      <c r="CBG272"/>
      <c r="CBH272"/>
      <c r="CBI272"/>
      <c r="CBJ272"/>
      <c r="CBK272"/>
      <c r="CBL272"/>
      <c r="CBM272"/>
      <c r="CBN272"/>
      <c r="CBO272"/>
      <c r="CBP272"/>
      <c r="CBQ272"/>
      <c r="CBR272"/>
      <c r="CBS272"/>
      <c r="CBT272"/>
      <c r="CBU272"/>
      <c r="CBV272"/>
      <c r="CBW272"/>
      <c r="CBX272"/>
      <c r="CBY272"/>
      <c r="CBZ272"/>
      <c r="CCA272"/>
      <c r="CCB272"/>
      <c r="CCC272"/>
      <c r="CCD272"/>
      <c r="CCE272"/>
      <c r="CCF272"/>
      <c r="CCG272"/>
      <c r="CCH272"/>
      <c r="CCI272"/>
      <c r="CCJ272"/>
      <c r="CCK272"/>
      <c r="CCL272"/>
      <c r="CCM272"/>
      <c r="CCN272"/>
      <c r="CCO272"/>
      <c r="CCP272"/>
      <c r="CCQ272"/>
      <c r="CCR272"/>
      <c r="CCS272"/>
      <c r="CCT272"/>
      <c r="CCU272"/>
      <c r="CCV272"/>
      <c r="CCW272"/>
      <c r="CCX272"/>
      <c r="CCY272"/>
      <c r="CCZ272"/>
      <c r="CDA272"/>
      <c r="CDB272"/>
      <c r="CDC272"/>
      <c r="CDD272"/>
      <c r="CDE272"/>
      <c r="CDF272"/>
      <c r="CDG272"/>
      <c r="CDH272"/>
      <c r="CDI272"/>
      <c r="CDJ272"/>
      <c r="CDK272"/>
      <c r="CDL272"/>
      <c r="CDM272"/>
      <c r="CDN272"/>
      <c r="CDO272"/>
      <c r="CDP272"/>
      <c r="CDQ272"/>
      <c r="CDR272"/>
      <c r="CDS272"/>
      <c r="CDT272"/>
      <c r="CDU272"/>
      <c r="CDV272"/>
      <c r="CDW272"/>
      <c r="CDX272"/>
      <c r="CDY272"/>
      <c r="CDZ272"/>
      <c r="CEA272"/>
      <c r="CEB272"/>
      <c r="CEC272"/>
      <c r="CED272"/>
      <c r="CEE272"/>
      <c r="CEF272"/>
      <c r="CEG272"/>
      <c r="CEH272"/>
      <c r="CEI272"/>
      <c r="CEJ272"/>
      <c r="CEK272"/>
      <c r="CEL272"/>
      <c r="CEM272"/>
      <c r="CEN272"/>
      <c r="CEO272"/>
      <c r="CEP272"/>
      <c r="CEQ272"/>
      <c r="CER272"/>
      <c r="CES272"/>
      <c r="CET272"/>
      <c r="CEU272"/>
      <c r="CEV272"/>
      <c r="CEW272"/>
      <c r="CEX272"/>
      <c r="CEY272"/>
      <c r="CEZ272"/>
      <c r="CFA272"/>
      <c r="CFB272"/>
      <c r="CFC272"/>
      <c r="CFD272"/>
      <c r="CFE272"/>
      <c r="CFF272"/>
      <c r="CFG272"/>
      <c r="CFH272"/>
      <c r="CFI272"/>
      <c r="CFJ272"/>
      <c r="CFK272"/>
      <c r="CFL272"/>
      <c r="CFM272"/>
      <c r="CFN272"/>
      <c r="CFO272"/>
      <c r="CFP272"/>
      <c r="CFQ272"/>
      <c r="CFR272"/>
      <c r="CFS272"/>
      <c r="CFT272"/>
      <c r="CFU272"/>
      <c r="CFV272"/>
      <c r="CFW272"/>
      <c r="CFX272"/>
      <c r="CFY272"/>
      <c r="CFZ272"/>
      <c r="CGA272"/>
      <c r="CGB272"/>
      <c r="CGC272"/>
      <c r="CGD272"/>
      <c r="CGE272"/>
      <c r="CGF272"/>
      <c r="CGG272"/>
      <c r="CGH272"/>
      <c r="CGI272"/>
      <c r="CGJ272"/>
      <c r="CGK272"/>
      <c r="CGL272"/>
      <c r="CGM272"/>
      <c r="CGN272"/>
      <c r="CGO272"/>
      <c r="CGP272"/>
      <c r="CGQ272"/>
      <c r="CGR272"/>
      <c r="CGS272"/>
      <c r="CGT272"/>
      <c r="CGU272"/>
      <c r="CGV272"/>
      <c r="CGW272"/>
      <c r="CGX272"/>
      <c r="CGY272"/>
      <c r="CGZ272"/>
      <c r="CHA272"/>
      <c r="CHB272"/>
      <c r="CHC272"/>
      <c r="CHD272"/>
      <c r="CHE272"/>
      <c r="CHF272"/>
      <c r="CHG272"/>
      <c r="CHH272"/>
      <c r="CHI272"/>
      <c r="CHJ272"/>
      <c r="CHK272"/>
      <c r="CHL272"/>
      <c r="CHM272"/>
      <c r="CHN272"/>
      <c r="CHO272"/>
      <c r="CHP272"/>
      <c r="CHQ272"/>
      <c r="CHR272"/>
      <c r="CHS272"/>
      <c r="CHT272"/>
      <c r="CHU272"/>
      <c r="CHV272"/>
      <c r="CHW272"/>
      <c r="CHX272"/>
      <c r="CHY272"/>
      <c r="CHZ272"/>
      <c r="CIA272"/>
      <c r="CIB272"/>
      <c r="CIC272"/>
      <c r="CID272"/>
      <c r="CIE272"/>
      <c r="CIF272"/>
      <c r="CIG272"/>
      <c r="CIH272"/>
      <c r="CII272"/>
      <c r="CIJ272"/>
      <c r="CIK272"/>
      <c r="CIL272"/>
      <c r="CIM272"/>
      <c r="CIN272"/>
      <c r="CIO272"/>
      <c r="CIP272"/>
      <c r="CIQ272"/>
      <c r="CIR272"/>
      <c r="CIS272"/>
      <c r="CIT272"/>
      <c r="CIU272"/>
      <c r="CIV272"/>
      <c r="CIW272"/>
      <c r="CIX272"/>
      <c r="CIY272"/>
      <c r="CIZ272"/>
      <c r="CJA272"/>
      <c r="CJB272"/>
      <c r="CJC272"/>
      <c r="CJD272"/>
      <c r="CJE272"/>
      <c r="CJF272"/>
      <c r="CJG272"/>
      <c r="CJH272"/>
      <c r="CJI272"/>
      <c r="CJJ272"/>
      <c r="CJK272"/>
      <c r="CJL272"/>
      <c r="CJM272"/>
      <c r="CJN272"/>
      <c r="CJO272"/>
      <c r="CJP272"/>
      <c r="CJQ272"/>
      <c r="CJR272"/>
      <c r="CJS272"/>
      <c r="CJT272"/>
      <c r="CJU272"/>
      <c r="CJV272"/>
      <c r="CJW272"/>
      <c r="CJX272"/>
      <c r="CJY272"/>
      <c r="CJZ272"/>
      <c r="CKA272"/>
      <c r="CKB272"/>
      <c r="CKC272"/>
      <c r="CKD272"/>
      <c r="CKE272"/>
      <c r="CKF272"/>
      <c r="CKG272"/>
      <c r="CKH272"/>
      <c r="CKI272"/>
      <c r="CKJ272"/>
      <c r="CKK272"/>
      <c r="CKL272"/>
      <c r="CKM272"/>
      <c r="CKN272"/>
      <c r="CKO272"/>
      <c r="CKP272"/>
      <c r="CKQ272"/>
      <c r="CKR272"/>
      <c r="CKS272"/>
      <c r="CKT272"/>
      <c r="CKU272"/>
      <c r="CKV272"/>
      <c r="CKW272"/>
      <c r="CKX272"/>
      <c r="CKY272"/>
      <c r="CKZ272"/>
      <c r="CLA272"/>
      <c r="CLB272"/>
      <c r="CLC272"/>
      <c r="CLD272"/>
      <c r="CLE272"/>
      <c r="CLF272"/>
      <c r="CLG272"/>
      <c r="CLH272"/>
      <c r="CLI272"/>
      <c r="CLJ272"/>
      <c r="CLK272"/>
      <c r="CLL272"/>
      <c r="CLM272"/>
      <c r="CLN272"/>
      <c r="CLO272"/>
      <c r="CLP272"/>
      <c r="CLQ272"/>
      <c r="CLR272"/>
      <c r="CLS272"/>
      <c r="CLT272"/>
      <c r="CLU272"/>
      <c r="CLV272"/>
      <c r="CLW272"/>
      <c r="CLX272"/>
      <c r="CLY272"/>
      <c r="CLZ272"/>
      <c r="CMA272"/>
      <c r="CMB272"/>
      <c r="CMC272"/>
      <c r="CMD272"/>
      <c r="CME272"/>
      <c r="CMF272"/>
      <c r="CMG272"/>
      <c r="CMH272"/>
      <c r="CMI272"/>
      <c r="CMJ272"/>
      <c r="CMK272"/>
      <c r="CML272"/>
      <c r="CMM272"/>
      <c r="CMN272"/>
      <c r="CMO272"/>
      <c r="CMP272"/>
      <c r="CMQ272"/>
      <c r="CMR272"/>
      <c r="CMS272"/>
      <c r="CMT272"/>
      <c r="CMU272"/>
      <c r="CMV272"/>
      <c r="CMW272"/>
      <c r="CMX272"/>
      <c r="CMY272"/>
      <c r="CMZ272"/>
      <c r="CNA272"/>
      <c r="CNB272"/>
      <c r="CNC272"/>
      <c r="CND272"/>
      <c r="CNE272"/>
      <c r="CNF272"/>
      <c r="CNG272"/>
      <c r="CNH272"/>
      <c r="CNI272"/>
      <c r="CNJ272"/>
      <c r="CNK272"/>
      <c r="CNL272"/>
      <c r="CNM272"/>
      <c r="CNN272"/>
      <c r="CNO272"/>
      <c r="CNP272"/>
      <c r="CNQ272"/>
      <c r="CNR272"/>
      <c r="CNS272"/>
      <c r="CNT272"/>
      <c r="CNU272"/>
      <c r="CNV272"/>
      <c r="CNW272"/>
      <c r="CNX272"/>
      <c r="CNY272"/>
      <c r="CNZ272"/>
      <c r="COA272"/>
      <c r="COB272"/>
      <c r="COC272"/>
      <c r="COD272"/>
      <c r="COE272"/>
      <c r="COF272"/>
      <c r="COG272"/>
      <c r="COH272"/>
      <c r="COI272"/>
      <c r="COJ272"/>
      <c r="COK272"/>
      <c r="COL272"/>
      <c r="COM272"/>
      <c r="CON272"/>
      <c r="COO272"/>
      <c r="COP272"/>
      <c r="COQ272"/>
      <c r="COR272"/>
      <c r="COS272"/>
      <c r="COT272"/>
      <c r="COU272"/>
      <c r="COV272"/>
      <c r="COW272"/>
      <c r="COX272"/>
      <c r="COY272"/>
      <c r="COZ272"/>
      <c r="CPA272"/>
      <c r="CPB272"/>
      <c r="CPC272"/>
      <c r="CPD272"/>
      <c r="CPE272"/>
      <c r="CPF272"/>
      <c r="CPG272"/>
      <c r="CPH272"/>
      <c r="CPI272"/>
      <c r="CPJ272"/>
      <c r="CPK272"/>
      <c r="CPL272"/>
      <c r="CPM272"/>
      <c r="CPN272"/>
      <c r="CPO272"/>
      <c r="CPP272"/>
      <c r="CPQ272"/>
      <c r="CPR272"/>
      <c r="CPS272"/>
      <c r="CPT272"/>
      <c r="CPU272"/>
      <c r="CPV272"/>
      <c r="CPW272"/>
      <c r="CPX272"/>
      <c r="CPY272"/>
      <c r="CPZ272"/>
      <c r="CQA272"/>
      <c r="CQB272"/>
      <c r="CQC272"/>
      <c r="CQD272"/>
      <c r="CQE272"/>
      <c r="CQF272"/>
      <c r="CQG272"/>
      <c r="CQH272"/>
      <c r="CQI272"/>
      <c r="CQJ272"/>
      <c r="CQK272"/>
      <c r="CQL272"/>
      <c r="CQM272"/>
      <c r="CQN272"/>
      <c r="CQO272"/>
      <c r="CQP272"/>
      <c r="CQQ272"/>
      <c r="CQR272"/>
      <c r="CQS272"/>
      <c r="CQT272"/>
      <c r="CQU272"/>
      <c r="CQV272"/>
      <c r="CQW272"/>
      <c r="CQX272"/>
      <c r="CQY272"/>
      <c r="CQZ272"/>
      <c r="CRA272"/>
      <c r="CRB272"/>
      <c r="CRC272"/>
      <c r="CRD272"/>
      <c r="CRE272"/>
      <c r="CRF272"/>
      <c r="CRG272"/>
      <c r="CRH272"/>
      <c r="CRI272"/>
      <c r="CRJ272"/>
      <c r="CRK272"/>
      <c r="CRL272"/>
      <c r="CRM272"/>
      <c r="CRN272"/>
      <c r="CRO272"/>
      <c r="CRP272"/>
      <c r="CRQ272"/>
      <c r="CRR272"/>
      <c r="CRS272"/>
      <c r="CRT272"/>
      <c r="CRU272"/>
      <c r="CRV272"/>
      <c r="CRW272"/>
      <c r="CRX272"/>
      <c r="CRY272"/>
      <c r="CRZ272"/>
      <c r="CSA272"/>
      <c r="CSB272"/>
      <c r="CSC272"/>
      <c r="CSD272"/>
      <c r="CSE272"/>
      <c r="CSF272"/>
      <c r="CSG272"/>
      <c r="CSH272"/>
      <c r="CSI272"/>
      <c r="CSJ272"/>
      <c r="CSK272"/>
      <c r="CSL272"/>
      <c r="CSM272"/>
      <c r="CSN272"/>
      <c r="CSO272"/>
      <c r="CSP272"/>
      <c r="CSQ272"/>
      <c r="CSR272"/>
      <c r="CSS272"/>
      <c r="CST272"/>
      <c r="CSU272"/>
      <c r="CSV272"/>
      <c r="CSW272"/>
      <c r="CSX272"/>
      <c r="CSY272"/>
      <c r="CSZ272"/>
      <c r="CTA272"/>
      <c r="CTB272"/>
      <c r="CTC272"/>
      <c r="CTD272"/>
      <c r="CTE272"/>
      <c r="CTF272"/>
      <c r="CTG272"/>
      <c r="CTH272"/>
      <c r="CTI272"/>
      <c r="CTJ272"/>
      <c r="CTK272"/>
      <c r="CTL272"/>
      <c r="CTM272"/>
      <c r="CTN272"/>
      <c r="CTO272"/>
      <c r="CTP272"/>
      <c r="CTQ272"/>
      <c r="CTR272"/>
      <c r="CTS272"/>
      <c r="CTT272"/>
      <c r="CTU272"/>
      <c r="CTV272"/>
      <c r="CTW272"/>
      <c r="CTX272"/>
      <c r="CTY272"/>
      <c r="CTZ272"/>
      <c r="CUA272"/>
      <c r="CUB272"/>
      <c r="CUC272"/>
      <c r="CUD272"/>
      <c r="CUE272"/>
      <c r="CUF272"/>
      <c r="CUG272"/>
      <c r="CUH272"/>
      <c r="CUI272"/>
      <c r="CUJ272"/>
      <c r="CUK272"/>
      <c r="CUL272"/>
      <c r="CUM272"/>
      <c r="CUN272"/>
      <c r="CUO272"/>
      <c r="CUP272"/>
      <c r="CUQ272"/>
      <c r="CUR272"/>
      <c r="CUS272"/>
      <c r="CUT272"/>
      <c r="CUU272"/>
      <c r="CUV272"/>
      <c r="CUW272"/>
      <c r="CUX272"/>
      <c r="CUY272"/>
      <c r="CUZ272"/>
      <c r="CVA272"/>
      <c r="CVB272"/>
      <c r="CVC272"/>
      <c r="CVD272"/>
      <c r="CVE272"/>
      <c r="CVF272"/>
      <c r="CVG272"/>
      <c r="CVH272"/>
      <c r="CVI272"/>
      <c r="CVJ272"/>
      <c r="CVK272"/>
      <c r="CVL272"/>
      <c r="CVM272"/>
      <c r="CVN272"/>
      <c r="CVO272"/>
      <c r="CVP272"/>
      <c r="CVQ272"/>
      <c r="CVR272"/>
      <c r="CVS272"/>
      <c r="CVT272"/>
      <c r="CVU272"/>
      <c r="CVV272"/>
      <c r="CVW272"/>
      <c r="CVX272"/>
      <c r="CVY272"/>
      <c r="CVZ272"/>
      <c r="CWA272"/>
      <c r="CWB272"/>
      <c r="CWC272"/>
      <c r="CWD272"/>
      <c r="CWE272"/>
      <c r="CWF272"/>
      <c r="CWG272"/>
      <c r="CWH272"/>
      <c r="CWI272"/>
      <c r="CWJ272"/>
      <c r="CWK272"/>
      <c r="CWL272"/>
      <c r="CWM272"/>
      <c r="CWN272"/>
      <c r="CWO272"/>
      <c r="CWP272"/>
      <c r="CWQ272"/>
      <c r="CWR272"/>
      <c r="CWS272"/>
      <c r="CWT272"/>
      <c r="CWU272"/>
      <c r="CWV272"/>
      <c r="CWW272"/>
      <c r="CWX272"/>
      <c r="CWY272"/>
      <c r="CWZ272"/>
      <c r="CXA272"/>
      <c r="CXB272"/>
      <c r="CXC272"/>
      <c r="CXD272"/>
      <c r="CXE272"/>
      <c r="CXF272"/>
      <c r="CXG272"/>
      <c r="CXH272"/>
      <c r="CXI272"/>
      <c r="CXJ272"/>
      <c r="CXK272"/>
      <c r="CXL272"/>
      <c r="CXM272"/>
      <c r="CXN272"/>
      <c r="CXO272"/>
      <c r="CXP272"/>
      <c r="CXQ272"/>
      <c r="CXR272"/>
      <c r="CXS272"/>
      <c r="CXT272"/>
      <c r="CXU272"/>
      <c r="CXV272"/>
      <c r="CXW272"/>
      <c r="CXX272"/>
      <c r="CXY272"/>
      <c r="CXZ272"/>
      <c r="CYA272"/>
      <c r="CYB272"/>
      <c r="CYC272"/>
      <c r="CYD272"/>
      <c r="CYE272"/>
      <c r="CYF272"/>
      <c r="CYG272"/>
      <c r="CYH272"/>
      <c r="CYI272"/>
      <c r="CYJ272"/>
      <c r="CYK272"/>
      <c r="CYL272"/>
      <c r="CYM272"/>
      <c r="CYN272"/>
      <c r="CYO272"/>
      <c r="CYP272"/>
      <c r="CYQ272"/>
      <c r="CYR272"/>
      <c r="CYS272"/>
      <c r="CYT272"/>
      <c r="CYU272"/>
      <c r="CYV272"/>
      <c r="CYW272"/>
      <c r="CYX272"/>
      <c r="CYY272"/>
      <c r="CYZ272"/>
      <c r="CZA272"/>
      <c r="CZB272"/>
      <c r="CZC272"/>
      <c r="CZD272"/>
      <c r="CZE272"/>
      <c r="CZF272"/>
      <c r="CZG272"/>
      <c r="CZH272"/>
      <c r="CZI272"/>
      <c r="CZJ272"/>
      <c r="CZK272"/>
      <c r="CZL272"/>
      <c r="CZM272"/>
      <c r="CZN272"/>
      <c r="CZO272"/>
      <c r="CZP272"/>
      <c r="CZQ272"/>
      <c r="CZR272"/>
      <c r="CZS272"/>
      <c r="CZT272"/>
      <c r="CZU272"/>
      <c r="CZV272"/>
      <c r="CZW272"/>
      <c r="CZX272"/>
      <c r="CZY272"/>
      <c r="CZZ272"/>
      <c r="DAA272"/>
      <c r="DAB272"/>
      <c r="DAC272"/>
      <c r="DAD272"/>
      <c r="DAE272"/>
      <c r="DAF272"/>
      <c r="DAG272"/>
      <c r="DAH272"/>
      <c r="DAI272"/>
      <c r="DAJ272"/>
      <c r="DAK272"/>
      <c r="DAL272"/>
      <c r="DAM272"/>
      <c r="DAN272"/>
      <c r="DAO272"/>
      <c r="DAP272"/>
      <c r="DAQ272"/>
      <c r="DAR272"/>
      <c r="DAS272"/>
      <c r="DAT272"/>
      <c r="DAU272"/>
      <c r="DAV272"/>
      <c r="DAW272"/>
      <c r="DAX272"/>
      <c r="DAY272"/>
      <c r="DAZ272"/>
      <c r="DBA272"/>
      <c r="DBB272"/>
      <c r="DBC272"/>
      <c r="DBD272"/>
      <c r="DBE272"/>
      <c r="DBF272"/>
      <c r="DBG272"/>
      <c r="DBH272"/>
      <c r="DBI272"/>
      <c r="DBJ272"/>
      <c r="DBK272"/>
      <c r="DBL272"/>
      <c r="DBM272"/>
      <c r="DBN272"/>
      <c r="DBO272"/>
      <c r="DBP272"/>
      <c r="DBQ272"/>
      <c r="DBR272"/>
      <c r="DBS272"/>
      <c r="DBT272"/>
      <c r="DBU272"/>
      <c r="DBV272"/>
      <c r="DBW272"/>
      <c r="DBX272"/>
      <c r="DBY272"/>
      <c r="DBZ272"/>
      <c r="DCA272"/>
      <c r="DCB272"/>
      <c r="DCC272"/>
      <c r="DCD272"/>
      <c r="DCE272"/>
      <c r="DCF272"/>
      <c r="DCG272"/>
      <c r="DCH272"/>
      <c r="DCI272"/>
      <c r="DCJ272"/>
      <c r="DCK272"/>
      <c r="DCL272"/>
      <c r="DCM272"/>
      <c r="DCN272"/>
      <c r="DCO272"/>
      <c r="DCP272"/>
      <c r="DCQ272"/>
      <c r="DCR272"/>
      <c r="DCS272"/>
      <c r="DCT272"/>
      <c r="DCU272"/>
      <c r="DCV272"/>
      <c r="DCW272"/>
      <c r="DCX272"/>
      <c r="DCY272"/>
      <c r="DCZ272"/>
      <c r="DDA272"/>
      <c r="DDB272"/>
      <c r="DDC272"/>
      <c r="DDD272"/>
      <c r="DDE272"/>
      <c r="DDF272"/>
      <c r="DDG272"/>
      <c r="DDH272"/>
      <c r="DDI272"/>
      <c r="DDJ272"/>
      <c r="DDK272"/>
      <c r="DDL272"/>
      <c r="DDM272"/>
      <c r="DDN272"/>
      <c r="DDO272"/>
      <c r="DDP272"/>
      <c r="DDQ272"/>
      <c r="DDR272"/>
      <c r="DDS272"/>
      <c r="DDT272"/>
      <c r="DDU272"/>
      <c r="DDV272"/>
      <c r="DDW272"/>
      <c r="DDX272"/>
      <c r="DDY272"/>
      <c r="DDZ272"/>
      <c r="DEA272"/>
      <c r="DEB272"/>
      <c r="DEC272"/>
      <c r="DED272"/>
      <c r="DEE272"/>
      <c r="DEF272"/>
      <c r="DEG272"/>
      <c r="DEH272"/>
      <c r="DEI272"/>
      <c r="DEJ272"/>
      <c r="DEK272"/>
      <c r="DEL272"/>
      <c r="DEM272"/>
      <c r="DEN272"/>
      <c r="DEO272"/>
      <c r="DEP272"/>
      <c r="DEQ272"/>
      <c r="DER272"/>
      <c r="DES272"/>
      <c r="DET272"/>
      <c r="DEU272"/>
      <c r="DEV272"/>
      <c r="DEW272"/>
      <c r="DEX272"/>
      <c r="DEY272"/>
      <c r="DEZ272"/>
      <c r="DFA272"/>
      <c r="DFB272"/>
      <c r="DFC272"/>
      <c r="DFD272"/>
      <c r="DFE272"/>
      <c r="DFF272"/>
      <c r="DFG272"/>
      <c r="DFH272"/>
      <c r="DFI272"/>
      <c r="DFJ272"/>
      <c r="DFK272"/>
      <c r="DFL272"/>
      <c r="DFM272"/>
      <c r="DFN272"/>
      <c r="DFO272"/>
      <c r="DFP272"/>
      <c r="DFQ272"/>
      <c r="DFR272"/>
      <c r="DFS272"/>
      <c r="DFT272"/>
      <c r="DFU272"/>
      <c r="DFV272"/>
      <c r="DFW272"/>
      <c r="DFX272"/>
      <c r="DFY272"/>
      <c r="DFZ272"/>
      <c r="DGA272"/>
      <c r="DGB272"/>
      <c r="DGC272"/>
      <c r="DGD272"/>
      <c r="DGE272"/>
      <c r="DGF272"/>
      <c r="DGG272"/>
      <c r="DGH272"/>
      <c r="DGI272"/>
      <c r="DGJ272"/>
      <c r="DGK272"/>
      <c r="DGL272"/>
      <c r="DGM272"/>
      <c r="DGN272"/>
      <c r="DGO272"/>
      <c r="DGP272"/>
      <c r="DGQ272"/>
      <c r="DGR272"/>
      <c r="DGS272"/>
      <c r="DGT272"/>
      <c r="DGU272"/>
      <c r="DGV272"/>
      <c r="DGW272"/>
      <c r="DGX272"/>
      <c r="DGY272"/>
      <c r="DGZ272"/>
      <c r="DHA272"/>
      <c r="DHB272"/>
      <c r="DHC272"/>
      <c r="DHD272"/>
      <c r="DHE272"/>
      <c r="DHF272"/>
      <c r="DHG272"/>
      <c r="DHH272"/>
      <c r="DHI272"/>
      <c r="DHJ272"/>
      <c r="DHK272"/>
      <c r="DHL272"/>
      <c r="DHM272"/>
      <c r="DHN272"/>
      <c r="DHO272"/>
      <c r="DHP272"/>
      <c r="DHQ272"/>
      <c r="DHR272"/>
      <c r="DHS272"/>
      <c r="DHT272"/>
      <c r="DHU272"/>
      <c r="DHV272"/>
      <c r="DHW272"/>
      <c r="DHX272"/>
      <c r="DHY272"/>
      <c r="DHZ272"/>
      <c r="DIA272"/>
      <c r="DIB272"/>
      <c r="DIC272"/>
      <c r="DID272"/>
      <c r="DIE272"/>
      <c r="DIF272"/>
      <c r="DIG272"/>
      <c r="DIH272"/>
      <c r="DII272"/>
      <c r="DIJ272"/>
      <c r="DIK272"/>
      <c r="DIL272"/>
      <c r="DIM272"/>
      <c r="DIN272"/>
      <c r="DIO272"/>
      <c r="DIP272"/>
      <c r="DIQ272"/>
      <c r="DIR272"/>
      <c r="DIS272"/>
      <c r="DIT272"/>
      <c r="DIU272"/>
      <c r="DIV272"/>
      <c r="DIW272"/>
      <c r="DIX272"/>
      <c r="DIY272"/>
      <c r="DIZ272"/>
      <c r="DJA272"/>
      <c r="DJB272"/>
      <c r="DJC272"/>
      <c r="DJD272"/>
      <c r="DJE272"/>
      <c r="DJF272"/>
      <c r="DJG272"/>
      <c r="DJH272"/>
      <c r="DJI272"/>
      <c r="DJJ272"/>
      <c r="DJK272"/>
      <c r="DJL272"/>
      <c r="DJM272"/>
      <c r="DJN272"/>
      <c r="DJO272"/>
      <c r="DJP272"/>
      <c r="DJQ272"/>
      <c r="DJR272"/>
      <c r="DJS272"/>
      <c r="DJT272"/>
      <c r="DJU272"/>
      <c r="DJV272"/>
      <c r="DJW272"/>
      <c r="DJX272"/>
      <c r="DJY272"/>
      <c r="DJZ272"/>
      <c r="DKA272"/>
      <c r="DKB272"/>
      <c r="DKC272"/>
      <c r="DKD272"/>
      <c r="DKE272"/>
      <c r="DKF272"/>
      <c r="DKG272"/>
      <c r="DKH272"/>
      <c r="DKI272"/>
      <c r="DKJ272"/>
      <c r="DKK272"/>
      <c r="DKL272"/>
      <c r="DKM272"/>
      <c r="DKN272"/>
      <c r="DKO272"/>
      <c r="DKP272"/>
      <c r="DKQ272"/>
      <c r="DKR272"/>
      <c r="DKS272"/>
      <c r="DKT272"/>
      <c r="DKU272"/>
      <c r="DKV272"/>
      <c r="DKW272"/>
      <c r="DKX272"/>
      <c r="DKY272"/>
      <c r="DKZ272"/>
      <c r="DLA272"/>
      <c r="DLB272"/>
      <c r="DLC272"/>
      <c r="DLD272"/>
      <c r="DLE272"/>
      <c r="DLF272"/>
      <c r="DLG272"/>
      <c r="DLH272"/>
      <c r="DLI272"/>
      <c r="DLJ272"/>
      <c r="DLK272"/>
      <c r="DLL272"/>
      <c r="DLM272"/>
      <c r="DLN272"/>
      <c r="DLO272"/>
      <c r="DLP272"/>
      <c r="DLQ272"/>
      <c r="DLR272"/>
      <c r="DLS272"/>
      <c r="DLT272"/>
      <c r="DLU272"/>
      <c r="DLV272"/>
      <c r="DLW272"/>
      <c r="DLX272"/>
      <c r="DLY272"/>
      <c r="DLZ272"/>
      <c r="DMA272"/>
      <c r="DMB272"/>
      <c r="DMC272"/>
      <c r="DMD272"/>
      <c r="DME272"/>
      <c r="DMF272"/>
      <c r="DMG272"/>
      <c r="DMH272"/>
      <c r="DMI272"/>
      <c r="DMJ272"/>
      <c r="DMK272"/>
      <c r="DML272"/>
      <c r="DMM272"/>
      <c r="DMN272"/>
      <c r="DMO272"/>
      <c r="DMP272"/>
      <c r="DMQ272"/>
      <c r="DMR272"/>
      <c r="DMS272"/>
      <c r="DMT272"/>
      <c r="DMU272"/>
      <c r="DMV272"/>
      <c r="DMW272"/>
      <c r="DMX272"/>
      <c r="DMY272"/>
      <c r="DMZ272"/>
      <c r="DNA272"/>
      <c r="DNB272"/>
      <c r="DNC272"/>
      <c r="DND272"/>
      <c r="DNE272"/>
      <c r="DNF272"/>
      <c r="DNG272"/>
      <c r="DNH272"/>
      <c r="DNI272"/>
      <c r="DNJ272"/>
      <c r="DNK272"/>
      <c r="DNL272"/>
      <c r="DNM272"/>
      <c r="DNN272"/>
      <c r="DNO272"/>
      <c r="DNP272"/>
      <c r="DNQ272"/>
      <c r="DNR272"/>
      <c r="DNS272"/>
      <c r="DNT272"/>
      <c r="DNU272"/>
      <c r="DNV272"/>
      <c r="DNW272"/>
      <c r="DNX272"/>
      <c r="DNY272"/>
      <c r="DNZ272"/>
      <c r="DOA272"/>
      <c r="DOB272"/>
      <c r="DOC272"/>
      <c r="DOD272"/>
      <c r="DOE272"/>
      <c r="DOF272"/>
      <c r="DOG272"/>
      <c r="DOH272"/>
      <c r="DOI272"/>
      <c r="DOJ272"/>
      <c r="DOK272"/>
      <c r="DOL272"/>
      <c r="DOM272"/>
      <c r="DON272"/>
      <c r="DOO272"/>
      <c r="DOP272"/>
      <c r="DOQ272"/>
      <c r="DOR272"/>
      <c r="DOS272"/>
      <c r="DOT272"/>
      <c r="DOU272"/>
      <c r="DOV272"/>
      <c r="DOW272"/>
      <c r="DOX272"/>
      <c r="DOY272"/>
      <c r="DOZ272"/>
      <c r="DPA272"/>
      <c r="DPB272"/>
      <c r="DPC272"/>
      <c r="DPD272"/>
      <c r="DPE272"/>
      <c r="DPF272"/>
      <c r="DPG272"/>
      <c r="DPH272"/>
      <c r="DPI272"/>
      <c r="DPJ272"/>
      <c r="DPK272"/>
      <c r="DPL272"/>
      <c r="DPM272"/>
      <c r="DPN272"/>
      <c r="DPO272"/>
      <c r="DPP272"/>
      <c r="DPQ272"/>
      <c r="DPR272"/>
      <c r="DPS272"/>
      <c r="DPT272"/>
      <c r="DPU272"/>
      <c r="DPV272"/>
      <c r="DPW272"/>
      <c r="DPX272"/>
      <c r="DPY272"/>
      <c r="DPZ272"/>
      <c r="DQA272"/>
      <c r="DQB272"/>
      <c r="DQC272"/>
      <c r="DQD272"/>
      <c r="DQE272"/>
      <c r="DQF272"/>
      <c r="DQG272"/>
      <c r="DQH272"/>
      <c r="DQI272"/>
      <c r="DQJ272"/>
      <c r="DQK272"/>
      <c r="DQL272"/>
      <c r="DQM272"/>
      <c r="DQN272"/>
      <c r="DQO272"/>
      <c r="DQP272"/>
      <c r="DQQ272"/>
      <c r="DQR272"/>
      <c r="DQS272"/>
      <c r="DQT272"/>
      <c r="DQU272"/>
      <c r="DQV272"/>
      <c r="DQW272"/>
      <c r="DQX272"/>
      <c r="DQY272"/>
      <c r="DQZ272"/>
      <c r="DRA272"/>
      <c r="DRB272"/>
      <c r="DRC272"/>
      <c r="DRD272"/>
      <c r="DRE272"/>
      <c r="DRF272"/>
      <c r="DRG272"/>
      <c r="DRH272"/>
      <c r="DRI272"/>
      <c r="DRJ272"/>
      <c r="DRK272"/>
      <c r="DRL272"/>
      <c r="DRM272"/>
      <c r="DRN272"/>
      <c r="DRO272"/>
      <c r="DRP272"/>
      <c r="DRQ272"/>
      <c r="DRR272"/>
      <c r="DRS272"/>
      <c r="DRT272"/>
      <c r="DRU272"/>
      <c r="DRV272"/>
      <c r="DRW272"/>
      <c r="DRX272"/>
      <c r="DRY272"/>
      <c r="DRZ272"/>
      <c r="DSA272"/>
      <c r="DSB272"/>
      <c r="DSC272"/>
      <c r="DSD272"/>
      <c r="DSE272"/>
      <c r="DSF272"/>
      <c r="DSG272"/>
      <c r="DSH272"/>
      <c r="DSI272"/>
      <c r="DSJ272"/>
      <c r="DSK272"/>
      <c r="DSL272"/>
      <c r="DSM272"/>
      <c r="DSN272"/>
      <c r="DSO272"/>
      <c r="DSP272"/>
      <c r="DSQ272"/>
      <c r="DSR272"/>
      <c r="DSS272"/>
      <c r="DST272"/>
      <c r="DSU272"/>
      <c r="DSV272"/>
      <c r="DSW272"/>
      <c r="DSX272"/>
      <c r="DSY272"/>
      <c r="DSZ272"/>
      <c r="DTA272"/>
      <c r="DTB272"/>
      <c r="DTC272"/>
      <c r="DTD272"/>
      <c r="DTE272"/>
      <c r="DTF272"/>
      <c r="DTG272"/>
      <c r="DTH272"/>
      <c r="DTI272"/>
      <c r="DTJ272"/>
      <c r="DTK272"/>
      <c r="DTL272"/>
    </row>
    <row r="273" spans="1:3236" ht="46.5" x14ac:dyDescent="0.7">
      <c r="A273" s="66">
        <v>43819</v>
      </c>
      <c r="B273" s="66">
        <v>43819</v>
      </c>
      <c r="C273" s="62" t="s">
        <v>21</v>
      </c>
      <c r="D273" s="62">
        <v>52151501</v>
      </c>
      <c r="E273" s="63" t="s">
        <v>245</v>
      </c>
      <c r="F273" s="62" t="s">
        <v>23</v>
      </c>
      <c r="G273" s="64">
        <f>1430*1.18</f>
        <v>1687.3999999999999</v>
      </c>
      <c r="H273" s="64">
        <f>+K273*G273</f>
        <v>11811.8</v>
      </c>
      <c r="I273" s="62">
        <v>58</v>
      </c>
      <c r="J273" s="62">
        <v>51</v>
      </c>
      <c r="K273" s="65">
        <v>7</v>
      </c>
      <c r="L273" s="35"/>
      <c r="M273" s="31"/>
      <c r="N273" s="32">
        <f t="shared" si="12"/>
        <v>7</v>
      </c>
      <c r="O273" s="33"/>
      <c r="P273" s="34">
        <f t="shared" si="13"/>
        <v>7</v>
      </c>
      <c r="Q273" s="10"/>
    </row>
    <row r="274" spans="1:3236" ht="46.5" x14ac:dyDescent="0.7">
      <c r="A274" s="66">
        <v>44719</v>
      </c>
      <c r="B274" s="66">
        <v>44719</v>
      </c>
      <c r="C274" s="62" t="s">
        <v>21</v>
      </c>
      <c r="D274" s="62">
        <v>52151501</v>
      </c>
      <c r="E274" s="63" t="s">
        <v>246</v>
      </c>
      <c r="F274" s="62" t="s">
        <v>23</v>
      </c>
      <c r="G274" s="64">
        <v>3233.2</v>
      </c>
      <c r="H274" s="64">
        <f t="shared" si="14"/>
        <v>3233.2</v>
      </c>
      <c r="I274" s="62">
        <v>18</v>
      </c>
      <c r="J274" s="62">
        <v>17</v>
      </c>
      <c r="K274" s="65">
        <v>1</v>
      </c>
      <c r="L274" s="35"/>
      <c r="M274" s="31"/>
      <c r="N274" s="32">
        <f t="shared" si="12"/>
        <v>1</v>
      </c>
      <c r="O274" s="33"/>
      <c r="P274" s="34">
        <f t="shared" si="13"/>
        <v>1</v>
      </c>
      <c r="Q274" s="10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  <c r="HJ274" s="7"/>
      <c r="HK274" s="7"/>
      <c r="HL274" s="7"/>
      <c r="HM274" s="7"/>
      <c r="HN274" s="7"/>
      <c r="HO274" s="7"/>
      <c r="HP274" s="7"/>
      <c r="HQ274" s="7"/>
      <c r="HR274" s="7"/>
      <c r="HS274" s="7"/>
      <c r="HT274" s="7"/>
      <c r="HU274" s="7"/>
      <c r="HV274" s="7"/>
      <c r="HW274" s="7"/>
      <c r="HX274" s="7"/>
      <c r="HY274" s="7"/>
      <c r="HZ274" s="7"/>
      <c r="IA274" s="7"/>
      <c r="IB274" s="7"/>
      <c r="IC274" s="7"/>
      <c r="ID274" s="7"/>
      <c r="IE274" s="7"/>
      <c r="IF274" s="7"/>
      <c r="IG274" s="7"/>
      <c r="IH274" s="7"/>
      <c r="II274" s="7"/>
      <c r="IJ274" s="7"/>
      <c r="IK274" s="7"/>
      <c r="IL274" s="7"/>
      <c r="IM274" s="7"/>
      <c r="IN274" s="7"/>
      <c r="IO274" s="7"/>
      <c r="IP274" s="7"/>
      <c r="IQ274" s="7"/>
      <c r="IR274" s="7"/>
      <c r="IS274" s="7"/>
      <c r="IT274" s="7"/>
      <c r="IU274" s="7"/>
      <c r="IV274" s="7"/>
      <c r="IW274" s="7"/>
      <c r="IX274" s="7"/>
      <c r="IY274" s="7"/>
      <c r="IZ274" s="7"/>
      <c r="JA274" s="7"/>
      <c r="JB274" s="7"/>
      <c r="JC274" s="7"/>
      <c r="JD274" s="7"/>
      <c r="JE274" s="7"/>
      <c r="JF274" s="7"/>
      <c r="JG274" s="7"/>
      <c r="JH274" s="7"/>
      <c r="JI274" s="7"/>
      <c r="JJ274" s="7"/>
      <c r="JK274" s="7"/>
      <c r="JL274" s="7"/>
      <c r="JM274" s="7"/>
      <c r="JN274" s="7"/>
      <c r="JO274" s="7"/>
      <c r="JP274" s="7"/>
      <c r="JQ274" s="7"/>
      <c r="JR274" s="7"/>
      <c r="JS274" s="7"/>
      <c r="JT274" s="7"/>
      <c r="JU274" s="7"/>
      <c r="JV274" s="7"/>
      <c r="JW274" s="7"/>
      <c r="JX274" s="7"/>
      <c r="JY274" s="7"/>
      <c r="JZ274" s="7"/>
      <c r="KA274" s="7"/>
      <c r="KB274" s="7"/>
      <c r="KC274" s="7"/>
      <c r="KD274" s="7"/>
      <c r="KE274" s="7"/>
      <c r="KF274" s="7"/>
      <c r="KG274" s="7"/>
      <c r="KH274" s="7"/>
      <c r="KI274" s="7"/>
      <c r="KJ274" s="7"/>
      <c r="KK274" s="7"/>
      <c r="KL274" s="7"/>
      <c r="KM274" s="7"/>
      <c r="KN274" s="7"/>
      <c r="KO274" s="7"/>
      <c r="KP274" s="7"/>
      <c r="KQ274" s="7"/>
      <c r="KR274" s="7"/>
      <c r="KS274" s="7"/>
      <c r="KT274" s="7"/>
      <c r="KU274" s="7"/>
      <c r="KV274" s="7"/>
      <c r="KW274" s="7"/>
      <c r="KX274" s="7"/>
      <c r="KY274" s="7"/>
      <c r="KZ274" s="7"/>
      <c r="LA274" s="7"/>
      <c r="LB274" s="7"/>
      <c r="LC274" s="7"/>
      <c r="LD274" s="7"/>
      <c r="LE274" s="7"/>
      <c r="LF274" s="7"/>
      <c r="LG274" s="7"/>
      <c r="LH274" s="7"/>
      <c r="LI274" s="7"/>
      <c r="LJ274" s="7"/>
      <c r="LK274" s="7"/>
      <c r="LL274" s="7"/>
      <c r="LM274" s="7"/>
      <c r="LN274" s="7"/>
      <c r="LO274" s="7"/>
      <c r="LP274" s="7"/>
      <c r="LQ274" s="7"/>
      <c r="LR274" s="7"/>
      <c r="LS274" s="7"/>
      <c r="LT274" s="7"/>
      <c r="LU274" s="7"/>
      <c r="LV274" s="7"/>
      <c r="LW274" s="7"/>
      <c r="LX274" s="7"/>
      <c r="LY274" s="7"/>
      <c r="LZ274" s="7"/>
      <c r="MA274" s="7"/>
      <c r="MB274" s="7"/>
      <c r="MC274" s="7"/>
      <c r="MD274" s="7"/>
      <c r="ME274" s="7"/>
      <c r="MF274" s="7"/>
      <c r="MG274" s="7"/>
      <c r="MH274" s="7"/>
      <c r="MI274" s="7"/>
      <c r="MJ274" s="7"/>
      <c r="MK274" s="7"/>
      <c r="ML274" s="7"/>
      <c r="MM274" s="7"/>
      <c r="MN274" s="7"/>
      <c r="MO274" s="7"/>
      <c r="MP274" s="7"/>
      <c r="MQ274" s="7"/>
      <c r="MR274" s="7"/>
      <c r="MS274" s="7"/>
      <c r="MT274" s="7"/>
      <c r="MU274" s="7"/>
      <c r="MV274" s="7"/>
      <c r="MW274" s="7"/>
      <c r="MX274" s="7"/>
      <c r="MY274" s="7"/>
      <c r="MZ274" s="7"/>
      <c r="NA274" s="7"/>
      <c r="NB274" s="7"/>
      <c r="NC274" s="7"/>
      <c r="ND274" s="7"/>
      <c r="NE274" s="7"/>
      <c r="NF274" s="7"/>
      <c r="NG274" s="7"/>
      <c r="NH274" s="7"/>
      <c r="NI274" s="7"/>
      <c r="NJ274" s="7"/>
      <c r="NK274" s="7"/>
      <c r="NL274" s="7"/>
      <c r="NM274" s="7"/>
      <c r="NN274" s="7"/>
      <c r="NO274" s="7"/>
      <c r="NP274" s="7"/>
      <c r="NQ274" s="7"/>
      <c r="NR274" s="7"/>
      <c r="NS274" s="7"/>
      <c r="NT274" s="7"/>
      <c r="NU274" s="7"/>
      <c r="NV274" s="7"/>
      <c r="NW274" s="7"/>
      <c r="NX274" s="7"/>
      <c r="NY274" s="7"/>
      <c r="NZ274" s="7"/>
      <c r="OA274" s="7"/>
      <c r="OB274" s="7"/>
      <c r="OC274" s="7"/>
      <c r="OD274" s="7"/>
      <c r="OE274" s="7"/>
      <c r="OF274" s="7"/>
      <c r="OG274" s="7"/>
      <c r="OH274" s="7"/>
      <c r="OI274" s="7"/>
      <c r="OJ274" s="7"/>
      <c r="OK274" s="7"/>
      <c r="OL274" s="7"/>
      <c r="OM274" s="7"/>
      <c r="ON274" s="7"/>
      <c r="OO274" s="7"/>
      <c r="OP274" s="7"/>
      <c r="OQ274" s="7"/>
      <c r="OR274" s="7"/>
      <c r="OS274" s="7"/>
      <c r="OT274" s="7"/>
      <c r="OU274" s="7"/>
      <c r="OV274" s="7"/>
      <c r="OW274" s="7"/>
      <c r="OX274" s="7"/>
      <c r="OY274" s="7"/>
      <c r="OZ274" s="7"/>
      <c r="PA274" s="7"/>
      <c r="PB274" s="7"/>
      <c r="PC274" s="7"/>
      <c r="PD274" s="7"/>
      <c r="PE274" s="7"/>
      <c r="PF274" s="7"/>
      <c r="PG274" s="7"/>
      <c r="PH274" s="7"/>
      <c r="PI274" s="7"/>
      <c r="PJ274" s="7"/>
      <c r="PK274" s="7"/>
      <c r="PL274" s="7"/>
      <c r="PM274" s="7"/>
      <c r="PN274" s="7"/>
      <c r="PO274" s="7"/>
      <c r="PP274" s="7"/>
      <c r="PQ274" s="7"/>
      <c r="PR274" s="7"/>
      <c r="PS274" s="7"/>
      <c r="PT274" s="7"/>
      <c r="PU274" s="7"/>
      <c r="PV274" s="7"/>
      <c r="PW274" s="7"/>
      <c r="PX274" s="7"/>
      <c r="PY274" s="7"/>
      <c r="PZ274" s="7"/>
      <c r="QA274" s="7"/>
      <c r="QB274" s="7"/>
      <c r="QC274" s="7"/>
      <c r="QD274" s="7"/>
      <c r="QE274" s="7"/>
      <c r="QF274" s="7"/>
      <c r="QG274" s="7"/>
      <c r="QH274" s="7"/>
      <c r="QI274" s="7"/>
      <c r="QJ274" s="7"/>
      <c r="QK274" s="7"/>
      <c r="QL274" s="7"/>
      <c r="QM274" s="7"/>
      <c r="QN274" s="7"/>
      <c r="QO274" s="7"/>
      <c r="QP274" s="7"/>
      <c r="QQ274" s="7"/>
      <c r="QR274" s="7"/>
      <c r="QS274" s="7"/>
      <c r="QT274" s="7"/>
      <c r="QU274" s="7"/>
      <c r="QV274" s="7"/>
      <c r="QW274" s="7"/>
      <c r="QX274" s="7"/>
      <c r="QY274" s="7"/>
      <c r="QZ274" s="7"/>
      <c r="RA274" s="7"/>
      <c r="RB274" s="7"/>
      <c r="RC274" s="7"/>
      <c r="RD274" s="7"/>
      <c r="RE274" s="7"/>
      <c r="RF274" s="7"/>
      <c r="RG274" s="7"/>
      <c r="RH274" s="7"/>
      <c r="RI274" s="7"/>
      <c r="RJ274" s="7"/>
      <c r="RK274" s="7"/>
      <c r="RL274" s="7"/>
      <c r="RM274" s="7"/>
      <c r="RN274" s="7"/>
      <c r="RO274" s="7"/>
      <c r="RP274" s="7"/>
      <c r="RQ274" s="7"/>
      <c r="RR274" s="7"/>
      <c r="RS274" s="7"/>
      <c r="RT274" s="7"/>
      <c r="RU274" s="7"/>
      <c r="RV274" s="7"/>
      <c r="RW274" s="7"/>
      <c r="RX274" s="7"/>
      <c r="RY274" s="7"/>
      <c r="RZ274" s="7"/>
      <c r="SA274" s="7"/>
      <c r="SB274" s="7"/>
      <c r="SC274" s="7"/>
      <c r="SD274" s="7"/>
      <c r="SE274" s="7"/>
      <c r="SF274" s="7"/>
      <c r="SG274" s="7"/>
      <c r="SH274" s="7"/>
      <c r="SI274" s="7"/>
      <c r="SJ274" s="7"/>
      <c r="SK274" s="7"/>
      <c r="SL274" s="7"/>
      <c r="SM274" s="7"/>
      <c r="SN274" s="7"/>
      <c r="SO274" s="7"/>
      <c r="SP274" s="7"/>
      <c r="SQ274" s="7"/>
      <c r="SR274" s="7"/>
      <c r="SS274" s="7"/>
      <c r="ST274" s="7"/>
      <c r="SU274" s="7"/>
      <c r="SV274" s="7"/>
      <c r="SW274" s="7"/>
      <c r="SX274" s="7"/>
      <c r="SY274" s="7"/>
      <c r="SZ274" s="7"/>
      <c r="TA274" s="7"/>
      <c r="TB274" s="7"/>
      <c r="TC274" s="7"/>
      <c r="TD274" s="7"/>
      <c r="TE274" s="7"/>
      <c r="TF274" s="7"/>
      <c r="TG274" s="7"/>
      <c r="TH274" s="7"/>
      <c r="TI274" s="7"/>
      <c r="TJ274" s="7"/>
      <c r="TK274" s="7"/>
      <c r="TL274" s="7"/>
      <c r="TM274" s="7"/>
      <c r="TN274" s="7"/>
      <c r="TO274" s="7"/>
      <c r="TP274" s="7"/>
      <c r="TQ274" s="7"/>
      <c r="TR274" s="7"/>
      <c r="TS274" s="7"/>
      <c r="TT274" s="7"/>
      <c r="TU274" s="7"/>
      <c r="TV274" s="7"/>
      <c r="TW274" s="7"/>
      <c r="TX274" s="7"/>
      <c r="TY274" s="7"/>
      <c r="TZ274" s="7"/>
      <c r="UA274" s="7"/>
      <c r="UB274" s="7"/>
      <c r="UC274" s="7"/>
      <c r="UD274" s="7"/>
      <c r="UE274" s="7"/>
      <c r="UF274" s="7"/>
      <c r="UG274" s="7"/>
      <c r="UH274" s="7"/>
      <c r="UI274" s="7"/>
      <c r="UJ274" s="7"/>
      <c r="UK274" s="7"/>
      <c r="UL274" s="7"/>
      <c r="UM274" s="7"/>
      <c r="UN274" s="7"/>
      <c r="UO274" s="7"/>
      <c r="UP274" s="7"/>
      <c r="UQ274" s="7"/>
      <c r="UR274" s="7"/>
      <c r="US274" s="7"/>
      <c r="UT274" s="7"/>
      <c r="UU274" s="7"/>
      <c r="UV274" s="7"/>
      <c r="UW274" s="7"/>
      <c r="UX274" s="7"/>
      <c r="UY274" s="7"/>
      <c r="UZ274" s="7"/>
      <c r="VA274" s="7"/>
      <c r="VB274" s="7"/>
      <c r="VC274" s="7"/>
      <c r="VD274" s="7"/>
      <c r="VE274" s="7"/>
      <c r="VF274" s="7"/>
      <c r="VG274" s="7"/>
      <c r="VH274" s="7"/>
      <c r="VI274" s="7"/>
      <c r="VJ274" s="7"/>
      <c r="VK274" s="7"/>
      <c r="VL274" s="7"/>
      <c r="VM274" s="7"/>
      <c r="VN274" s="7"/>
      <c r="VO274" s="7"/>
      <c r="VP274" s="7"/>
      <c r="VQ274" s="7"/>
      <c r="VR274" s="7"/>
      <c r="VS274" s="7"/>
      <c r="VT274" s="7"/>
      <c r="VU274" s="7"/>
      <c r="VV274" s="7"/>
      <c r="VW274" s="7"/>
      <c r="VX274" s="7"/>
      <c r="VY274" s="7"/>
      <c r="VZ274" s="7"/>
      <c r="WA274" s="7"/>
      <c r="WB274" s="7"/>
      <c r="WC274" s="7"/>
      <c r="WD274" s="7"/>
      <c r="WE274" s="7"/>
      <c r="WF274" s="7"/>
      <c r="WG274" s="7"/>
      <c r="WH274" s="7"/>
      <c r="WI274" s="7"/>
      <c r="WJ274" s="7"/>
      <c r="WK274" s="7"/>
      <c r="WL274" s="7"/>
      <c r="WM274" s="7"/>
      <c r="WN274" s="7"/>
      <c r="WO274" s="7"/>
      <c r="WP274" s="7"/>
      <c r="WQ274" s="7"/>
      <c r="WR274" s="7"/>
      <c r="WS274" s="7"/>
      <c r="WT274" s="7"/>
      <c r="WU274" s="7"/>
      <c r="WV274" s="7"/>
      <c r="WW274" s="7"/>
      <c r="WX274" s="7"/>
      <c r="WY274" s="7"/>
      <c r="WZ274" s="7"/>
      <c r="XA274" s="7"/>
      <c r="XB274" s="7"/>
      <c r="XC274" s="7"/>
      <c r="XD274" s="7"/>
      <c r="XE274" s="7"/>
      <c r="XF274" s="7"/>
      <c r="XG274" s="7"/>
      <c r="XH274" s="7"/>
      <c r="XI274" s="7"/>
      <c r="XJ274" s="7"/>
      <c r="XK274" s="7"/>
      <c r="XL274" s="7"/>
      <c r="XM274" s="7"/>
      <c r="XN274" s="7"/>
      <c r="XO274" s="7"/>
      <c r="XP274" s="7"/>
      <c r="XQ274" s="7"/>
      <c r="XR274" s="7"/>
      <c r="XS274" s="7"/>
      <c r="XT274" s="7"/>
      <c r="XU274" s="7"/>
      <c r="XV274" s="7"/>
      <c r="XW274" s="7"/>
      <c r="XX274" s="7"/>
      <c r="XY274" s="7"/>
      <c r="XZ274" s="7"/>
      <c r="YA274" s="7"/>
      <c r="YB274" s="7"/>
      <c r="YC274" s="7"/>
      <c r="YD274" s="7"/>
      <c r="YE274" s="7"/>
      <c r="YF274" s="7"/>
      <c r="YG274" s="7"/>
      <c r="YH274" s="7"/>
      <c r="YI274" s="7"/>
      <c r="YJ274" s="7"/>
      <c r="YK274" s="7"/>
      <c r="YL274" s="7"/>
      <c r="YM274" s="7"/>
      <c r="YN274" s="7"/>
      <c r="YO274" s="7"/>
      <c r="YP274" s="7"/>
      <c r="YQ274" s="7"/>
      <c r="YR274" s="7"/>
      <c r="YS274" s="7"/>
      <c r="YT274" s="7"/>
      <c r="YU274" s="7"/>
      <c r="YV274" s="7"/>
      <c r="YW274" s="7"/>
      <c r="YX274" s="7"/>
      <c r="YY274" s="7"/>
      <c r="YZ274" s="7"/>
      <c r="ZA274" s="7"/>
      <c r="ZB274" s="7"/>
      <c r="ZC274" s="7"/>
      <c r="ZD274" s="7"/>
      <c r="ZE274" s="7"/>
      <c r="ZF274" s="7"/>
      <c r="ZG274" s="7"/>
      <c r="ZH274" s="7"/>
      <c r="ZI274" s="7"/>
      <c r="ZJ274" s="7"/>
      <c r="ZK274" s="7"/>
      <c r="ZL274" s="7"/>
      <c r="ZM274" s="7"/>
      <c r="ZN274" s="7"/>
      <c r="ZO274" s="7"/>
      <c r="ZP274" s="7"/>
      <c r="ZQ274" s="7"/>
      <c r="ZR274" s="7"/>
      <c r="ZS274" s="7"/>
      <c r="ZT274" s="7"/>
      <c r="ZU274" s="7"/>
      <c r="ZV274" s="7"/>
      <c r="ZW274" s="7"/>
      <c r="ZX274" s="7"/>
      <c r="ZY274" s="7"/>
      <c r="ZZ274" s="7"/>
      <c r="AAA274" s="7"/>
      <c r="AAB274" s="7"/>
      <c r="AAC274" s="7"/>
      <c r="AAD274" s="7"/>
      <c r="AAE274" s="7"/>
      <c r="AAF274" s="7"/>
      <c r="AAG274" s="7"/>
      <c r="AAH274" s="7"/>
      <c r="AAI274" s="7"/>
      <c r="AAJ274" s="7"/>
      <c r="AAK274" s="7"/>
      <c r="AAL274" s="7"/>
      <c r="AAM274" s="7"/>
      <c r="AAN274" s="7"/>
      <c r="AAO274" s="7"/>
      <c r="AAP274" s="7"/>
      <c r="AAQ274" s="7"/>
      <c r="AAR274" s="7"/>
      <c r="AAS274" s="7"/>
      <c r="AAT274" s="7"/>
      <c r="AAU274" s="7"/>
      <c r="AAV274" s="7"/>
      <c r="AAW274" s="7"/>
      <c r="AAX274" s="7"/>
      <c r="AAY274" s="7"/>
      <c r="AAZ274" s="7"/>
      <c r="ABA274" s="7"/>
      <c r="ABB274" s="7"/>
      <c r="ABC274" s="7"/>
      <c r="ABD274" s="7"/>
      <c r="ABE274" s="7"/>
      <c r="ABF274" s="7"/>
      <c r="ABG274" s="7"/>
      <c r="ABH274" s="7"/>
      <c r="ABI274" s="7"/>
      <c r="ABJ274" s="7"/>
      <c r="ABK274" s="7"/>
      <c r="ABL274" s="7"/>
      <c r="ABM274" s="7"/>
      <c r="ABN274" s="7"/>
      <c r="ABO274" s="7"/>
      <c r="ABP274" s="7"/>
      <c r="ABQ274" s="7"/>
      <c r="ABR274" s="7"/>
      <c r="ABS274" s="7"/>
      <c r="ABT274" s="7"/>
      <c r="ABU274" s="7"/>
      <c r="ABV274" s="7"/>
      <c r="ABW274" s="7"/>
      <c r="ABX274" s="7"/>
      <c r="ABY274" s="7"/>
      <c r="ABZ274" s="7"/>
      <c r="ACA274" s="7"/>
      <c r="ACB274" s="7"/>
      <c r="ACC274" s="7"/>
      <c r="ACD274" s="7"/>
      <c r="ACE274" s="7"/>
      <c r="ACF274" s="7"/>
      <c r="ACG274" s="7"/>
      <c r="ACH274" s="7"/>
      <c r="ACI274" s="7"/>
      <c r="ACJ274" s="7"/>
      <c r="ACK274" s="7"/>
      <c r="ACL274" s="7"/>
      <c r="ACM274" s="7"/>
      <c r="ACN274" s="7"/>
      <c r="ACO274" s="7"/>
      <c r="ACP274" s="7"/>
      <c r="ACQ274" s="7"/>
      <c r="ACR274" s="7"/>
      <c r="ACS274" s="7"/>
      <c r="ACT274" s="7"/>
      <c r="ACU274" s="7"/>
      <c r="ACV274" s="7"/>
      <c r="ACW274" s="7"/>
      <c r="ACX274" s="7"/>
      <c r="ACY274" s="7"/>
      <c r="ACZ274" s="7"/>
      <c r="ADA274" s="7"/>
      <c r="ADB274" s="7"/>
      <c r="ADC274" s="7"/>
      <c r="ADD274" s="7"/>
      <c r="ADE274" s="7"/>
      <c r="ADF274" s="7"/>
      <c r="ADG274" s="7"/>
      <c r="ADH274" s="7"/>
      <c r="ADI274" s="7"/>
      <c r="ADJ274" s="7"/>
      <c r="ADK274" s="7"/>
      <c r="ADL274" s="7"/>
      <c r="ADM274" s="7"/>
      <c r="ADN274" s="7"/>
      <c r="ADO274" s="7"/>
      <c r="ADP274" s="7"/>
      <c r="ADQ274" s="7"/>
      <c r="ADR274" s="7"/>
      <c r="ADS274" s="7"/>
      <c r="ADT274" s="7"/>
      <c r="ADU274" s="7"/>
      <c r="ADV274" s="7"/>
      <c r="ADW274" s="7"/>
      <c r="ADX274" s="7"/>
      <c r="ADY274" s="7"/>
      <c r="ADZ274" s="7"/>
      <c r="AEA274" s="7"/>
      <c r="AEB274" s="7"/>
      <c r="AEC274" s="7"/>
      <c r="AED274" s="7"/>
      <c r="AEE274" s="7"/>
      <c r="AEF274" s="7"/>
      <c r="AEG274" s="7"/>
      <c r="AEH274" s="7"/>
      <c r="AEI274" s="7"/>
      <c r="AEJ274" s="7"/>
      <c r="AEK274" s="7"/>
      <c r="AEL274" s="7"/>
      <c r="AEM274" s="7"/>
      <c r="AEN274" s="7"/>
      <c r="AEO274" s="7"/>
      <c r="AEP274" s="7"/>
      <c r="AEQ274" s="7"/>
      <c r="AER274" s="7"/>
      <c r="AES274" s="7"/>
      <c r="AET274" s="7"/>
      <c r="AEU274" s="7"/>
      <c r="AEV274" s="7"/>
      <c r="AEW274" s="7"/>
      <c r="AEX274" s="7"/>
      <c r="AEY274" s="7"/>
      <c r="AEZ274" s="7"/>
      <c r="AFA274" s="7"/>
      <c r="AFB274" s="7"/>
      <c r="AFC274" s="7"/>
      <c r="AFD274" s="7"/>
      <c r="AFE274" s="7"/>
      <c r="AFF274" s="7"/>
      <c r="AFG274" s="7"/>
      <c r="AFH274" s="7"/>
      <c r="AFI274" s="7"/>
      <c r="AFJ274" s="7"/>
      <c r="AFK274" s="7"/>
      <c r="AFL274" s="7"/>
      <c r="AFM274" s="7"/>
      <c r="AFN274" s="7"/>
      <c r="AFO274" s="7"/>
      <c r="AFP274" s="7"/>
      <c r="AFQ274" s="7"/>
      <c r="AFR274" s="7"/>
      <c r="AFS274" s="7"/>
      <c r="AFT274" s="7"/>
      <c r="AFU274" s="7"/>
      <c r="AFV274" s="7"/>
      <c r="AFW274" s="7"/>
      <c r="AFX274" s="7"/>
      <c r="AFY274" s="7"/>
      <c r="AFZ274" s="7"/>
      <c r="AGA274" s="7"/>
      <c r="AGB274" s="7"/>
      <c r="AGC274" s="7"/>
      <c r="AGD274" s="7"/>
      <c r="AGE274" s="7"/>
      <c r="AGF274" s="7"/>
      <c r="AGG274" s="7"/>
      <c r="AGH274" s="7"/>
      <c r="AGI274" s="7"/>
      <c r="AGJ274" s="7"/>
      <c r="AGK274" s="7"/>
      <c r="AGL274" s="7"/>
      <c r="AGM274" s="7"/>
      <c r="AGN274" s="7"/>
      <c r="AGO274" s="7"/>
      <c r="AGP274" s="7"/>
      <c r="AGQ274" s="7"/>
      <c r="AGR274" s="7"/>
      <c r="AGS274" s="7"/>
      <c r="AGT274" s="7"/>
      <c r="AGU274" s="7"/>
      <c r="AGV274" s="7"/>
      <c r="AGW274" s="7"/>
      <c r="AGX274" s="7"/>
      <c r="AGY274" s="7"/>
      <c r="AGZ274" s="7"/>
      <c r="AHA274" s="7"/>
      <c r="AHB274" s="7"/>
      <c r="AHC274" s="7"/>
      <c r="AHD274" s="7"/>
      <c r="AHE274" s="7"/>
      <c r="AHF274" s="7"/>
      <c r="AHG274" s="7"/>
      <c r="AHH274" s="7"/>
      <c r="AHI274" s="7"/>
      <c r="AHJ274" s="7"/>
      <c r="AHK274" s="7"/>
      <c r="AHL274" s="7"/>
      <c r="AHM274" s="7"/>
      <c r="AHN274" s="7"/>
      <c r="AHO274" s="7"/>
      <c r="AHP274" s="7"/>
      <c r="AHQ274" s="7"/>
      <c r="AHR274" s="7"/>
      <c r="AHS274" s="7"/>
      <c r="AHT274" s="7"/>
      <c r="AHU274" s="7"/>
      <c r="AHV274" s="7"/>
      <c r="AHW274" s="7"/>
      <c r="AHX274" s="7"/>
      <c r="AHY274" s="7"/>
      <c r="AHZ274" s="7"/>
      <c r="AIA274" s="7"/>
      <c r="AIB274" s="7"/>
      <c r="AIC274" s="7"/>
      <c r="AID274" s="7"/>
      <c r="AIE274" s="7"/>
      <c r="AIF274" s="7"/>
      <c r="AIG274" s="7"/>
      <c r="AIH274" s="7"/>
      <c r="AII274" s="7"/>
      <c r="AIJ274" s="7"/>
      <c r="AIK274" s="7"/>
      <c r="AIL274" s="7"/>
      <c r="AIM274" s="7"/>
      <c r="AIN274" s="7"/>
      <c r="AIO274" s="7"/>
      <c r="AIP274" s="7"/>
      <c r="AIQ274" s="7"/>
      <c r="AIR274" s="7"/>
      <c r="AIS274" s="7"/>
      <c r="AIT274" s="7"/>
      <c r="AIU274" s="7"/>
      <c r="AIV274" s="7"/>
      <c r="AIW274" s="7"/>
      <c r="AIX274" s="7"/>
      <c r="AIY274" s="7"/>
      <c r="AIZ274" s="7"/>
      <c r="AJA274" s="7"/>
      <c r="AJB274" s="7"/>
      <c r="AJC274" s="7"/>
      <c r="AJD274" s="7"/>
      <c r="AJE274" s="7"/>
      <c r="AJF274" s="7"/>
      <c r="AJG274" s="7"/>
      <c r="AJH274" s="7"/>
      <c r="AJI274" s="7"/>
      <c r="AJJ274" s="7"/>
      <c r="AJK274" s="7"/>
      <c r="AJL274" s="7"/>
      <c r="AJM274" s="7"/>
      <c r="AJN274" s="7"/>
      <c r="AJO274" s="7"/>
      <c r="AJP274" s="7"/>
      <c r="AJQ274" s="7"/>
      <c r="AJR274" s="7"/>
      <c r="AJS274" s="7"/>
      <c r="AJT274" s="7"/>
      <c r="AJU274" s="7"/>
      <c r="AJV274" s="7"/>
      <c r="AJW274" s="7"/>
      <c r="AJX274" s="7"/>
      <c r="AJY274" s="7"/>
      <c r="AJZ274" s="7"/>
      <c r="AKA274" s="7"/>
      <c r="AKB274" s="7"/>
      <c r="AKC274" s="7"/>
      <c r="AKD274" s="7"/>
      <c r="AKE274" s="7"/>
      <c r="AKF274" s="7"/>
      <c r="AKG274" s="7"/>
      <c r="AKH274" s="7"/>
      <c r="AKI274" s="7"/>
      <c r="AKJ274" s="7"/>
      <c r="AKK274" s="7"/>
      <c r="AKL274" s="7"/>
      <c r="AKM274" s="7"/>
      <c r="AKN274" s="7"/>
      <c r="AKO274" s="7"/>
      <c r="AKP274" s="7"/>
      <c r="AKQ274" s="7"/>
      <c r="AKR274" s="7"/>
      <c r="AKS274" s="7"/>
      <c r="AKT274" s="7"/>
      <c r="AKU274" s="7"/>
      <c r="AKV274" s="7"/>
      <c r="AKW274" s="7"/>
      <c r="AKX274" s="7"/>
      <c r="AKY274" s="7"/>
      <c r="AKZ274" s="7"/>
      <c r="ALA274" s="7"/>
      <c r="ALB274" s="7"/>
      <c r="ALC274" s="7"/>
      <c r="ALD274" s="7"/>
      <c r="ALE274" s="7"/>
      <c r="ALF274" s="7"/>
      <c r="ALG274" s="7"/>
      <c r="ALH274" s="7"/>
      <c r="ALI274" s="7"/>
      <c r="ALJ274" s="7"/>
      <c r="ALK274" s="7"/>
      <c r="ALL274" s="7"/>
      <c r="ALM274" s="7"/>
      <c r="ALN274" s="7"/>
      <c r="ALO274" s="7"/>
      <c r="ALP274" s="7"/>
      <c r="ALQ274" s="7"/>
      <c r="ALR274" s="7"/>
      <c r="ALS274" s="7"/>
      <c r="ALT274" s="7"/>
      <c r="ALU274" s="7"/>
      <c r="ALV274" s="7"/>
      <c r="ALW274" s="7"/>
      <c r="ALX274" s="7"/>
      <c r="ALY274" s="7"/>
      <c r="ALZ274" s="7"/>
      <c r="AMA274" s="7"/>
      <c r="AMB274" s="7"/>
      <c r="AMC274" s="7"/>
      <c r="AMD274" s="7"/>
      <c r="AME274" s="7"/>
      <c r="AMF274" s="7"/>
      <c r="AMG274" s="7"/>
      <c r="AMH274" s="7"/>
      <c r="AMI274" s="7"/>
      <c r="AMJ274" s="7"/>
      <c r="AMK274" s="7"/>
      <c r="AML274" s="7"/>
      <c r="AMM274" s="7"/>
      <c r="AMN274" s="7"/>
      <c r="AMO274" s="7"/>
      <c r="AMP274" s="7"/>
      <c r="AMQ274" s="7"/>
      <c r="AMR274" s="7"/>
      <c r="AMS274" s="7"/>
      <c r="AMT274" s="7"/>
      <c r="AMU274" s="7"/>
      <c r="AMV274" s="7"/>
      <c r="AMW274" s="7"/>
      <c r="AMX274" s="7"/>
      <c r="AMY274" s="7"/>
      <c r="AMZ274" s="7"/>
      <c r="ANA274" s="7"/>
      <c r="ANB274" s="7"/>
      <c r="ANC274" s="7"/>
      <c r="AND274" s="7"/>
      <c r="ANE274" s="7"/>
      <c r="ANF274" s="7"/>
      <c r="ANG274" s="7"/>
      <c r="ANH274" s="7"/>
      <c r="ANI274" s="7"/>
      <c r="ANJ274" s="7"/>
      <c r="ANK274" s="7"/>
      <c r="ANL274" s="7"/>
      <c r="ANM274" s="7"/>
      <c r="ANN274" s="7"/>
      <c r="ANO274" s="7"/>
      <c r="ANP274" s="7"/>
      <c r="ANQ274" s="7"/>
      <c r="ANR274" s="7"/>
      <c r="ANS274" s="7"/>
      <c r="ANT274" s="7"/>
      <c r="ANU274" s="7"/>
      <c r="ANV274" s="7"/>
      <c r="ANW274" s="7"/>
      <c r="ANX274" s="7"/>
      <c r="ANY274" s="7"/>
      <c r="ANZ274" s="7"/>
      <c r="AOA274" s="7"/>
      <c r="AOB274" s="7"/>
      <c r="AOC274" s="7"/>
      <c r="AOD274" s="7"/>
      <c r="AOE274" s="7"/>
      <c r="AOF274" s="7"/>
      <c r="AOG274" s="7"/>
      <c r="AOH274" s="7"/>
      <c r="AOI274" s="7"/>
      <c r="AOJ274" s="7"/>
      <c r="AOK274" s="7"/>
      <c r="AOL274" s="7"/>
      <c r="AOM274" s="7"/>
      <c r="AON274" s="7"/>
      <c r="AOO274" s="7"/>
      <c r="AOP274" s="7"/>
      <c r="AOQ274" s="7"/>
      <c r="AOR274" s="7"/>
      <c r="AOS274" s="7"/>
      <c r="AOT274" s="7"/>
      <c r="AOU274" s="7"/>
      <c r="AOV274" s="7"/>
      <c r="AOW274" s="7"/>
      <c r="AOX274" s="7"/>
      <c r="AOY274" s="7"/>
      <c r="AOZ274" s="7"/>
      <c r="APA274" s="7"/>
      <c r="APB274" s="7"/>
      <c r="APC274" s="7"/>
      <c r="APD274" s="7"/>
      <c r="APE274" s="7"/>
      <c r="APF274" s="7"/>
      <c r="APG274" s="7"/>
      <c r="APH274" s="7"/>
      <c r="API274" s="7"/>
      <c r="APJ274" s="7"/>
      <c r="APK274" s="7"/>
      <c r="APL274" s="7"/>
      <c r="APM274" s="7"/>
      <c r="APN274" s="7"/>
      <c r="APO274" s="7"/>
      <c r="APP274" s="7"/>
      <c r="APQ274" s="7"/>
      <c r="APR274" s="7"/>
      <c r="APS274" s="7"/>
      <c r="APT274" s="7"/>
      <c r="APU274" s="7"/>
      <c r="APV274" s="7"/>
      <c r="APW274" s="7"/>
      <c r="APX274" s="7"/>
      <c r="APY274" s="7"/>
      <c r="APZ274" s="7"/>
      <c r="AQA274" s="7"/>
      <c r="AQB274" s="7"/>
      <c r="AQC274" s="7"/>
      <c r="AQD274" s="7"/>
      <c r="AQE274" s="7"/>
      <c r="AQF274" s="7"/>
      <c r="AQG274" s="7"/>
      <c r="AQH274" s="7"/>
      <c r="AQI274" s="7"/>
      <c r="AQJ274" s="7"/>
      <c r="AQK274" s="7"/>
      <c r="AQL274" s="7"/>
      <c r="AQM274" s="7"/>
      <c r="AQN274" s="7"/>
      <c r="AQO274" s="7"/>
      <c r="AQP274" s="7"/>
      <c r="AQQ274" s="7"/>
      <c r="AQR274" s="7"/>
      <c r="AQS274" s="7"/>
      <c r="AQT274" s="7"/>
      <c r="AQU274" s="7"/>
      <c r="AQV274" s="7"/>
      <c r="AQW274" s="7"/>
      <c r="AQX274" s="7"/>
      <c r="AQY274" s="7"/>
      <c r="AQZ274" s="7"/>
      <c r="ARA274" s="7"/>
      <c r="ARB274" s="7"/>
      <c r="ARC274" s="7"/>
      <c r="ARD274" s="7"/>
      <c r="ARE274" s="7"/>
      <c r="ARF274" s="7"/>
      <c r="ARG274" s="7"/>
      <c r="ARH274" s="7"/>
      <c r="ARI274" s="7"/>
      <c r="ARJ274" s="7"/>
      <c r="ARK274" s="7"/>
      <c r="ARL274" s="7"/>
      <c r="ARM274" s="7"/>
      <c r="ARN274" s="7"/>
      <c r="ARO274" s="7"/>
      <c r="ARP274" s="7"/>
      <c r="ARQ274" s="7"/>
      <c r="ARR274" s="7"/>
      <c r="ARS274" s="7"/>
      <c r="ART274" s="7"/>
      <c r="ARU274" s="7"/>
      <c r="ARV274" s="7"/>
      <c r="ARW274" s="7"/>
      <c r="ARX274" s="7"/>
      <c r="ARY274" s="7"/>
      <c r="ARZ274" s="7"/>
      <c r="ASA274" s="7"/>
      <c r="ASB274" s="7"/>
      <c r="ASC274" s="7"/>
      <c r="ASD274" s="7"/>
      <c r="ASE274" s="7"/>
      <c r="ASF274" s="7"/>
      <c r="ASG274" s="7"/>
      <c r="ASH274" s="7"/>
      <c r="ASI274" s="7"/>
      <c r="ASJ274" s="7"/>
      <c r="ASK274" s="7"/>
      <c r="ASL274" s="7"/>
      <c r="ASM274" s="7"/>
      <c r="ASN274" s="7"/>
      <c r="ASO274" s="7"/>
      <c r="ASP274" s="7"/>
      <c r="ASQ274" s="7"/>
      <c r="ASR274" s="7"/>
      <c r="ASS274" s="7"/>
      <c r="AST274" s="7"/>
      <c r="ASU274" s="7"/>
      <c r="ASV274" s="7"/>
      <c r="ASW274" s="7"/>
      <c r="ASX274" s="7"/>
      <c r="ASY274" s="7"/>
      <c r="ASZ274" s="7"/>
      <c r="ATA274" s="7"/>
      <c r="ATB274" s="7"/>
      <c r="ATC274" s="7"/>
      <c r="ATD274" s="7"/>
      <c r="ATE274" s="7"/>
      <c r="ATF274" s="7"/>
      <c r="ATG274" s="7"/>
      <c r="ATH274" s="7"/>
      <c r="ATI274" s="7"/>
      <c r="ATJ274" s="7"/>
      <c r="ATK274" s="7"/>
      <c r="ATL274" s="7"/>
      <c r="ATM274" s="7"/>
      <c r="ATN274" s="7"/>
      <c r="ATO274" s="7"/>
      <c r="ATP274" s="7"/>
      <c r="ATQ274" s="7"/>
      <c r="ATR274" s="7"/>
      <c r="ATS274" s="7"/>
      <c r="ATT274" s="7"/>
      <c r="ATU274" s="7"/>
      <c r="ATV274" s="7"/>
      <c r="ATW274" s="7"/>
      <c r="ATX274" s="7"/>
      <c r="ATY274" s="7"/>
      <c r="ATZ274" s="7"/>
      <c r="AUA274" s="7"/>
      <c r="AUB274" s="7"/>
      <c r="AUC274" s="7"/>
      <c r="AUD274" s="7"/>
      <c r="AUE274" s="7"/>
      <c r="AUF274" s="7"/>
      <c r="AUG274" s="7"/>
      <c r="AUH274" s="7"/>
      <c r="AUI274" s="7"/>
      <c r="AUJ274" s="7"/>
      <c r="AUK274" s="7"/>
      <c r="AUL274" s="7"/>
      <c r="AUM274" s="7"/>
      <c r="AUN274" s="7"/>
      <c r="AUO274" s="7"/>
      <c r="AUP274" s="7"/>
      <c r="AUQ274" s="7"/>
      <c r="AUR274" s="7"/>
      <c r="AUS274" s="7"/>
      <c r="AUT274" s="7"/>
      <c r="AUU274" s="7"/>
      <c r="AUV274" s="7"/>
      <c r="AUW274" s="7"/>
      <c r="AUX274" s="7"/>
      <c r="AUY274" s="7"/>
      <c r="AUZ274" s="7"/>
      <c r="AVA274" s="7"/>
      <c r="AVB274" s="7"/>
      <c r="AVC274" s="7"/>
      <c r="AVD274" s="7"/>
      <c r="AVE274" s="7"/>
      <c r="AVF274" s="7"/>
      <c r="AVG274" s="7"/>
      <c r="AVH274" s="7"/>
      <c r="AVI274" s="7"/>
      <c r="AVJ274" s="7"/>
      <c r="AVK274" s="7"/>
      <c r="AVL274" s="7"/>
      <c r="AVM274" s="7"/>
      <c r="AVN274" s="7"/>
      <c r="AVO274" s="7"/>
      <c r="AVP274" s="7"/>
      <c r="AVQ274" s="7"/>
      <c r="AVR274" s="7"/>
      <c r="AVS274" s="7"/>
      <c r="AVT274" s="7"/>
      <c r="AVU274" s="7"/>
      <c r="AVV274" s="7"/>
      <c r="AVW274" s="7"/>
      <c r="AVX274" s="7"/>
      <c r="AVY274" s="7"/>
      <c r="AVZ274" s="7"/>
      <c r="AWA274" s="7"/>
      <c r="AWB274" s="7"/>
      <c r="AWC274" s="7"/>
      <c r="AWD274" s="7"/>
      <c r="AWE274" s="7"/>
      <c r="AWF274" s="7"/>
      <c r="AWG274" s="7"/>
      <c r="AWH274" s="7"/>
      <c r="AWI274" s="7"/>
      <c r="AWJ274" s="7"/>
      <c r="AWK274" s="7"/>
      <c r="AWL274" s="7"/>
      <c r="AWM274" s="7"/>
      <c r="AWN274" s="7"/>
      <c r="AWO274" s="7"/>
      <c r="AWP274" s="7"/>
      <c r="AWQ274" s="7"/>
      <c r="AWR274" s="7"/>
      <c r="AWS274" s="7"/>
      <c r="AWT274" s="7"/>
      <c r="AWU274" s="7"/>
      <c r="AWV274" s="7"/>
      <c r="AWW274" s="7"/>
      <c r="AWX274" s="7"/>
      <c r="AWY274" s="7"/>
      <c r="AWZ274" s="7"/>
      <c r="AXA274" s="7"/>
      <c r="AXB274" s="7"/>
      <c r="AXC274" s="7"/>
      <c r="AXD274" s="7"/>
      <c r="AXE274" s="7"/>
      <c r="AXF274" s="7"/>
      <c r="AXG274" s="7"/>
      <c r="AXH274" s="7"/>
      <c r="AXI274" s="7"/>
      <c r="AXJ274" s="7"/>
      <c r="AXK274" s="7"/>
      <c r="AXL274" s="7"/>
      <c r="AXM274" s="7"/>
      <c r="AXN274" s="7"/>
      <c r="AXO274" s="7"/>
      <c r="AXP274" s="7"/>
      <c r="AXQ274" s="7"/>
      <c r="AXR274" s="7"/>
      <c r="AXS274" s="7"/>
      <c r="AXT274" s="7"/>
      <c r="AXU274" s="7"/>
      <c r="AXV274" s="7"/>
      <c r="AXW274" s="7"/>
      <c r="AXX274" s="7"/>
      <c r="AXY274" s="7"/>
      <c r="AXZ274" s="7"/>
      <c r="AYA274" s="7"/>
      <c r="AYB274" s="7"/>
      <c r="AYC274" s="7"/>
      <c r="AYD274" s="7"/>
      <c r="AYE274" s="7"/>
      <c r="AYF274" s="7"/>
      <c r="AYG274" s="7"/>
      <c r="AYH274" s="7"/>
      <c r="AYI274" s="7"/>
      <c r="AYJ274" s="7"/>
      <c r="AYK274" s="7"/>
      <c r="AYL274" s="7"/>
      <c r="AYM274" s="7"/>
      <c r="AYN274" s="7"/>
      <c r="AYO274" s="7"/>
      <c r="AYP274" s="7"/>
      <c r="AYQ274" s="7"/>
      <c r="AYR274" s="7"/>
      <c r="AYS274" s="7"/>
      <c r="AYT274" s="7"/>
      <c r="AYU274" s="7"/>
      <c r="AYV274" s="7"/>
      <c r="AYW274" s="7"/>
      <c r="AYX274" s="7"/>
      <c r="AYY274" s="7"/>
      <c r="AYZ274" s="7"/>
      <c r="AZA274" s="7"/>
      <c r="AZB274" s="7"/>
      <c r="AZC274" s="7"/>
      <c r="AZD274" s="7"/>
      <c r="AZE274" s="7"/>
      <c r="AZF274" s="7"/>
      <c r="AZG274" s="7"/>
      <c r="AZH274" s="7"/>
      <c r="AZI274" s="7"/>
      <c r="AZJ274" s="7"/>
      <c r="AZK274" s="7"/>
      <c r="AZL274" s="7"/>
      <c r="AZM274" s="7"/>
      <c r="AZN274" s="7"/>
      <c r="AZO274" s="7"/>
      <c r="AZP274" s="7"/>
      <c r="AZQ274" s="7"/>
      <c r="AZR274" s="7"/>
      <c r="AZS274" s="7"/>
      <c r="AZT274" s="7"/>
      <c r="AZU274" s="7"/>
      <c r="AZV274" s="7"/>
      <c r="AZW274" s="7"/>
      <c r="AZX274" s="7"/>
      <c r="AZY274" s="7"/>
      <c r="AZZ274" s="7"/>
      <c r="BAA274" s="7"/>
      <c r="BAB274" s="7"/>
      <c r="BAC274" s="7"/>
      <c r="BAD274" s="7"/>
      <c r="BAE274" s="7"/>
      <c r="BAF274" s="7"/>
      <c r="BAG274" s="7"/>
      <c r="BAH274" s="7"/>
      <c r="BAI274" s="7"/>
      <c r="BAJ274" s="7"/>
      <c r="BAK274" s="7"/>
      <c r="BAL274" s="7"/>
      <c r="BAM274" s="7"/>
      <c r="BAN274" s="7"/>
      <c r="BAO274" s="7"/>
      <c r="BAP274" s="7"/>
      <c r="BAQ274" s="7"/>
      <c r="BAR274" s="7"/>
      <c r="BAS274" s="7"/>
      <c r="BAT274" s="7"/>
      <c r="BAU274" s="7"/>
      <c r="BAV274" s="7"/>
      <c r="BAW274" s="7"/>
      <c r="BAX274" s="7"/>
      <c r="BAY274" s="7"/>
      <c r="BAZ274" s="7"/>
      <c r="BBA274" s="7"/>
      <c r="BBB274" s="7"/>
      <c r="BBC274" s="7"/>
      <c r="BBD274" s="7"/>
      <c r="BBE274" s="7"/>
      <c r="BBF274" s="7"/>
      <c r="BBG274" s="7"/>
      <c r="BBH274" s="7"/>
      <c r="BBI274" s="7"/>
      <c r="BBJ274" s="7"/>
      <c r="BBK274" s="7"/>
      <c r="BBL274" s="7"/>
      <c r="BBM274" s="7"/>
      <c r="BBN274" s="7"/>
      <c r="BBO274" s="7"/>
      <c r="BBP274" s="7"/>
      <c r="BBQ274" s="7"/>
      <c r="BBR274" s="7"/>
      <c r="BBS274" s="7"/>
      <c r="BBT274" s="7"/>
      <c r="BBU274" s="7"/>
      <c r="BBV274" s="7"/>
      <c r="BBW274" s="7"/>
      <c r="BBX274" s="7"/>
      <c r="BBY274" s="7"/>
      <c r="BBZ274" s="7"/>
      <c r="BCA274" s="7"/>
      <c r="BCB274" s="7"/>
      <c r="BCC274" s="7"/>
      <c r="BCD274" s="7"/>
      <c r="BCE274" s="7"/>
      <c r="BCF274" s="7"/>
      <c r="BCG274" s="7"/>
      <c r="BCH274" s="7"/>
      <c r="BCI274" s="7"/>
      <c r="BCJ274" s="7"/>
      <c r="BCK274" s="7"/>
      <c r="BCL274" s="7"/>
      <c r="BCM274" s="7"/>
      <c r="BCN274" s="7"/>
      <c r="BCO274" s="7"/>
      <c r="BCP274" s="7"/>
      <c r="BCQ274" s="7"/>
      <c r="BCR274" s="7"/>
      <c r="BCS274" s="7"/>
      <c r="BCT274" s="7"/>
      <c r="BCU274" s="7"/>
      <c r="BCV274" s="7"/>
      <c r="BCW274" s="7"/>
      <c r="BCX274" s="7"/>
      <c r="BCY274" s="7"/>
      <c r="BCZ274" s="7"/>
      <c r="BDA274" s="7"/>
      <c r="BDB274" s="7"/>
      <c r="BDC274" s="7"/>
      <c r="BDD274" s="7"/>
      <c r="BDE274" s="7"/>
      <c r="BDF274" s="7"/>
      <c r="BDG274" s="7"/>
      <c r="BDH274" s="7"/>
      <c r="BDI274" s="7"/>
      <c r="BDJ274" s="7"/>
      <c r="BDK274" s="7"/>
      <c r="BDL274" s="7"/>
      <c r="BDM274" s="7"/>
      <c r="BDN274" s="7"/>
      <c r="BDO274" s="7"/>
      <c r="BDP274" s="7"/>
      <c r="BDQ274" s="7"/>
      <c r="BDR274" s="7"/>
      <c r="BDS274" s="7"/>
      <c r="BDT274" s="7"/>
      <c r="BDU274" s="7"/>
      <c r="BDV274" s="7"/>
      <c r="BDW274" s="7"/>
      <c r="BDX274" s="7"/>
      <c r="BDY274" s="7"/>
      <c r="BDZ274" s="7"/>
      <c r="BEA274" s="7"/>
      <c r="BEB274" s="7"/>
      <c r="BEC274" s="7"/>
      <c r="BED274" s="7"/>
      <c r="BEE274" s="7"/>
      <c r="BEF274" s="7"/>
      <c r="BEG274" s="7"/>
      <c r="BEH274" s="7"/>
      <c r="BEI274" s="7"/>
      <c r="BEJ274" s="7"/>
      <c r="BEK274" s="7"/>
      <c r="BEL274" s="7"/>
      <c r="BEM274" s="7"/>
      <c r="BEN274" s="7"/>
      <c r="BEO274" s="7"/>
      <c r="BEP274" s="7"/>
      <c r="BEQ274" s="7"/>
      <c r="BER274" s="7"/>
      <c r="BES274" s="7"/>
      <c r="BET274" s="7"/>
      <c r="BEU274" s="7"/>
      <c r="BEV274" s="7"/>
      <c r="BEW274" s="7"/>
      <c r="BEX274" s="7"/>
      <c r="BEY274" s="7"/>
      <c r="BEZ274" s="7"/>
      <c r="BFA274" s="7"/>
      <c r="BFB274" s="7"/>
      <c r="BFC274" s="7"/>
      <c r="BFD274" s="7"/>
      <c r="BFE274" s="7"/>
      <c r="BFF274" s="7"/>
      <c r="BFG274" s="7"/>
      <c r="BFH274" s="7"/>
      <c r="BFI274" s="7"/>
      <c r="BFJ274" s="7"/>
      <c r="BFK274" s="7"/>
      <c r="BFL274" s="7"/>
      <c r="BFM274" s="7"/>
      <c r="BFN274" s="7"/>
      <c r="BFO274" s="7"/>
      <c r="BFP274" s="7"/>
      <c r="BFQ274" s="7"/>
      <c r="BFR274" s="7"/>
      <c r="BFS274" s="7"/>
      <c r="BFT274" s="7"/>
      <c r="BFU274" s="7"/>
      <c r="BFV274" s="7"/>
      <c r="BFW274" s="7"/>
      <c r="BFX274" s="7"/>
      <c r="BFY274" s="7"/>
      <c r="BFZ274" s="7"/>
      <c r="BGA274" s="7"/>
      <c r="BGB274" s="7"/>
      <c r="BGC274" s="7"/>
      <c r="BGD274" s="7"/>
      <c r="BGE274" s="7"/>
      <c r="BGF274" s="7"/>
      <c r="BGG274" s="7"/>
      <c r="BGH274" s="7"/>
      <c r="BGI274" s="7"/>
      <c r="BGJ274" s="7"/>
      <c r="BGK274" s="7"/>
      <c r="BGL274" s="7"/>
      <c r="BGM274" s="7"/>
      <c r="BGN274" s="7"/>
      <c r="BGO274" s="7"/>
      <c r="BGP274" s="7"/>
      <c r="BGQ274" s="7"/>
      <c r="BGR274" s="7"/>
      <c r="BGS274" s="7"/>
      <c r="BGT274" s="7"/>
      <c r="BGU274" s="7"/>
      <c r="BGV274" s="7"/>
      <c r="BGW274" s="7"/>
      <c r="BGX274" s="7"/>
      <c r="BGY274" s="7"/>
      <c r="BGZ274" s="7"/>
      <c r="BHA274" s="7"/>
      <c r="BHB274" s="7"/>
      <c r="BHC274" s="7"/>
      <c r="BHD274" s="7"/>
      <c r="BHE274" s="7"/>
      <c r="BHF274" s="7"/>
      <c r="BHG274" s="7"/>
      <c r="BHH274" s="7"/>
      <c r="BHI274" s="7"/>
      <c r="BHJ274" s="7"/>
      <c r="BHK274" s="7"/>
      <c r="BHL274" s="7"/>
      <c r="BHM274" s="7"/>
      <c r="BHN274" s="7"/>
      <c r="BHO274" s="7"/>
      <c r="BHP274" s="7"/>
      <c r="BHQ274" s="7"/>
      <c r="BHR274" s="7"/>
      <c r="BHS274" s="7"/>
      <c r="BHT274" s="7"/>
      <c r="BHU274" s="7"/>
      <c r="BHV274" s="7"/>
      <c r="BHW274" s="7"/>
      <c r="BHX274" s="7"/>
      <c r="BHY274" s="7"/>
      <c r="BHZ274" s="7"/>
      <c r="BIA274" s="7"/>
      <c r="BIB274" s="7"/>
      <c r="BIC274" s="7"/>
      <c r="BID274" s="7"/>
      <c r="BIE274" s="7"/>
      <c r="BIF274" s="7"/>
      <c r="BIG274" s="7"/>
      <c r="BIH274" s="7"/>
      <c r="BII274" s="7"/>
      <c r="BIJ274" s="7"/>
      <c r="BIK274" s="7"/>
      <c r="BIL274" s="7"/>
      <c r="BIM274" s="7"/>
      <c r="BIN274" s="7"/>
      <c r="BIO274" s="7"/>
      <c r="BIP274" s="7"/>
      <c r="BIQ274" s="7"/>
      <c r="BIR274" s="7"/>
      <c r="BIS274" s="7"/>
      <c r="BIT274" s="7"/>
      <c r="BIU274" s="7"/>
      <c r="BIV274" s="7"/>
      <c r="BIW274" s="7"/>
      <c r="BIX274" s="7"/>
      <c r="BIY274" s="7"/>
      <c r="BIZ274" s="7"/>
      <c r="BJA274" s="7"/>
      <c r="BJB274" s="7"/>
      <c r="BJC274" s="7"/>
      <c r="BJD274" s="7"/>
      <c r="BJE274" s="7"/>
      <c r="BJF274" s="7"/>
      <c r="BJG274" s="7"/>
      <c r="BJH274" s="7"/>
      <c r="BJI274" s="7"/>
      <c r="BJJ274" s="7"/>
      <c r="BJK274" s="7"/>
      <c r="BJL274" s="7"/>
      <c r="BJM274" s="7"/>
      <c r="BJN274" s="7"/>
      <c r="BJO274" s="7"/>
      <c r="BJP274" s="7"/>
      <c r="BJQ274" s="7"/>
      <c r="BJR274" s="7"/>
      <c r="BJS274" s="7"/>
      <c r="BJT274" s="7"/>
      <c r="BJU274" s="7"/>
      <c r="BJV274" s="7"/>
      <c r="BJW274" s="7"/>
      <c r="BJX274" s="7"/>
      <c r="BJY274" s="7"/>
      <c r="BJZ274" s="7"/>
      <c r="BKA274" s="7"/>
      <c r="BKB274" s="7"/>
      <c r="BKC274" s="7"/>
      <c r="BKD274" s="7"/>
      <c r="BKE274" s="7"/>
      <c r="BKF274" s="7"/>
      <c r="BKG274" s="7"/>
      <c r="BKH274" s="7"/>
      <c r="BKI274" s="7"/>
      <c r="BKJ274" s="7"/>
      <c r="BKK274" s="7"/>
      <c r="BKL274" s="7"/>
      <c r="BKM274" s="7"/>
      <c r="BKN274" s="7"/>
      <c r="BKO274" s="7"/>
      <c r="BKP274" s="7"/>
      <c r="BKQ274" s="7"/>
      <c r="BKR274" s="7"/>
      <c r="BKS274" s="7"/>
      <c r="BKT274" s="7"/>
      <c r="BKU274" s="7"/>
      <c r="BKV274" s="7"/>
      <c r="BKW274" s="7"/>
      <c r="BKX274" s="7"/>
      <c r="BKY274" s="7"/>
      <c r="BKZ274" s="7"/>
      <c r="BLA274" s="7"/>
      <c r="BLB274" s="7"/>
      <c r="BLC274" s="7"/>
      <c r="BLD274" s="7"/>
      <c r="BLE274" s="7"/>
      <c r="BLF274" s="7"/>
      <c r="BLG274" s="7"/>
      <c r="BLH274" s="7"/>
      <c r="BLI274" s="7"/>
      <c r="BLJ274" s="7"/>
      <c r="BLK274" s="7"/>
      <c r="BLL274" s="7"/>
      <c r="BLM274" s="7"/>
      <c r="BLN274" s="7"/>
      <c r="BLO274" s="7"/>
      <c r="BLP274" s="7"/>
      <c r="BLQ274" s="7"/>
      <c r="BLR274" s="7"/>
      <c r="BLS274" s="7"/>
      <c r="BLT274" s="7"/>
      <c r="BLU274" s="7"/>
      <c r="BLV274" s="7"/>
      <c r="BLW274" s="7"/>
      <c r="BLX274" s="7"/>
      <c r="BLY274" s="7"/>
      <c r="BLZ274" s="7"/>
      <c r="BMA274" s="7"/>
      <c r="BMB274" s="7"/>
      <c r="BMC274" s="7"/>
      <c r="BMD274" s="7"/>
      <c r="BME274" s="7"/>
      <c r="BMF274" s="7"/>
      <c r="BMG274" s="7"/>
      <c r="BMH274" s="7"/>
      <c r="BMI274" s="7"/>
      <c r="BMJ274" s="7"/>
      <c r="BMK274" s="7"/>
      <c r="BML274" s="7"/>
      <c r="BMM274" s="7"/>
      <c r="BMN274" s="7"/>
      <c r="BMO274" s="7"/>
      <c r="BMP274" s="7"/>
      <c r="BMQ274" s="7"/>
      <c r="BMR274" s="7"/>
      <c r="BMS274" s="7"/>
      <c r="BMT274" s="7"/>
      <c r="BMU274" s="7"/>
      <c r="BMV274" s="7"/>
      <c r="BMW274" s="7"/>
      <c r="BMX274" s="7"/>
      <c r="BMY274" s="7"/>
      <c r="BMZ274" s="7"/>
      <c r="BNA274" s="7"/>
      <c r="BNB274" s="7"/>
      <c r="BNC274" s="7"/>
      <c r="BND274" s="7"/>
      <c r="BNE274" s="7"/>
      <c r="BNF274" s="7"/>
      <c r="BNG274" s="7"/>
      <c r="BNH274" s="7"/>
      <c r="BNI274" s="7"/>
      <c r="BNJ274" s="7"/>
      <c r="BNK274" s="7"/>
      <c r="BNL274" s="7"/>
      <c r="BNM274" s="7"/>
      <c r="BNN274" s="7"/>
      <c r="BNO274" s="7"/>
      <c r="BNP274" s="7"/>
      <c r="BNQ274" s="7"/>
      <c r="BNR274" s="7"/>
      <c r="BNS274" s="7"/>
      <c r="BNT274" s="7"/>
      <c r="BNU274" s="7"/>
      <c r="BNV274" s="7"/>
      <c r="BNW274" s="7"/>
      <c r="BNX274" s="7"/>
      <c r="BNY274" s="7"/>
      <c r="BNZ274" s="7"/>
      <c r="BOA274" s="7"/>
      <c r="BOB274" s="7"/>
      <c r="BOC274" s="7"/>
      <c r="BOD274" s="7"/>
      <c r="BOE274" s="7"/>
      <c r="BOF274" s="7"/>
      <c r="BOG274" s="7"/>
      <c r="BOH274" s="7"/>
      <c r="BOI274" s="7"/>
      <c r="BOJ274" s="7"/>
      <c r="BOK274" s="7"/>
      <c r="BOL274" s="7"/>
      <c r="BOM274" s="7"/>
      <c r="BON274" s="7"/>
      <c r="BOO274" s="7"/>
      <c r="BOP274" s="7"/>
      <c r="BOQ274" s="7"/>
      <c r="BOR274" s="7"/>
      <c r="BOS274" s="7"/>
      <c r="BOT274" s="7"/>
      <c r="BOU274" s="7"/>
      <c r="BOV274" s="7"/>
      <c r="BOW274" s="7"/>
      <c r="BOX274" s="7"/>
      <c r="BOY274" s="7"/>
      <c r="BOZ274" s="7"/>
      <c r="BPA274" s="7"/>
      <c r="BPB274" s="7"/>
      <c r="BPC274" s="7"/>
      <c r="BPD274" s="7"/>
      <c r="BPE274" s="7"/>
      <c r="BPF274" s="7"/>
      <c r="BPG274" s="7"/>
      <c r="BPH274" s="7"/>
      <c r="BPI274" s="7"/>
      <c r="BPJ274" s="7"/>
      <c r="BPK274" s="7"/>
      <c r="BPL274" s="7"/>
      <c r="BPM274" s="7"/>
      <c r="BPN274" s="7"/>
      <c r="BPO274" s="7"/>
      <c r="BPP274" s="7"/>
      <c r="BPQ274" s="7"/>
      <c r="BPR274" s="7"/>
      <c r="BPS274" s="7"/>
      <c r="BPT274" s="7"/>
      <c r="BPU274" s="7"/>
      <c r="BPV274" s="7"/>
      <c r="BPW274" s="7"/>
      <c r="BPX274" s="7"/>
      <c r="BPY274" s="7"/>
      <c r="BPZ274" s="7"/>
      <c r="BQA274" s="7"/>
      <c r="BQB274" s="7"/>
      <c r="BQC274" s="7"/>
      <c r="BQD274" s="7"/>
      <c r="BQE274" s="7"/>
      <c r="BQF274" s="7"/>
      <c r="BQG274" s="7"/>
      <c r="BQH274" s="7"/>
      <c r="BQI274" s="7"/>
      <c r="BQJ274" s="7"/>
      <c r="BQK274" s="7"/>
      <c r="BQL274" s="7"/>
      <c r="BQM274" s="7"/>
      <c r="BQN274" s="7"/>
      <c r="BQO274" s="7"/>
      <c r="BQP274" s="7"/>
      <c r="BQQ274" s="7"/>
      <c r="BQR274" s="7"/>
      <c r="BQS274" s="7"/>
      <c r="BQT274" s="7"/>
      <c r="BQU274" s="7"/>
      <c r="BQV274" s="7"/>
      <c r="BQW274" s="7"/>
      <c r="BQX274" s="7"/>
      <c r="BQY274" s="7"/>
      <c r="BQZ274" s="7"/>
      <c r="BRA274" s="7"/>
      <c r="BRB274" s="7"/>
      <c r="BRC274" s="7"/>
      <c r="BRD274" s="7"/>
      <c r="BRE274" s="7"/>
      <c r="BRF274" s="7"/>
      <c r="BRG274" s="7"/>
      <c r="BRH274" s="7"/>
      <c r="BRI274" s="7"/>
      <c r="BRJ274" s="7"/>
      <c r="BRK274" s="7"/>
      <c r="BRL274" s="7"/>
      <c r="BRM274" s="7"/>
      <c r="BRN274" s="7"/>
      <c r="BRO274" s="7"/>
      <c r="BRP274" s="7"/>
      <c r="BRQ274" s="7"/>
      <c r="BRR274" s="7"/>
      <c r="BRS274" s="7"/>
      <c r="BRT274" s="7"/>
      <c r="BRU274" s="7"/>
      <c r="BRV274" s="7"/>
      <c r="BRW274" s="7"/>
      <c r="BRX274" s="7"/>
      <c r="BRY274" s="7"/>
      <c r="BRZ274" s="7"/>
      <c r="BSA274" s="7"/>
      <c r="BSB274" s="7"/>
      <c r="BSC274" s="7"/>
      <c r="BSD274" s="7"/>
      <c r="BSE274" s="7"/>
      <c r="BSF274" s="7"/>
      <c r="BSG274" s="7"/>
      <c r="BSH274" s="7"/>
      <c r="BSI274" s="7"/>
      <c r="BSJ274" s="7"/>
      <c r="BSK274" s="7"/>
      <c r="BSL274" s="7"/>
      <c r="BSM274" s="7"/>
      <c r="BSN274" s="7"/>
      <c r="BSO274" s="7"/>
      <c r="BSP274" s="7"/>
      <c r="BSQ274" s="7"/>
      <c r="BSR274" s="7"/>
      <c r="BSS274" s="7"/>
      <c r="BST274" s="7"/>
      <c r="BSU274" s="7"/>
      <c r="BSV274" s="7"/>
      <c r="BSW274" s="7"/>
      <c r="BSX274" s="7"/>
      <c r="BSY274" s="7"/>
      <c r="BSZ274" s="7"/>
      <c r="BTA274" s="7"/>
      <c r="BTB274" s="7"/>
      <c r="BTC274" s="7"/>
      <c r="BTD274" s="7"/>
      <c r="BTE274" s="7"/>
      <c r="BTF274" s="7"/>
      <c r="BTG274" s="7"/>
      <c r="BTH274" s="7"/>
      <c r="BTI274" s="7"/>
      <c r="BTJ274" s="7"/>
      <c r="BTK274" s="7"/>
      <c r="BTL274" s="7"/>
      <c r="BTM274" s="7"/>
      <c r="BTN274" s="7"/>
      <c r="BTO274" s="7"/>
      <c r="BTP274" s="7"/>
      <c r="BTQ274" s="7"/>
      <c r="BTR274" s="7"/>
      <c r="BTS274" s="7"/>
      <c r="BTT274" s="7"/>
      <c r="BTU274" s="7"/>
      <c r="BTV274" s="7"/>
      <c r="BTW274" s="7"/>
      <c r="BTX274" s="7"/>
      <c r="BTY274" s="7"/>
      <c r="BTZ274" s="7"/>
      <c r="BUA274" s="7"/>
      <c r="BUB274" s="7"/>
      <c r="BUC274" s="7"/>
      <c r="BUD274" s="7"/>
      <c r="BUE274" s="7"/>
      <c r="BUF274" s="7"/>
      <c r="BUG274" s="7"/>
      <c r="BUH274" s="7"/>
      <c r="BUI274" s="7"/>
      <c r="BUJ274" s="7"/>
      <c r="BUK274" s="7"/>
      <c r="BUL274" s="7"/>
      <c r="BUM274" s="7"/>
      <c r="BUN274" s="7"/>
      <c r="BUO274" s="7"/>
      <c r="BUP274" s="7"/>
      <c r="BUQ274" s="7"/>
      <c r="BUR274" s="7"/>
      <c r="BUS274" s="7"/>
      <c r="BUT274" s="7"/>
      <c r="BUU274" s="7"/>
      <c r="BUV274" s="7"/>
      <c r="BUW274" s="7"/>
      <c r="BUX274" s="7"/>
      <c r="BUY274" s="7"/>
      <c r="BUZ274" s="7"/>
      <c r="BVA274" s="7"/>
      <c r="BVB274" s="7"/>
      <c r="BVC274" s="7"/>
      <c r="BVD274" s="7"/>
      <c r="BVE274" s="7"/>
      <c r="BVF274" s="7"/>
      <c r="BVG274" s="7"/>
      <c r="BVH274" s="7"/>
      <c r="BVI274" s="7"/>
      <c r="BVJ274" s="7"/>
      <c r="BVK274" s="7"/>
      <c r="BVL274" s="7"/>
      <c r="BVM274" s="7"/>
      <c r="BVN274" s="7"/>
      <c r="BVO274" s="7"/>
      <c r="BVP274" s="7"/>
      <c r="BVQ274" s="7"/>
      <c r="BVR274" s="7"/>
      <c r="BVS274" s="7"/>
      <c r="BVT274" s="7"/>
      <c r="BVU274" s="7"/>
      <c r="BVV274" s="7"/>
      <c r="BVW274" s="7"/>
      <c r="BVX274" s="7"/>
      <c r="BVY274" s="7"/>
      <c r="BVZ274" s="7"/>
      <c r="BWA274" s="7"/>
      <c r="BWB274" s="7"/>
      <c r="BWC274" s="7"/>
      <c r="BWD274" s="7"/>
      <c r="BWE274" s="7"/>
      <c r="BWF274" s="7"/>
      <c r="BWG274" s="7"/>
      <c r="BWH274" s="7"/>
      <c r="BWI274" s="7"/>
      <c r="BWJ274" s="7"/>
      <c r="BWK274" s="7"/>
      <c r="BWL274" s="7"/>
      <c r="BWM274" s="7"/>
      <c r="BWN274" s="7"/>
      <c r="BWO274" s="7"/>
      <c r="BWP274" s="7"/>
      <c r="BWQ274" s="7"/>
      <c r="BWR274" s="7"/>
      <c r="BWS274" s="7"/>
      <c r="BWT274" s="7"/>
      <c r="BWU274" s="7"/>
      <c r="BWV274" s="7"/>
      <c r="BWW274" s="7"/>
      <c r="BWX274" s="7"/>
      <c r="BWY274" s="7"/>
      <c r="BWZ274" s="7"/>
      <c r="BXA274" s="7"/>
      <c r="BXB274" s="7"/>
      <c r="BXC274" s="7"/>
      <c r="BXD274" s="7"/>
      <c r="BXE274" s="7"/>
      <c r="BXF274" s="7"/>
      <c r="BXG274" s="7"/>
      <c r="BXH274" s="7"/>
      <c r="BXI274" s="7"/>
      <c r="BXJ274" s="7"/>
      <c r="BXK274" s="7"/>
      <c r="BXL274" s="7"/>
      <c r="BXM274" s="7"/>
      <c r="BXN274" s="7"/>
      <c r="BXO274" s="7"/>
      <c r="BXP274" s="7"/>
      <c r="BXQ274" s="7"/>
      <c r="BXR274" s="7"/>
      <c r="BXS274" s="7"/>
      <c r="BXT274" s="7"/>
      <c r="BXU274" s="7"/>
      <c r="BXV274" s="7"/>
      <c r="BXW274" s="7"/>
      <c r="BXX274" s="7"/>
      <c r="BXY274" s="7"/>
      <c r="BXZ274" s="7"/>
      <c r="BYA274" s="7"/>
      <c r="BYB274" s="7"/>
      <c r="BYC274" s="7"/>
      <c r="BYD274" s="7"/>
      <c r="BYE274" s="7"/>
      <c r="BYF274" s="7"/>
      <c r="BYG274" s="7"/>
      <c r="BYH274" s="7"/>
      <c r="BYI274" s="7"/>
      <c r="BYJ274" s="7"/>
      <c r="BYK274" s="7"/>
      <c r="BYL274" s="7"/>
      <c r="BYM274" s="7"/>
      <c r="BYN274" s="7"/>
      <c r="BYO274" s="7"/>
      <c r="BYP274" s="7"/>
      <c r="BYQ274" s="7"/>
      <c r="BYR274" s="7"/>
      <c r="BYS274" s="7"/>
      <c r="BYT274" s="7"/>
      <c r="BYU274" s="7"/>
      <c r="BYV274" s="7"/>
      <c r="BYW274" s="7"/>
      <c r="BYX274" s="7"/>
      <c r="BYY274" s="7"/>
      <c r="BYZ274" s="7"/>
      <c r="BZA274" s="7"/>
      <c r="BZB274" s="7"/>
      <c r="BZC274" s="7"/>
      <c r="BZD274" s="7"/>
      <c r="BZE274" s="7"/>
      <c r="BZF274" s="7"/>
      <c r="BZG274" s="7"/>
      <c r="BZH274" s="7"/>
      <c r="BZI274" s="7"/>
      <c r="BZJ274" s="7"/>
      <c r="BZK274" s="7"/>
      <c r="BZL274" s="7"/>
      <c r="BZM274" s="7"/>
      <c r="BZN274" s="7"/>
      <c r="BZO274" s="7"/>
      <c r="BZP274" s="7"/>
      <c r="BZQ274" s="7"/>
      <c r="BZR274" s="7"/>
      <c r="BZS274" s="7"/>
      <c r="BZT274" s="7"/>
      <c r="BZU274" s="7"/>
      <c r="BZV274" s="7"/>
      <c r="BZW274" s="7"/>
      <c r="BZX274" s="7"/>
      <c r="BZY274" s="7"/>
      <c r="BZZ274" s="7"/>
      <c r="CAA274" s="7"/>
      <c r="CAB274" s="7"/>
      <c r="CAC274" s="7"/>
      <c r="CAD274" s="7"/>
      <c r="CAE274" s="7"/>
      <c r="CAF274" s="7"/>
      <c r="CAG274" s="7"/>
      <c r="CAH274" s="7"/>
      <c r="CAI274" s="7"/>
      <c r="CAJ274" s="7"/>
      <c r="CAK274" s="7"/>
      <c r="CAL274" s="7"/>
      <c r="CAM274" s="7"/>
      <c r="CAN274" s="7"/>
      <c r="CAO274" s="7"/>
      <c r="CAP274" s="7"/>
      <c r="CAQ274" s="7"/>
      <c r="CAR274" s="7"/>
      <c r="CAS274" s="7"/>
      <c r="CAT274" s="7"/>
      <c r="CAU274" s="7"/>
      <c r="CAV274" s="7"/>
      <c r="CAW274" s="7"/>
      <c r="CAX274" s="7"/>
      <c r="CAY274" s="7"/>
      <c r="CAZ274" s="7"/>
      <c r="CBA274" s="7"/>
      <c r="CBB274" s="7"/>
      <c r="CBC274" s="7"/>
      <c r="CBD274" s="7"/>
      <c r="CBE274" s="7"/>
      <c r="CBF274" s="7"/>
      <c r="CBG274" s="7"/>
      <c r="CBH274" s="7"/>
      <c r="CBI274" s="7"/>
      <c r="CBJ274" s="7"/>
      <c r="CBK274" s="7"/>
      <c r="CBL274" s="7"/>
      <c r="CBM274" s="7"/>
      <c r="CBN274" s="7"/>
      <c r="CBO274" s="7"/>
      <c r="CBP274" s="7"/>
      <c r="CBQ274" s="7"/>
      <c r="CBR274" s="7"/>
      <c r="CBS274" s="7"/>
      <c r="CBT274" s="7"/>
      <c r="CBU274" s="7"/>
      <c r="CBV274" s="7"/>
      <c r="CBW274" s="7"/>
      <c r="CBX274" s="7"/>
      <c r="CBY274" s="7"/>
      <c r="CBZ274" s="7"/>
      <c r="CCA274" s="7"/>
      <c r="CCB274" s="7"/>
      <c r="CCC274" s="7"/>
      <c r="CCD274" s="7"/>
      <c r="CCE274" s="7"/>
      <c r="CCF274" s="7"/>
      <c r="CCG274" s="7"/>
      <c r="CCH274" s="7"/>
      <c r="CCI274" s="7"/>
      <c r="CCJ274" s="7"/>
      <c r="CCK274" s="7"/>
      <c r="CCL274" s="7"/>
      <c r="CCM274" s="7"/>
      <c r="CCN274" s="7"/>
      <c r="CCO274" s="7"/>
      <c r="CCP274" s="7"/>
      <c r="CCQ274" s="7"/>
      <c r="CCR274" s="7"/>
      <c r="CCS274" s="7"/>
      <c r="CCT274" s="7"/>
      <c r="CCU274" s="7"/>
      <c r="CCV274" s="7"/>
      <c r="CCW274" s="7"/>
      <c r="CCX274" s="7"/>
      <c r="CCY274" s="7"/>
      <c r="CCZ274" s="7"/>
      <c r="CDA274" s="7"/>
      <c r="CDB274" s="7"/>
      <c r="CDC274" s="7"/>
      <c r="CDD274" s="7"/>
      <c r="CDE274" s="7"/>
      <c r="CDF274" s="7"/>
      <c r="CDG274" s="7"/>
      <c r="CDH274" s="7"/>
      <c r="CDI274" s="7"/>
      <c r="CDJ274" s="7"/>
      <c r="CDK274" s="7"/>
      <c r="CDL274" s="7"/>
      <c r="CDM274" s="7"/>
      <c r="CDN274" s="7"/>
      <c r="CDO274" s="7"/>
      <c r="CDP274" s="7"/>
      <c r="CDQ274" s="7"/>
      <c r="CDR274" s="7"/>
      <c r="CDS274" s="7"/>
      <c r="CDT274" s="7"/>
      <c r="CDU274" s="7"/>
      <c r="CDV274" s="7"/>
      <c r="CDW274" s="7"/>
      <c r="CDX274" s="7"/>
      <c r="CDY274" s="7"/>
      <c r="CDZ274" s="7"/>
      <c r="CEA274" s="7"/>
      <c r="CEB274" s="7"/>
      <c r="CEC274" s="7"/>
      <c r="CED274" s="7"/>
      <c r="CEE274" s="7"/>
      <c r="CEF274" s="7"/>
      <c r="CEG274" s="7"/>
      <c r="CEH274" s="7"/>
      <c r="CEI274" s="7"/>
      <c r="CEJ274" s="7"/>
      <c r="CEK274" s="7"/>
      <c r="CEL274" s="7"/>
      <c r="CEM274" s="7"/>
      <c r="CEN274" s="7"/>
      <c r="CEO274" s="7"/>
      <c r="CEP274" s="7"/>
      <c r="CEQ274" s="7"/>
      <c r="CER274" s="7"/>
      <c r="CES274" s="7"/>
      <c r="CET274" s="7"/>
      <c r="CEU274" s="7"/>
      <c r="CEV274" s="7"/>
      <c r="CEW274" s="7"/>
      <c r="CEX274" s="7"/>
      <c r="CEY274" s="7"/>
      <c r="CEZ274" s="7"/>
      <c r="CFA274" s="7"/>
      <c r="CFB274" s="7"/>
      <c r="CFC274" s="7"/>
      <c r="CFD274" s="7"/>
      <c r="CFE274" s="7"/>
      <c r="CFF274" s="7"/>
      <c r="CFG274" s="7"/>
      <c r="CFH274" s="7"/>
      <c r="CFI274" s="7"/>
      <c r="CFJ274" s="7"/>
      <c r="CFK274" s="7"/>
      <c r="CFL274" s="7"/>
      <c r="CFM274" s="7"/>
      <c r="CFN274" s="7"/>
      <c r="CFO274" s="7"/>
      <c r="CFP274" s="7"/>
      <c r="CFQ274" s="7"/>
      <c r="CFR274" s="7"/>
      <c r="CFS274" s="7"/>
      <c r="CFT274" s="7"/>
      <c r="CFU274" s="7"/>
      <c r="CFV274" s="7"/>
      <c r="CFW274" s="7"/>
      <c r="CFX274" s="7"/>
      <c r="CFY274" s="7"/>
      <c r="CFZ274" s="7"/>
      <c r="CGA274" s="7"/>
      <c r="CGB274" s="7"/>
      <c r="CGC274" s="7"/>
      <c r="CGD274" s="7"/>
      <c r="CGE274" s="7"/>
      <c r="CGF274" s="7"/>
      <c r="CGG274" s="7"/>
      <c r="CGH274" s="7"/>
      <c r="CGI274" s="7"/>
      <c r="CGJ274" s="7"/>
      <c r="CGK274" s="7"/>
      <c r="CGL274" s="7"/>
      <c r="CGM274" s="7"/>
      <c r="CGN274" s="7"/>
      <c r="CGO274" s="7"/>
      <c r="CGP274" s="7"/>
      <c r="CGQ274" s="7"/>
      <c r="CGR274" s="7"/>
      <c r="CGS274" s="7"/>
      <c r="CGT274" s="7"/>
      <c r="CGU274" s="7"/>
      <c r="CGV274" s="7"/>
      <c r="CGW274" s="7"/>
      <c r="CGX274" s="7"/>
      <c r="CGY274" s="7"/>
      <c r="CGZ274" s="7"/>
      <c r="CHA274" s="7"/>
      <c r="CHB274" s="7"/>
      <c r="CHC274" s="7"/>
      <c r="CHD274" s="7"/>
      <c r="CHE274" s="7"/>
      <c r="CHF274" s="7"/>
      <c r="CHG274" s="7"/>
      <c r="CHH274" s="7"/>
      <c r="CHI274" s="7"/>
      <c r="CHJ274" s="7"/>
      <c r="CHK274" s="7"/>
      <c r="CHL274" s="7"/>
      <c r="CHM274" s="7"/>
      <c r="CHN274" s="7"/>
      <c r="CHO274" s="7"/>
      <c r="CHP274" s="7"/>
      <c r="CHQ274" s="7"/>
      <c r="CHR274" s="7"/>
      <c r="CHS274" s="7"/>
      <c r="CHT274" s="7"/>
      <c r="CHU274" s="7"/>
      <c r="CHV274" s="7"/>
      <c r="CHW274" s="7"/>
      <c r="CHX274" s="7"/>
      <c r="CHY274" s="7"/>
      <c r="CHZ274" s="7"/>
      <c r="CIA274" s="7"/>
      <c r="CIB274" s="7"/>
      <c r="CIC274" s="7"/>
      <c r="CID274" s="7"/>
      <c r="CIE274" s="7"/>
      <c r="CIF274" s="7"/>
      <c r="CIG274" s="7"/>
      <c r="CIH274" s="7"/>
      <c r="CII274" s="7"/>
      <c r="CIJ274" s="7"/>
      <c r="CIK274" s="7"/>
      <c r="CIL274" s="7"/>
      <c r="CIM274" s="7"/>
      <c r="CIN274" s="7"/>
      <c r="CIO274" s="7"/>
      <c r="CIP274" s="7"/>
      <c r="CIQ274" s="7"/>
      <c r="CIR274" s="7"/>
      <c r="CIS274" s="7"/>
      <c r="CIT274" s="7"/>
      <c r="CIU274" s="7"/>
      <c r="CIV274" s="7"/>
      <c r="CIW274" s="7"/>
      <c r="CIX274" s="7"/>
      <c r="CIY274" s="7"/>
      <c r="CIZ274" s="7"/>
      <c r="CJA274" s="7"/>
      <c r="CJB274" s="7"/>
      <c r="CJC274" s="7"/>
      <c r="CJD274" s="7"/>
      <c r="CJE274" s="7"/>
      <c r="CJF274" s="7"/>
      <c r="CJG274" s="7"/>
      <c r="CJH274" s="7"/>
      <c r="CJI274" s="7"/>
      <c r="CJJ274" s="7"/>
      <c r="CJK274" s="7"/>
      <c r="CJL274" s="7"/>
      <c r="CJM274" s="7"/>
      <c r="CJN274" s="7"/>
      <c r="CJO274" s="7"/>
      <c r="CJP274" s="7"/>
      <c r="CJQ274" s="7"/>
      <c r="CJR274" s="7"/>
      <c r="CJS274" s="7"/>
      <c r="CJT274" s="7"/>
      <c r="CJU274" s="7"/>
      <c r="CJV274" s="7"/>
      <c r="CJW274" s="7"/>
      <c r="CJX274" s="7"/>
      <c r="CJY274" s="7"/>
      <c r="CJZ274" s="7"/>
      <c r="CKA274" s="7"/>
      <c r="CKB274" s="7"/>
      <c r="CKC274" s="7"/>
      <c r="CKD274" s="7"/>
      <c r="CKE274" s="7"/>
      <c r="CKF274" s="7"/>
      <c r="CKG274" s="7"/>
      <c r="CKH274" s="7"/>
      <c r="CKI274" s="7"/>
      <c r="CKJ274" s="7"/>
      <c r="CKK274" s="7"/>
      <c r="CKL274" s="7"/>
      <c r="CKM274" s="7"/>
      <c r="CKN274" s="7"/>
      <c r="CKO274" s="7"/>
      <c r="CKP274" s="7"/>
      <c r="CKQ274" s="7"/>
      <c r="CKR274" s="7"/>
      <c r="CKS274" s="7"/>
      <c r="CKT274" s="7"/>
      <c r="CKU274" s="7"/>
      <c r="CKV274" s="7"/>
      <c r="CKW274" s="7"/>
      <c r="CKX274" s="7"/>
      <c r="CKY274" s="7"/>
      <c r="CKZ274" s="7"/>
      <c r="CLA274" s="7"/>
      <c r="CLB274" s="7"/>
      <c r="CLC274" s="7"/>
      <c r="CLD274" s="7"/>
      <c r="CLE274" s="7"/>
      <c r="CLF274" s="7"/>
      <c r="CLG274" s="7"/>
      <c r="CLH274" s="7"/>
      <c r="CLI274" s="7"/>
      <c r="CLJ274" s="7"/>
      <c r="CLK274" s="7"/>
      <c r="CLL274" s="7"/>
      <c r="CLM274" s="7"/>
      <c r="CLN274" s="7"/>
      <c r="CLO274" s="7"/>
      <c r="CLP274" s="7"/>
      <c r="CLQ274" s="7"/>
      <c r="CLR274" s="7"/>
      <c r="CLS274" s="7"/>
      <c r="CLT274" s="7"/>
      <c r="CLU274" s="7"/>
      <c r="CLV274" s="7"/>
      <c r="CLW274" s="7"/>
      <c r="CLX274" s="7"/>
      <c r="CLY274" s="7"/>
      <c r="CLZ274" s="7"/>
      <c r="CMA274" s="7"/>
      <c r="CMB274" s="7"/>
      <c r="CMC274" s="7"/>
      <c r="CMD274" s="7"/>
      <c r="CME274" s="7"/>
      <c r="CMF274" s="7"/>
      <c r="CMG274" s="7"/>
      <c r="CMH274" s="7"/>
      <c r="CMI274" s="7"/>
      <c r="CMJ274" s="7"/>
      <c r="CMK274" s="7"/>
      <c r="CML274" s="7"/>
      <c r="CMM274" s="7"/>
      <c r="CMN274" s="7"/>
      <c r="CMO274" s="7"/>
      <c r="CMP274" s="7"/>
      <c r="CMQ274" s="7"/>
      <c r="CMR274" s="7"/>
      <c r="CMS274" s="7"/>
      <c r="CMT274" s="7"/>
      <c r="CMU274" s="7"/>
      <c r="CMV274" s="7"/>
      <c r="CMW274" s="7"/>
      <c r="CMX274" s="7"/>
      <c r="CMY274" s="7"/>
      <c r="CMZ274" s="7"/>
      <c r="CNA274" s="7"/>
      <c r="CNB274" s="7"/>
      <c r="CNC274" s="7"/>
      <c r="CND274" s="7"/>
      <c r="CNE274" s="7"/>
      <c r="CNF274" s="7"/>
      <c r="CNG274" s="7"/>
      <c r="CNH274" s="7"/>
      <c r="CNI274" s="7"/>
      <c r="CNJ274" s="7"/>
      <c r="CNK274" s="7"/>
      <c r="CNL274" s="7"/>
      <c r="CNM274" s="7"/>
      <c r="CNN274" s="7"/>
      <c r="CNO274" s="7"/>
      <c r="CNP274" s="7"/>
      <c r="CNQ274" s="7"/>
      <c r="CNR274" s="7"/>
      <c r="CNS274" s="7"/>
      <c r="CNT274" s="7"/>
      <c r="CNU274" s="7"/>
      <c r="CNV274" s="7"/>
      <c r="CNW274" s="7"/>
      <c r="CNX274" s="7"/>
      <c r="CNY274" s="7"/>
      <c r="CNZ274" s="7"/>
      <c r="COA274" s="7"/>
      <c r="COB274" s="7"/>
      <c r="COC274" s="7"/>
      <c r="COD274" s="7"/>
      <c r="COE274" s="7"/>
      <c r="COF274" s="7"/>
      <c r="COG274" s="7"/>
      <c r="COH274" s="7"/>
      <c r="COI274" s="7"/>
      <c r="COJ274" s="7"/>
      <c r="COK274" s="7"/>
      <c r="COL274" s="7"/>
      <c r="COM274" s="7"/>
      <c r="CON274" s="7"/>
      <c r="COO274" s="7"/>
      <c r="COP274" s="7"/>
      <c r="COQ274" s="7"/>
      <c r="COR274" s="7"/>
      <c r="COS274" s="7"/>
      <c r="COT274" s="7"/>
      <c r="COU274" s="7"/>
      <c r="COV274" s="7"/>
      <c r="COW274" s="7"/>
      <c r="COX274" s="7"/>
      <c r="COY274" s="7"/>
      <c r="COZ274" s="7"/>
      <c r="CPA274" s="7"/>
      <c r="CPB274" s="7"/>
      <c r="CPC274" s="7"/>
      <c r="CPD274" s="7"/>
      <c r="CPE274" s="7"/>
      <c r="CPF274" s="7"/>
      <c r="CPG274" s="7"/>
      <c r="CPH274" s="7"/>
      <c r="CPI274" s="7"/>
      <c r="CPJ274" s="7"/>
      <c r="CPK274" s="7"/>
      <c r="CPL274" s="7"/>
      <c r="CPM274" s="7"/>
      <c r="CPN274" s="7"/>
      <c r="CPO274" s="7"/>
      <c r="CPP274" s="7"/>
      <c r="CPQ274" s="7"/>
      <c r="CPR274" s="7"/>
      <c r="CPS274" s="7"/>
      <c r="CPT274" s="7"/>
      <c r="CPU274" s="7"/>
      <c r="CPV274" s="7"/>
      <c r="CPW274" s="7"/>
      <c r="CPX274" s="7"/>
      <c r="CPY274" s="7"/>
      <c r="CPZ274" s="7"/>
      <c r="CQA274" s="7"/>
      <c r="CQB274" s="7"/>
      <c r="CQC274" s="7"/>
      <c r="CQD274" s="7"/>
      <c r="CQE274" s="7"/>
      <c r="CQF274" s="7"/>
      <c r="CQG274" s="7"/>
      <c r="CQH274" s="7"/>
      <c r="CQI274" s="7"/>
      <c r="CQJ274" s="7"/>
      <c r="CQK274" s="7"/>
      <c r="CQL274" s="7"/>
      <c r="CQM274" s="7"/>
      <c r="CQN274" s="7"/>
      <c r="CQO274" s="7"/>
      <c r="CQP274" s="7"/>
      <c r="CQQ274" s="7"/>
      <c r="CQR274" s="7"/>
      <c r="CQS274" s="7"/>
      <c r="CQT274" s="7"/>
      <c r="CQU274" s="7"/>
      <c r="CQV274" s="7"/>
      <c r="CQW274" s="7"/>
      <c r="CQX274" s="7"/>
      <c r="CQY274" s="7"/>
      <c r="CQZ274" s="7"/>
      <c r="CRA274" s="7"/>
      <c r="CRB274" s="7"/>
      <c r="CRC274" s="7"/>
      <c r="CRD274" s="7"/>
      <c r="CRE274" s="7"/>
      <c r="CRF274" s="7"/>
      <c r="CRG274" s="7"/>
      <c r="CRH274" s="7"/>
      <c r="CRI274" s="7"/>
      <c r="CRJ274" s="7"/>
      <c r="CRK274" s="7"/>
      <c r="CRL274" s="7"/>
      <c r="CRM274" s="7"/>
      <c r="CRN274" s="7"/>
      <c r="CRO274" s="7"/>
      <c r="CRP274" s="7"/>
      <c r="CRQ274" s="7"/>
      <c r="CRR274" s="7"/>
      <c r="CRS274" s="7"/>
      <c r="CRT274" s="7"/>
      <c r="CRU274" s="7"/>
      <c r="CRV274" s="7"/>
      <c r="CRW274" s="7"/>
      <c r="CRX274" s="7"/>
      <c r="CRY274" s="7"/>
      <c r="CRZ274" s="7"/>
      <c r="CSA274" s="7"/>
      <c r="CSB274" s="7"/>
      <c r="CSC274" s="7"/>
      <c r="CSD274" s="7"/>
      <c r="CSE274" s="7"/>
      <c r="CSF274" s="7"/>
      <c r="CSG274" s="7"/>
      <c r="CSH274" s="7"/>
      <c r="CSI274" s="7"/>
      <c r="CSJ274" s="7"/>
      <c r="CSK274" s="7"/>
      <c r="CSL274" s="7"/>
      <c r="CSM274" s="7"/>
      <c r="CSN274" s="7"/>
      <c r="CSO274" s="7"/>
      <c r="CSP274" s="7"/>
      <c r="CSQ274" s="7"/>
      <c r="CSR274" s="7"/>
      <c r="CSS274" s="7"/>
      <c r="CST274" s="7"/>
      <c r="CSU274" s="7"/>
      <c r="CSV274" s="7"/>
      <c r="CSW274" s="7"/>
      <c r="CSX274" s="7"/>
      <c r="CSY274" s="7"/>
      <c r="CSZ274" s="7"/>
      <c r="CTA274" s="7"/>
      <c r="CTB274" s="7"/>
      <c r="CTC274" s="7"/>
      <c r="CTD274" s="7"/>
      <c r="CTE274" s="7"/>
      <c r="CTF274" s="7"/>
      <c r="CTG274" s="7"/>
      <c r="CTH274" s="7"/>
      <c r="CTI274" s="7"/>
      <c r="CTJ274" s="7"/>
      <c r="CTK274" s="7"/>
      <c r="CTL274" s="7"/>
      <c r="CTM274" s="7"/>
      <c r="CTN274" s="7"/>
      <c r="CTO274" s="7"/>
      <c r="CTP274" s="7"/>
      <c r="CTQ274" s="7"/>
      <c r="CTR274" s="7"/>
      <c r="CTS274" s="7"/>
      <c r="CTT274" s="7"/>
      <c r="CTU274" s="7"/>
      <c r="CTV274" s="7"/>
      <c r="CTW274" s="7"/>
      <c r="CTX274" s="7"/>
      <c r="CTY274" s="7"/>
      <c r="CTZ274" s="7"/>
      <c r="CUA274" s="7"/>
      <c r="CUB274" s="7"/>
      <c r="CUC274" s="7"/>
      <c r="CUD274" s="7"/>
      <c r="CUE274" s="7"/>
      <c r="CUF274" s="7"/>
      <c r="CUG274" s="7"/>
      <c r="CUH274" s="7"/>
      <c r="CUI274" s="7"/>
      <c r="CUJ274" s="7"/>
      <c r="CUK274" s="7"/>
      <c r="CUL274" s="7"/>
      <c r="CUM274" s="7"/>
      <c r="CUN274" s="7"/>
      <c r="CUO274" s="7"/>
      <c r="CUP274" s="7"/>
      <c r="CUQ274" s="7"/>
      <c r="CUR274" s="7"/>
      <c r="CUS274" s="7"/>
      <c r="CUT274" s="7"/>
      <c r="CUU274" s="7"/>
      <c r="CUV274" s="7"/>
      <c r="CUW274" s="7"/>
      <c r="CUX274" s="7"/>
      <c r="CUY274" s="7"/>
      <c r="CUZ274" s="7"/>
      <c r="CVA274" s="7"/>
      <c r="CVB274" s="7"/>
      <c r="CVC274" s="7"/>
      <c r="CVD274" s="7"/>
      <c r="CVE274" s="7"/>
      <c r="CVF274" s="7"/>
      <c r="CVG274" s="7"/>
      <c r="CVH274" s="7"/>
      <c r="CVI274" s="7"/>
      <c r="CVJ274" s="7"/>
      <c r="CVK274" s="7"/>
      <c r="CVL274" s="7"/>
      <c r="CVM274" s="7"/>
      <c r="CVN274" s="7"/>
      <c r="CVO274" s="7"/>
      <c r="CVP274" s="7"/>
      <c r="CVQ274" s="7"/>
      <c r="CVR274" s="7"/>
      <c r="CVS274" s="7"/>
      <c r="CVT274" s="7"/>
      <c r="CVU274" s="7"/>
      <c r="CVV274" s="7"/>
      <c r="CVW274" s="7"/>
      <c r="CVX274" s="7"/>
      <c r="CVY274" s="7"/>
      <c r="CVZ274" s="7"/>
      <c r="CWA274" s="7"/>
      <c r="CWB274" s="7"/>
      <c r="CWC274" s="7"/>
      <c r="CWD274" s="7"/>
      <c r="CWE274" s="7"/>
      <c r="CWF274" s="7"/>
      <c r="CWG274" s="7"/>
      <c r="CWH274" s="7"/>
      <c r="CWI274" s="7"/>
      <c r="CWJ274" s="7"/>
      <c r="CWK274" s="7"/>
      <c r="CWL274" s="7"/>
      <c r="CWM274" s="7"/>
      <c r="CWN274" s="7"/>
      <c r="CWO274" s="7"/>
      <c r="CWP274" s="7"/>
      <c r="CWQ274" s="7"/>
      <c r="CWR274" s="7"/>
      <c r="CWS274" s="7"/>
      <c r="CWT274" s="7"/>
      <c r="CWU274" s="7"/>
      <c r="CWV274" s="7"/>
      <c r="CWW274" s="7"/>
      <c r="CWX274" s="7"/>
      <c r="CWY274" s="7"/>
      <c r="CWZ274" s="7"/>
      <c r="CXA274" s="7"/>
      <c r="CXB274" s="7"/>
      <c r="CXC274" s="7"/>
      <c r="CXD274" s="7"/>
      <c r="CXE274" s="7"/>
      <c r="CXF274" s="7"/>
      <c r="CXG274" s="7"/>
      <c r="CXH274" s="7"/>
      <c r="CXI274" s="7"/>
      <c r="CXJ274" s="7"/>
      <c r="CXK274" s="7"/>
      <c r="CXL274" s="7"/>
      <c r="CXM274" s="7"/>
      <c r="CXN274" s="7"/>
      <c r="CXO274" s="7"/>
      <c r="CXP274" s="7"/>
      <c r="CXQ274" s="7"/>
      <c r="CXR274" s="7"/>
      <c r="CXS274" s="7"/>
      <c r="CXT274" s="7"/>
      <c r="CXU274" s="7"/>
      <c r="CXV274" s="7"/>
      <c r="CXW274" s="7"/>
      <c r="CXX274" s="7"/>
      <c r="CXY274" s="7"/>
      <c r="CXZ274" s="7"/>
      <c r="CYA274" s="7"/>
      <c r="CYB274" s="7"/>
      <c r="CYC274" s="7"/>
      <c r="CYD274" s="7"/>
      <c r="CYE274" s="7"/>
      <c r="CYF274" s="7"/>
      <c r="CYG274" s="7"/>
      <c r="CYH274" s="7"/>
      <c r="CYI274" s="7"/>
      <c r="CYJ274" s="7"/>
      <c r="CYK274" s="7"/>
      <c r="CYL274" s="7"/>
      <c r="CYM274" s="7"/>
      <c r="CYN274" s="7"/>
      <c r="CYO274" s="7"/>
      <c r="CYP274" s="7"/>
      <c r="CYQ274" s="7"/>
      <c r="CYR274" s="7"/>
      <c r="CYS274" s="7"/>
      <c r="CYT274" s="7"/>
      <c r="CYU274" s="7"/>
      <c r="CYV274" s="7"/>
      <c r="CYW274" s="7"/>
      <c r="CYX274" s="7"/>
      <c r="CYY274" s="7"/>
      <c r="CYZ274" s="7"/>
      <c r="CZA274" s="7"/>
      <c r="CZB274" s="7"/>
      <c r="CZC274" s="7"/>
      <c r="CZD274" s="7"/>
      <c r="CZE274" s="7"/>
      <c r="CZF274" s="7"/>
      <c r="CZG274" s="7"/>
      <c r="CZH274" s="7"/>
      <c r="CZI274" s="7"/>
      <c r="CZJ274" s="7"/>
      <c r="CZK274" s="7"/>
      <c r="CZL274" s="7"/>
      <c r="CZM274" s="7"/>
      <c r="CZN274" s="7"/>
      <c r="CZO274" s="7"/>
      <c r="CZP274" s="7"/>
      <c r="CZQ274" s="7"/>
      <c r="CZR274" s="7"/>
      <c r="CZS274" s="7"/>
      <c r="CZT274" s="7"/>
      <c r="CZU274" s="7"/>
      <c r="CZV274" s="7"/>
      <c r="CZW274" s="7"/>
      <c r="CZX274" s="7"/>
      <c r="CZY274" s="7"/>
      <c r="CZZ274" s="7"/>
      <c r="DAA274" s="7"/>
      <c r="DAB274" s="7"/>
      <c r="DAC274" s="7"/>
      <c r="DAD274" s="7"/>
      <c r="DAE274" s="7"/>
      <c r="DAF274" s="7"/>
      <c r="DAG274" s="7"/>
      <c r="DAH274" s="7"/>
      <c r="DAI274" s="7"/>
      <c r="DAJ274" s="7"/>
      <c r="DAK274" s="7"/>
      <c r="DAL274" s="7"/>
      <c r="DAM274" s="7"/>
      <c r="DAN274" s="7"/>
      <c r="DAO274" s="7"/>
      <c r="DAP274" s="7"/>
      <c r="DAQ274" s="7"/>
      <c r="DAR274" s="7"/>
      <c r="DAS274" s="7"/>
      <c r="DAT274" s="7"/>
      <c r="DAU274" s="7"/>
      <c r="DAV274" s="7"/>
      <c r="DAW274" s="7"/>
      <c r="DAX274" s="7"/>
      <c r="DAY274" s="7"/>
      <c r="DAZ274" s="7"/>
      <c r="DBA274" s="7"/>
      <c r="DBB274" s="7"/>
      <c r="DBC274" s="7"/>
      <c r="DBD274" s="7"/>
      <c r="DBE274" s="7"/>
      <c r="DBF274" s="7"/>
      <c r="DBG274" s="7"/>
      <c r="DBH274" s="7"/>
      <c r="DBI274" s="7"/>
      <c r="DBJ274" s="7"/>
      <c r="DBK274" s="7"/>
      <c r="DBL274" s="7"/>
      <c r="DBM274" s="7"/>
      <c r="DBN274" s="7"/>
      <c r="DBO274" s="7"/>
      <c r="DBP274" s="7"/>
      <c r="DBQ274" s="7"/>
      <c r="DBR274" s="7"/>
      <c r="DBS274" s="7"/>
      <c r="DBT274" s="7"/>
      <c r="DBU274" s="7"/>
      <c r="DBV274" s="7"/>
      <c r="DBW274" s="7"/>
      <c r="DBX274" s="7"/>
      <c r="DBY274" s="7"/>
      <c r="DBZ274" s="7"/>
      <c r="DCA274" s="7"/>
      <c r="DCB274" s="7"/>
      <c r="DCC274" s="7"/>
      <c r="DCD274" s="7"/>
      <c r="DCE274" s="7"/>
      <c r="DCF274" s="7"/>
      <c r="DCG274" s="7"/>
      <c r="DCH274" s="7"/>
      <c r="DCI274" s="7"/>
      <c r="DCJ274" s="7"/>
      <c r="DCK274" s="7"/>
      <c r="DCL274" s="7"/>
      <c r="DCM274" s="7"/>
      <c r="DCN274" s="7"/>
      <c r="DCO274" s="7"/>
      <c r="DCP274" s="7"/>
      <c r="DCQ274" s="7"/>
      <c r="DCR274" s="7"/>
      <c r="DCS274" s="7"/>
      <c r="DCT274" s="7"/>
      <c r="DCU274" s="7"/>
      <c r="DCV274" s="7"/>
      <c r="DCW274" s="7"/>
      <c r="DCX274" s="7"/>
      <c r="DCY274" s="7"/>
      <c r="DCZ274" s="7"/>
      <c r="DDA274" s="7"/>
      <c r="DDB274" s="7"/>
      <c r="DDC274" s="7"/>
      <c r="DDD274" s="7"/>
      <c r="DDE274" s="7"/>
      <c r="DDF274" s="7"/>
      <c r="DDG274" s="7"/>
      <c r="DDH274" s="7"/>
      <c r="DDI274" s="7"/>
      <c r="DDJ274" s="7"/>
      <c r="DDK274" s="7"/>
      <c r="DDL274" s="7"/>
      <c r="DDM274" s="7"/>
      <c r="DDN274" s="7"/>
      <c r="DDO274" s="7"/>
      <c r="DDP274" s="7"/>
      <c r="DDQ274" s="7"/>
      <c r="DDR274" s="7"/>
      <c r="DDS274" s="7"/>
      <c r="DDT274" s="7"/>
      <c r="DDU274" s="7"/>
      <c r="DDV274" s="7"/>
      <c r="DDW274" s="7"/>
      <c r="DDX274" s="7"/>
      <c r="DDY274" s="7"/>
      <c r="DDZ274" s="7"/>
      <c r="DEA274" s="7"/>
      <c r="DEB274" s="7"/>
      <c r="DEC274" s="7"/>
      <c r="DED274" s="7"/>
      <c r="DEE274" s="7"/>
      <c r="DEF274" s="7"/>
      <c r="DEG274" s="7"/>
      <c r="DEH274" s="7"/>
      <c r="DEI274" s="7"/>
      <c r="DEJ274" s="7"/>
      <c r="DEK274" s="7"/>
      <c r="DEL274" s="7"/>
      <c r="DEM274" s="7"/>
      <c r="DEN274" s="7"/>
      <c r="DEO274" s="7"/>
      <c r="DEP274" s="7"/>
      <c r="DEQ274" s="7"/>
      <c r="DER274" s="7"/>
      <c r="DES274" s="7"/>
      <c r="DET274" s="7"/>
      <c r="DEU274" s="7"/>
      <c r="DEV274" s="7"/>
      <c r="DEW274" s="7"/>
      <c r="DEX274" s="7"/>
      <c r="DEY274" s="7"/>
      <c r="DEZ274" s="7"/>
      <c r="DFA274" s="7"/>
      <c r="DFB274" s="7"/>
      <c r="DFC274" s="7"/>
      <c r="DFD274" s="7"/>
      <c r="DFE274" s="7"/>
      <c r="DFF274" s="7"/>
      <c r="DFG274" s="7"/>
      <c r="DFH274" s="7"/>
      <c r="DFI274" s="7"/>
      <c r="DFJ274" s="7"/>
      <c r="DFK274" s="7"/>
      <c r="DFL274" s="7"/>
      <c r="DFM274" s="7"/>
      <c r="DFN274" s="7"/>
      <c r="DFO274" s="7"/>
      <c r="DFP274" s="7"/>
      <c r="DFQ274" s="7"/>
      <c r="DFR274" s="7"/>
      <c r="DFS274" s="7"/>
      <c r="DFT274" s="7"/>
      <c r="DFU274" s="7"/>
      <c r="DFV274" s="7"/>
      <c r="DFW274" s="7"/>
      <c r="DFX274" s="7"/>
      <c r="DFY274" s="7"/>
      <c r="DFZ274" s="7"/>
      <c r="DGA274" s="7"/>
      <c r="DGB274" s="7"/>
      <c r="DGC274" s="7"/>
      <c r="DGD274" s="7"/>
      <c r="DGE274" s="7"/>
      <c r="DGF274" s="7"/>
      <c r="DGG274" s="7"/>
      <c r="DGH274" s="7"/>
      <c r="DGI274" s="7"/>
      <c r="DGJ274" s="7"/>
      <c r="DGK274" s="7"/>
      <c r="DGL274" s="7"/>
      <c r="DGM274" s="7"/>
      <c r="DGN274" s="7"/>
      <c r="DGO274" s="7"/>
      <c r="DGP274" s="7"/>
      <c r="DGQ274" s="7"/>
      <c r="DGR274" s="7"/>
      <c r="DGS274" s="7"/>
      <c r="DGT274" s="7"/>
      <c r="DGU274" s="7"/>
      <c r="DGV274" s="7"/>
      <c r="DGW274" s="7"/>
      <c r="DGX274" s="7"/>
      <c r="DGY274" s="7"/>
      <c r="DGZ274" s="7"/>
      <c r="DHA274" s="7"/>
      <c r="DHB274" s="7"/>
      <c r="DHC274" s="7"/>
      <c r="DHD274" s="7"/>
      <c r="DHE274" s="7"/>
      <c r="DHF274" s="7"/>
      <c r="DHG274" s="7"/>
      <c r="DHH274" s="7"/>
      <c r="DHI274" s="7"/>
      <c r="DHJ274" s="7"/>
      <c r="DHK274" s="7"/>
      <c r="DHL274" s="7"/>
      <c r="DHM274" s="7"/>
      <c r="DHN274" s="7"/>
      <c r="DHO274" s="7"/>
      <c r="DHP274" s="7"/>
      <c r="DHQ274" s="7"/>
      <c r="DHR274" s="7"/>
      <c r="DHS274" s="7"/>
      <c r="DHT274" s="7"/>
      <c r="DHU274" s="7"/>
      <c r="DHV274" s="7"/>
      <c r="DHW274" s="7"/>
      <c r="DHX274" s="7"/>
      <c r="DHY274" s="7"/>
      <c r="DHZ274" s="7"/>
      <c r="DIA274" s="7"/>
      <c r="DIB274" s="7"/>
      <c r="DIC274" s="7"/>
      <c r="DID274" s="7"/>
      <c r="DIE274" s="7"/>
      <c r="DIF274" s="7"/>
      <c r="DIG274" s="7"/>
      <c r="DIH274" s="7"/>
      <c r="DII274" s="7"/>
      <c r="DIJ274" s="7"/>
      <c r="DIK274" s="7"/>
      <c r="DIL274" s="7"/>
      <c r="DIM274" s="7"/>
      <c r="DIN274" s="7"/>
      <c r="DIO274" s="7"/>
      <c r="DIP274" s="7"/>
      <c r="DIQ274" s="7"/>
      <c r="DIR274" s="7"/>
      <c r="DIS274" s="7"/>
      <c r="DIT274" s="7"/>
      <c r="DIU274" s="7"/>
      <c r="DIV274" s="7"/>
      <c r="DIW274" s="7"/>
      <c r="DIX274" s="7"/>
      <c r="DIY274" s="7"/>
      <c r="DIZ274" s="7"/>
      <c r="DJA274" s="7"/>
      <c r="DJB274" s="7"/>
      <c r="DJC274" s="7"/>
      <c r="DJD274" s="7"/>
      <c r="DJE274" s="7"/>
      <c r="DJF274" s="7"/>
      <c r="DJG274" s="7"/>
      <c r="DJH274" s="7"/>
      <c r="DJI274" s="7"/>
      <c r="DJJ274" s="7"/>
      <c r="DJK274" s="7"/>
      <c r="DJL274" s="7"/>
      <c r="DJM274" s="7"/>
      <c r="DJN274" s="7"/>
      <c r="DJO274" s="7"/>
      <c r="DJP274" s="7"/>
      <c r="DJQ274" s="7"/>
      <c r="DJR274" s="7"/>
      <c r="DJS274" s="7"/>
      <c r="DJT274" s="7"/>
      <c r="DJU274" s="7"/>
      <c r="DJV274" s="7"/>
      <c r="DJW274" s="7"/>
      <c r="DJX274" s="7"/>
      <c r="DJY274" s="7"/>
      <c r="DJZ274" s="7"/>
      <c r="DKA274" s="7"/>
      <c r="DKB274" s="7"/>
      <c r="DKC274" s="7"/>
      <c r="DKD274" s="7"/>
      <c r="DKE274" s="7"/>
      <c r="DKF274" s="7"/>
      <c r="DKG274" s="7"/>
      <c r="DKH274" s="7"/>
      <c r="DKI274" s="7"/>
      <c r="DKJ274" s="7"/>
      <c r="DKK274" s="7"/>
      <c r="DKL274" s="7"/>
      <c r="DKM274" s="7"/>
      <c r="DKN274" s="7"/>
      <c r="DKO274" s="7"/>
      <c r="DKP274" s="7"/>
      <c r="DKQ274" s="7"/>
      <c r="DKR274" s="7"/>
      <c r="DKS274" s="7"/>
      <c r="DKT274" s="7"/>
      <c r="DKU274" s="7"/>
      <c r="DKV274" s="7"/>
      <c r="DKW274" s="7"/>
      <c r="DKX274" s="7"/>
      <c r="DKY274" s="7"/>
      <c r="DKZ274" s="7"/>
      <c r="DLA274" s="7"/>
      <c r="DLB274" s="7"/>
      <c r="DLC274" s="7"/>
      <c r="DLD274" s="7"/>
      <c r="DLE274" s="7"/>
      <c r="DLF274" s="7"/>
      <c r="DLG274" s="7"/>
      <c r="DLH274" s="7"/>
      <c r="DLI274" s="7"/>
      <c r="DLJ274" s="7"/>
      <c r="DLK274" s="7"/>
      <c r="DLL274" s="7"/>
      <c r="DLM274" s="7"/>
      <c r="DLN274" s="7"/>
      <c r="DLO274" s="7"/>
      <c r="DLP274" s="7"/>
      <c r="DLQ274" s="7"/>
      <c r="DLR274" s="7"/>
      <c r="DLS274" s="7"/>
      <c r="DLT274" s="7"/>
      <c r="DLU274" s="7"/>
      <c r="DLV274" s="7"/>
      <c r="DLW274" s="7"/>
      <c r="DLX274" s="7"/>
      <c r="DLY274" s="7"/>
      <c r="DLZ274" s="7"/>
      <c r="DMA274" s="7"/>
      <c r="DMB274" s="7"/>
      <c r="DMC274" s="7"/>
      <c r="DMD274" s="7"/>
      <c r="DME274" s="7"/>
      <c r="DMF274" s="7"/>
      <c r="DMG274" s="7"/>
      <c r="DMH274" s="7"/>
      <c r="DMI274" s="7"/>
      <c r="DMJ274" s="7"/>
      <c r="DMK274" s="7"/>
      <c r="DML274" s="7"/>
      <c r="DMM274" s="7"/>
      <c r="DMN274" s="7"/>
      <c r="DMO274" s="7"/>
      <c r="DMP274" s="7"/>
      <c r="DMQ274" s="7"/>
      <c r="DMR274" s="7"/>
      <c r="DMS274" s="7"/>
      <c r="DMT274" s="7"/>
      <c r="DMU274" s="7"/>
      <c r="DMV274" s="7"/>
      <c r="DMW274" s="7"/>
      <c r="DMX274" s="7"/>
      <c r="DMY274" s="7"/>
      <c r="DMZ274" s="7"/>
      <c r="DNA274" s="7"/>
      <c r="DNB274" s="7"/>
      <c r="DNC274" s="7"/>
      <c r="DND274" s="7"/>
      <c r="DNE274" s="7"/>
      <c r="DNF274" s="7"/>
      <c r="DNG274" s="7"/>
      <c r="DNH274" s="7"/>
      <c r="DNI274" s="7"/>
      <c r="DNJ274" s="7"/>
      <c r="DNK274" s="7"/>
      <c r="DNL274" s="7"/>
      <c r="DNM274" s="7"/>
      <c r="DNN274" s="7"/>
      <c r="DNO274" s="7"/>
      <c r="DNP274" s="7"/>
      <c r="DNQ274" s="7"/>
      <c r="DNR274" s="7"/>
      <c r="DNS274" s="7"/>
      <c r="DNT274" s="7"/>
      <c r="DNU274" s="7"/>
      <c r="DNV274" s="7"/>
      <c r="DNW274" s="7"/>
      <c r="DNX274" s="7"/>
      <c r="DNY274" s="7"/>
      <c r="DNZ274" s="7"/>
      <c r="DOA274" s="7"/>
      <c r="DOB274" s="7"/>
      <c r="DOC274" s="7"/>
      <c r="DOD274" s="7"/>
      <c r="DOE274" s="7"/>
      <c r="DOF274" s="7"/>
      <c r="DOG274" s="7"/>
      <c r="DOH274" s="7"/>
      <c r="DOI274" s="7"/>
      <c r="DOJ274" s="7"/>
      <c r="DOK274" s="7"/>
      <c r="DOL274" s="7"/>
      <c r="DOM274" s="7"/>
      <c r="DON274" s="7"/>
      <c r="DOO274" s="7"/>
      <c r="DOP274" s="7"/>
      <c r="DOQ274" s="7"/>
      <c r="DOR274" s="7"/>
      <c r="DOS274" s="7"/>
      <c r="DOT274" s="7"/>
      <c r="DOU274" s="7"/>
      <c r="DOV274" s="7"/>
      <c r="DOW274" s="7"/>
      <c r="DOX274" s="7"/>
      <c r="DOY274" s="7"/>
      <c r="DOZ274" s="7"/>
      <c r="DPA274" s="7"/>
      <c r="DPB274" s="7"/>
      <c r="DPC274" s="7"/>
      <c r="DPD274" s="7"/>
      <c r="DPE274" s="7"/>
      <c r="DPF274" s="7"/>
      <c r="DPG274" s="7"/>
      <c r="DPH274" s="7"/>
      <c r="DPI274" s="7"/>
      <c r="DPJ274" s="7"/>
      <c r="DPK274" s="7"/>
      <c r="DPL274" s="7"/>
      <c r="DPM274" s="7"/>
      <c r="DPN274" s="7"/>
      <c r="DPO274" s="7"/>
      <c r="DPP274" s="7"/>
      <c r="DPQ274" s="7"/>
      <c r="DPR274" s="7"/>
      <c r="DPS274" s="7"/>
      <c r="DPT274" s="7"/>
      <c r="DPU274" s="7"/>
      <c r="DPV274" s="7"/>
      <c r="DPW274" s="7"/>
      <c r="DPX274" s="7"/>
      <c r="DPY274" s="7"/>
      <c r="DPZ274" s="7"/>
      <c r="DQA274" s="7"/>
      <c r="DQB274" s="7"/>
      <c r="DQC274" s="7"/>
      <c r="DQD274" s="7"/>
      <c r="DQE274" s="7"/>
      <c r="DQF274" s="7"/>
      <c r="DQG274" s="7"/>
      <c r="DQH274" s="7"/>
      <c r="DQI274" s="7"/>
      <c r="DQJ274" s="7"/>
      <c r="DQK274" s="7"/>
      <c r="DQL274" s="7"/>
      <c r="DQM274" s="7"/>
      <c r="DQN274" s="7"/>
      <c r="DQO274" s="7"/>
      <c r="DQP274" s="7"/>
      <c r="DQQ274" s="7"/>
      <c r="DQR274" s="7"/>
      <c r="DQS274" s="7"/>
      <c r="DQT274" s="7"/>
      <c r="DQU274" s="7"/>
      <c r="DQV274" s="7"/>
      <c r="DQW274" s="7"/>
      <c r="DQX274" s="7"/>
      <c r="DQY274" s="7"/>
      <c r="DQZ274" s="7"/>
      <c r="DRA274" s="7"/>
      <c r="DRB274" s="7"/>
      <c r="DRC274" s="7"/>
      <c r="DRD274" s="7"/>
      <c r="DRE274" s="7"/>
      <c r="DRF274" s="7"/>
      <c r="DRG274" s="7"/>
      <c r="DRH274" s="7"/>
      <c r="DRI274" s="7"/>
      <c r="DRJ274" s="7"/>
      <c r="DRK274" s="7"/>
      <c r="DRL274" s="7"/>
      <c r="DRM274" s="7"/>
      <c r="DRN274" s="7"/>
      <c r="DRO274" s="7"/>
      <c r="DRP274" s="7"/>
      <c r="DRQ274" s="7"/>
      <c r="DRR274" s="7"/>
      <c r="DRS274" s="7"/>
      <c r="DRT274" s="7"/>
      <c r="DRU274" s="7"/>
      <c r="DRV274" s="7"/>
      <c r="DRW274" s="7"/>
      <c r="DRX274" s="7"/>
      <c r="DRY274" s="7"/>
      <c r="DRZ274" s="7"/>
      <c r="DSA274" s="7"/>
      <c r="DSB274" s="7"/>
      <c r="DSC274" s="7"/>
      <c r="DSD274" s="7"/>
      <c r="DSE274" s="7"/>
      <c r="DSF274" s="7"/>
      <c r="DSG274" s="7"/>
      <c r="DSH274" s="7"/>
      <c r="DSI274" s="7"/>
      <c r="DSJ274" s="7"/>
      <c r="DSK274" s="7"/>
      <c r="DSL274" s="7"/>
      <c r="DSM274" s="7"/>
      <c r="DSN274" s="7"/>
      <c r="DSO274" s="7"/>
      <c r="DSP274" s="7"/>
      <c r="DSQ274" s="7"/>
      <c r="DSR274" s="7"/>
      <c r="DSS274" s="7"/>
      <c r="DST274" s="7"/>
      <c r="DSU274" s="7"/>
      <c r="DSV274" s="7"/>
      <c r="DSW274" s="7"/>
      <c r="DSX274" s="7"/>
      <c r="DSY274" s="7"/>
      <c r="DSZ274" s="7"/>
      <c r="DTA274" s="7"/>
      <c r="DTB274" s="7"/>
      <c r="DTC274" s="7"/>
      <c r="DTD274" s="7"/>
      <c r="DTE274" s="7"/>
      <c r="DTF274" s="7"/>
      <c r="DTG274" s="7"/>
      <c r="DTH274" s="7"/>
      <c r="DTI274" s="7"/>
      <c r="DTJ274" s="7"/>
      <c r="DTK274" s="7"/>
      <c r="DTL274" s="7"/>
    </row>
    <row r="275" spans="1:3236" ht="46.5" x14ac:dyDescent="0.7">
      <c r="A275" s="66">
        <v>43146</v>
      </c>
      <c r="B275" s="66">
        <v>43146</v>
      </c>
      <c r="C275" s="62" t="s">
        <v>21</v>
      </c>
      <c r="D275" s="62">
        <v>52151501</v>
      </c>
      <c r="E275" s="63" t="s">
        <v>247</v>
      </c>
      <c r="F275" s="62" t="s">
        <v>31</v>
      </c>
      <c r="G275" s="64">
        <v>2395</v>
      </c>
      <c r="H275" s="64">
        <f t="shared" si="14"/>
        <v>35925</v>
      </c>
      <c r="I275" s="62">
        <v>32</v>
      </c>
      <c r="J275" s="62">
        <v>17</v>
      </c>
      <c r="K275" s="65">
        <v>15</v>
      </c>
      <c r="L275" s="35"/>
      <c r="M275" s="31"/>
      <c r="N275" s="32">
        <f t="shared" si="12"/>
        <v>15</v>
      </c>
      <c r="O275" s="33"/>
      <c r="P275" s="34">
        <f t="shared" si="13"/>
        <v>15</v>
      </c>
      <c r="Q275" s="10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  <c r="HJ275" s="7"/>
      <c r="HK275" s="7"/>
      <c r="HL275" s="7"/>
      <c r="HM275" s="7"/>
      <c r="HN275" s="7"/>
      <c r="HO275" s="7"/>
      <c r="HP275" s="7"/>
      <c r="HQ275" s="7"/>
      <c r="HR275" s="7"/>
      <c r="HS275" s="7"/>
      <c r="HT275" s="7"/>
      <c r="HU275" s="7"/>
      <c r="HV275" s="7"/>
      <c r="HW275" s="7"/>
      <c r="HX275" s="7"/>
      <c r="HY275" s="7"/>
      <c r="HZ275" s="7"/>
      <c r="IA275" s="7"/>
      <c r="IB275" s="7"/>
      <c r="IC275" s="7"/>
      <c r="ID275" s="7"/>
      <c r="IE275" s="7"/>
      <c r="IF275" s="7"/>
      <c r="IG275" s="7"/>
      <c r="IH275" s="7"/>
      <c r="II275" s="7"/>
      <c r="IJ275" s="7"/>
      <c r="IK275" s="7"/>
      <c r="IL275" s="7"/>
      <c r="IM275" s="7"/>
      <c r="IN275" s="7"/>
      <c r="IO275" s="7"/>
      <c r="IP275" s="7"/>
      <c r="IQ275" s="7"/>
      <c r="IR275" s="7"/>
      <c r="IS275" s="7"/>
      <c r="IT275" s="7"/>
      <c r="IU275" s="7"/>
      <c r="IV275" s="7"/>
      <c r="IW275" s="7"/>
      <c r="IX275" s="7"/>
      <c r="IY275" s="7"/>
      <c r="IZ275" s="7"/>
      <c r="JA275" s="7"/>
      <c r="JB275" s="7"/>
      <c r="JC275" s="7"/>
      <c r="JD275" s="7"/>
      <c r="JE275" s="7"/>
      <c r="JF275" s="7"/>
      <c r="JG275" s="7"/>
      <c r="JH275" s="7"/>
      <c r="JI275" s="7"/>
      <c r="JJ275" s="7"/>
      <c r="JK275" s="7"/>
      <c r="JL275" s="7"/>
      <c r="JM275" s="7"/>
      <c r="JN275" s="7"/>
      <c r="JO275" s="7"/>
      <c r="JP275" s="7"/>
      <c r="JQ275" s="7"/>
      <c r="JR275" s="7"/>
      <c r="JS275" s="7"/>
      <c r="JT275" s="7"/>
      <c r="JU275" s="7"/>
      <c r="JV275" s="7"/>
      <c r="JW275" s="7"/>
      <c r="JX275" s="7"/>
      <c r="JY275" s="7"/>
      <c r="JZ275" s="7"/>
      <c r="KA275" s="7"/>
      <c r="KB275" s="7"/>
      <c r="KC275" s="7"/>
      <c r="KD275" s="7"/>
      <c r="KE275" s="7"/>
      <c r="KF275" s="7"/>
      <c r="KG275" s="7"/>
      <c r="KH275" s="7"/>
      <c r="KI275" s="7"/>
      <c r="KJ275" s="7"/>
      <c r="KK275" s="7"/>
      <c r="KL275" s="7"/>
      <c r="KM275" s="7"/>
      <c r="KN275" s="7"/>
      <c r="KO275" s="7"/>
      <c r="KP275" s="7"/>
      <c r="KQ275" s="7"/>
      <c r="KR275" s="7"/>
      <c r="KS275" s="7"/>
      <c r="KT275" s="7"/>
      <c r="KU275" s="7"/>
      <c r="KV275" s="7"/>
      <c r="KW275" s="7"/>
      <c r="KX275" s="7"/>
      <c r="KY275" s="7"/>
      <c r="KZ275" s="7"/>
      <c r="LA275" s="7"/>
      <c r="LB275" s="7"/>
      <c r="LC275" s="7"/>
      <c r="LD275" s="7"/>
      <c r="LE275" s="7"/>
      <c r="LF275" s="7"/>
      <c r="LG275" s="7"/>
      <c r="LH275" s="7"/>
      <c r="LI275" s="7"/>
      <c r="LJ275" s="7"/>
      <c r="LK275" s="7"/>
      <c r="LL275" s="7"/>
      <c r="LM275" s="7"/>
      <c r="LN275" s="7"/>
      <c r="LO275" s="7"/>
      <c r="LP275" s="7"/>
      <c r="LQ275" s="7"/>
      <c r="LR275" s="7"/>
      <c r="LS275" s="7"/>
      <c r="LT275" s="7"/>
      <c r="LU275" s="7"/>
      <c r="LV275" s="7"/>
      <c r="LW275" s="7"/>
      <c r="LX275" s="7"/>
      <c r="LY275" s="7"/>
      <c r="LZ275" s="7"/>
      <c r="MA275" s="7"/>
      <c r="MB275" s="7"/>
      <c r="MC275" s="7"/>
      <c r="MD275" s="7"/>
      <c r="ME275" s="7"/>
      <c r="MF275" s="7"/>
      <c r="MG275" s="7"/>
      <c r="MH275" s="7"/>
      <c r="MI275" s="7"/>
      <c r="MJ275" s="7"/>
      <c r="MK275" s="7"/>
      <c r="ML275" s="7"/>
      <c r="MM275" s="7"/>
      <c r="MN275" s="7"/>
      <c r="MO275" s="7"/>
      <c r="MP275" s="7"/>
      <c r="MQ275" s="7"/>
      <c r="MR275" s="7"/>
      <c r="MS275" s="7"/>
      <c r="MT275" s="7"/>
      <c r="MU275" s="7"/>
      <c r="MV275" s="7"/>
      <c r="MW275" s="7"/>
      <c r="MX275" s="7"/>
      <c r="MY275" s="7"/>
      <c r="MZ275" s="7"/>
      <c r="NA275" s="7"/>
      <c r="NB275" s="7"/>
      <c r="NC275" s="7"/>
      <c r="ND275" s="7"/>
      <c r="NE275" s="7"/>
      <c r="NF275" s="7"/>
      <c r="NG275" s="7"/>
      <c r="NH275" s="7"/>
      <c r="NI275" s="7"/>
      <c r="NJ275" s="7"/>
      <c r="NK275" s="7"/>
      <c r="NL275" s="7"/>
      <c r="NM275" s="7"/>
      <c r="NN275" s="7"/>
      <c r="NO275" s="7"/>
      <c r="NP275" s="7"/>
      <c r="NQ275" s="7"/>
      <c r="NR275" s="7"/>
      <c r="NS275" s="7"/>
      <c r="NT275" s="7"/>
      <c r="NU275" s="7"/>
      <c r="NV275" s="7"/>
      <c r="NW275" s="7"/>
      <c r="NX275" s="7"/>
      <c r="NY275" s="7"/>
      <c r="NZ275" s="7"/>
      <c r="OA275" s="7"/>
      <c r="OB275" s="7"/>
      <c r="OC275" s="7"/>
      <c r="OD275" s="7"/>
      <c r="OE275" s="7"/>
      <c r="OF275" s="7"/>
      <c r="OG275" s="7"/>
      <c r="OH275" s="7"/>
      <c r="OI275" s="7"/>
      <c r="OJ275" s="7"/>
      <c r="OK275" s="7"/>
      <c r="OL275" s="7"/>
      <c r="OM275" s="7"/>
      <c r="ON275" s="7"/>
      <c r="OO275" s="7"/>
      <c r="OP275" s="7"/>
      <c r="OQ275" s="7"/>
      <c r="OR275" s="7"/>
      <c r="OS275" s="7"/>
      <c r="OT275" s="7"/>
      <c r="OU275" s="7"/>
      <c r="OV275" s="7"/>
      <c r="OW275" s="7"/>
      <c r="OX275" s="7"/>
      <c r="OY275" s="7"/>
      <c r="OZ275" s="7"/>
      <c r="PA275" s="7"/>
      <c r="PB275" s="7"/>
      <c r="PC275" s="7"/>
      <c r="PD275" s="7"/>
      <c r="PE275" s="7"/>
      <c r="PF275" s="7"/>
      <c r="PG275" s="7"/>
      <c r="PH275" s="7"/>
      <c r="PI275" s="7"/>
      <c r="PJ275" s="7"/>
      <c r="PK275" s="7"/>
      <c r="PL275" s="7"/>
      <c r="PM275" s="7"/>
      <c r="PN275" s="7"/>
      <c r="PO275" s="7"/>
      <c r="PP275" s="7"/>
      <c r="PQ275" s="7"/>
      <c r="PR275" s="7"/>
      <c r="PS275" s="7"/>
      <c r="PT275" s="7"/>
      <c r="PU275" s="7"/>
      <c r="PV275" s="7"/>
      <c r="PW275" s="7"/>
      <c r="PX275" s="7"/>
      <c r="PY275" s="7"/>
      <c r="PZ275" s="7"/>
      <c r="QA275" s="7"/>
      <c r="QB275" s="7"/>
      <c r="QC275" s="7"/>
      <c r="QD275" s="7"/>
      <c r="QE275" s="7"/>
      <c r="QF275" s="7"/>
      <c r="QG275" s="7"/>
      <c r="QH275" s="7"/>
      <c r="QI275" s="7"/>
      <c r="QJ275" s="7"/>
      <c r="QK275" s="7"/>
      <c r="QL275" s="7"/>
      <c r="QM275" s="7"/>
      <c r="QN275" s="7"/>
      <c r="QO275" s="7"/>
      <c r="QP275" s="7"/>
      <c r="QQ275" s="7"/>
      <c r="QR275" s="7"/>
      <c r="QS275" s="7"/>
      <c r="QT275" s="7"/>
      <c r="QU275" s="7"/>
      <c r="QV275" s="7"/>
      <c r="QW275" s="7"/>
      <c r="QX275" s="7"/>
      <c r="QY275" s="7"/>
      <c r="QZ275" s="7"/>
      <c r="RA275" s="7"/>
      <c r="RB275" s="7"/>
      <c r="RC275" s="7"/>
      <c r="RD275" s="7"/>
      <c r="RE275" s="7"/>
      <c r="RF275" s="7"/>
      <c r="RG275" s="7"/>
      <c r="RH275" s="7"/>
      <c r="RI275" s="7"/>
      <c r="RJ275" s="7"/>
      <c r="RK275" s="7"/>
      <c r="RL275" s="7"/>
      <c r="RM275" s="7"/>
      <c r="RN275" s="7"/>
      <c r="RO275" s="7"/>
      <c r="RP275" s="7"/>
      <c r="RQ275" s="7"/>
      <c r="RR275" s="7"/>
      <c r="RS275" s="7"/>
      <c r="RT275" s="7"/>
      <c r="RU275" s="7"/>
      <c r="RV275" s="7"/>
      <c r="RW275" s="7"/>
      <c r="RX275" s="7"/>
      <c r="RY275" s="7"/>
      <c r="RZ275" s="7"/>
      <c r="SA275" s="7"/>
      <c r="SB275" s="7"/>
      <c r="SC275" s="7"/>
      <c r="SD275" s="7"/>
      <c r="SE275" s="7"/>
      <c r="SF275" s="7"/>
      <c r="SG275" s="7"/>
      <c r="SH275" s="7"/>
      <c r="SI275" s="7"/>
      <c r="SJ275" s="7"/>
      <c r="SK275" s="7"/>
      <c r="SL275" s="7"/>
      <c r="SM275" s="7"/>
      <c r="SN275" s="7"/>
      <c r="SO275" s="7"/>
      <c r="SP275" s="7"/>
      <c r="SQ275" s="7"/>
      <c r="SR275" s="7"/>
      <c r="SS275" s="7"/>
      <c r="ST275" s="7"/>
      <c r="SU275" s="7"/>
      <c r="SV275" s="7"/>
      <c r="SW275" s="7"/>
      <c r="SX275" s="7"/>
      <c r="SY275" s="7"/>
      <c r="SZ275" s="7"/>
      <c r="TA275" s="7"/>
      <c r="TB275" s="7"/>
      <c r="TC275" s="7"/>
      <c r="TD275" s="7"/>
      <c r="TE275" s="7"/>
      <c r="TF275" s="7"/>
      <c r="TG275" s="7"/>
      <c r="TH275" s="7"/>
      <c r="TI275" s="7"/>
      <c r="TJ275" s="7"/>
      <c r="TK275" s="7"/>
      <c r="TL275" s="7"/>
      <c r="TM275" s="7"/>
      <c r="TN275" s="7"/>
      <c r="TO275" s="7"/>
      <c r="TP275" s="7"/>
      <c r="TQ275" s="7"/>
      <c r="TR275" s="7"/>
      <c r="TS275" s="7"/>
      <c r="TT275" s="7"/>
      <c r="TU275" s="7"/>
      <c r="TV275" s="7"/>
      <c r="TW275" s="7"/>
      <c r="TX275" s="7"/>
      <c r="TY275" s="7"/>
      <c r="TZ275" s="7"/>
      <c r="UA275" s="7"/>
      <c r="UB275" s="7"/>
      <c r="UC275" s="7"/>
      <c r="UD275" s="7"/>
      <c r="UE275" s="7"/>
      <c r="UF275" s="7"/>
      <c r="UG275" s="7"/>
      <c r="UH275" s="7"/>
      <c r="UI275" s="7"/>
      <c r="UJ275" s="7"/>
      <c r="UK275" s="7"/>
      <c r="UL275" s="7"/>
      <c r="UM275" s="7"/>
      <c r="UN275" s="7"/>
      <c r="UO275" s="7"/>
      <c r="UP275" s="7"/>
      <c r="UQ275" s="7"/>
      <c r="UR275" s="7"/>
      <c r="US275" s="7"/>
      <c r="UT275" s="7"/>
      <c r="UU275" s="7"/>
      <c r="UV275" s="7"/>
      <c r="UW275" s="7"/>
      <c r="UX275" s="7"/>
      <c r="UY275" s="7"/>
      <c r="UZ275" s="7"/>
      <c r="VA275" s="7"/>
      <c r="VB275" s="7"/>
      <c r="VC275" s="7"/>
      <c r="VD275" s="7"/>
      <c r="VE275" s="7"/>
      <c r="VF275" s="7"/>
      <c r="VG275" s="7"/>
      <c r="VH275" s="7"/>
      <c r="VI275" s="7"/>
      <c r="VJ275" s="7"/>
      <c r="VK275" s="7"/>
      <c r="VL275" s="7"/>
      <c r="VM275" s="7"/>
      <c r="VN275" s="7"/>
      <c r="VO275" s="7"/>
      <c r="VP275" s="7"/>
      <c r="VQ275" s="7"/>
      <c r="VR275" s="7"/>
      <c r="VS275" s="7"/>
      <c r="VT275" s="7"/>
      <c r="VU275" s="7"/>
      <c r="VV275" s="7"/>
      <c r="VW275" s="7"/>
      <c r="VX275" s="7"/>
      <c r="VY275" s="7"/>
      <c r="VZ275" s="7"/>
      <c r="WA275" s="7"/>
      <c r="WB275" s="7"/>
      <c r="WC275" s="7"/>
      <c r="WD275" s="7"/>
      <c r="WE275" s="7"/>
      <c r="WF275" s="7"/>
      <c r="WG275" s="7"/>
      <c r="WH275" s="7"/>
      <c r="WI275" s="7"/>
      <c r="WJ275" s="7"/>
      <c r="WK275" s="7"/>
      <c r="WL275" s="7"/>
      <c r="WM275" s="7"/>
      <c r="WN275" s="7"/>
      <c r="WO275" s="7"/>
      <c r="WP275" s="7"/>
      <c r="WQ275" s="7"/>
      <c r="WR275" s="7"/>
      <c r="WS275" s="7"/>
      <c r="WT275" s="7"/>
      <c r="WU275" s="7"/>
      <c r="WV275" s="7"/>
      <c r="WW275" s="7"/>
      <c r="WX275" s="7"/>
      <c r="WY275" s="7"/>
      <c r="WZ275" s="7"/>
      <c r="XA275" s="7"/>
      <c r="XB275" s="7"/>
      <c r="XC275" s="7"/>
      <c r="XD275" s="7"/>
      <c r="XE275" s="7"/>
      <c r="XF275" s="7"/>
      <c r="XG275" s="7"/>
      <c r="XH275" s="7"/>
      <c r="XI275" s="7"/>
      <c r="XJ275" s="7"/>
      <c r="XK275" s="7"/>
      <c r="XL275" s="7"/>
      <c r="XM275" s="7"/>
      <c r="XN275" s="7"/>
      <c r="XO275" s="7"/>
      <c r="XP275" s="7"/>
      <c r="XQ275" s="7"/>
      <c r="XR275" s="7"/>
      <c r="XS275" s="7"/>
      <c r="XT275" s="7"/>
      <c r="XU275" s="7"/>
      <c r="XV275" s="7"/>
      <c r="XW275" s="7"/>
      <c r="XX275" s="7"/>
      <c r="XY275" s="7"/>
      <c r="XZ275" s="7"/>
      <c r="YA275" s="7"/>
      <c r="YB275" s="7"/>
      <c r="YC275" s="7"/>
      <c r="YD275" s="7"/>
      <c r="YE275" s="7"/>
      <c r="YF275" s="7"/>
      <c r="YG275" s="7"/>
      <c r="YH275" s="7"/>
      <c r="YI275" s="7"/>
      <c r="YJ275" s="7"/>
      <c r="YK275" s="7"/>
      <c r="YL275" s="7"/>
      <c r="YM275" s="7"/>
      <c r="YN275" s="7"/>
      <c r="YO275" s="7"/>
      <c r="YP275" s="7"/>
      <c r="YQ275" s="7"/>
      <c r="YR275" s="7"/>
      <c r="YS275" s="7"/>
      <c r="YT275" s="7"/>
      <c r="YU275" s="7"/>
      <c r="YV275" s="7"/>
      <c r="YW275" s="7"/>
      <c r="YX275" s="7"/>
      <c r="YY275" s="7"/>
      <c r="YZ275" s="7"/>
      <c r="ZA275" s="7"/>
      <c r="ZB275" s="7"/>
      <c r="ZC275" s="7"/>
      <c r="ZD275" s="7"/>
      <c r="ZE275" s="7"/>
      <c r="ZF275" s="7"/>
      <c r="ZG275" s="7"/>
      <c r="ZH275" s="7"/>
      <c r="ZI275" s="7"/>
      <c r="ZJ275" s="7"/>
      <c r="ZK275" s="7"/>
      <c r="ZL275" s="7"/>
      <c r="ZM275" s="7"/>
      <c r="ZN275" s="7"/>
      <c r="ZO275" s="7"/>
      <c r="ZP275" s="7"/>
      <c r="ZQ275" s="7"/>
      <c r="ZR275" s="7"/>
      <c r="ZS275" s="7"/>
      <c r="ZT275" s="7"/>
      <c r="ZU275" s="7"/>
      <c r="ZV275" s="7"/>
      <c r="ZW275" s="7"/>
      <c r="ZX275" s="7"/>
      <c r="ZY275" s="7"/>
      <c r="ZZ275" s="7"/>
      <c r="AAA275" s="7"/>
      <c r="AAB275" s="7"/>
      <c r="AAC275" s="7"/>
      <c r="AAD275" s="7"/>
      <c r="AAE275" s="7"/>
      <c r="AAF275" s="7"/>
      <c r="AAG275" s="7"/>
      <c r="AAH275" s="7"/>
      <c r="AAI275" s="7"/>
      <c r="AAJ275" s="7"/>
      <c r="AAK275" s="7"/>
      <c r="AAL275" s="7"/>
      <c r="AAM275" s="7"/>
      <c r="AAN275" s="7"/>
      <c r="AAO275" s="7"/>
      <c r="AAP275" s="7"/>
      <c r="AAQ275" s="7"/>
      <c r="AAR275" s="7"/>
      <c r="AAS275" s="7"/>
      <c r="AAT275" s="7"/>
      <c r="AAU275" s="7"/>
      <c r="AAV275" s="7"/>
      <c r="AAW275" s="7"/>
      <c r="AAX275" s="7"/>
      <c r="AAY275" s="7"/>
      <c r="AAZ275" s="7"/>
      <c r="ABA275" s="7"/>
      <c r="ABB275" s="7"/>
      <c r="ABC275" s="7"/>
      <c r="ABD275" s="7"/>
      <c r="ABE275" s="7"/>
      <c r="ABF275" s="7"/>
      <c r="ABG275" s="7"/>
      <c r="ABH275" s="7"/>
      <c r="ABI275" s="7"/>
      <c r="ABJ275" s="7"/>
      <c r="ABK275" s="7"/>
      <c r="ABL275" s="7"/>
      <c r="ABM275" s="7"/>
      <c r="ABN275" s="7"/>
      <c r="ABO275" s="7"/>
      <c r="ABP275" s="7"/>
      <c r="ABQ275" s="7"/>
      <c r="ABR275" s="7"/>
      <c r="ABS275" s="7"/>
      <c r="ABT275" s="7"/>
      <c r="ABU275" s="7"/>
      <c r="ABV275" s="7"/>
      <c r="ABW275" s="7"/>
      <c r="ABX275" s="7"/>
      <c r="ABY275" s="7"/>
      <c r="ABZ275" s="7"/>
      <c r="ACA275" s="7"/>
      <c r="ACB275" s="7"/>
      <c r="ACC275" s="7"/>
      <c r="ACD275" s="7"/>
      <c r="ACE275" s="7"/>
      <c r="ACF275" s="7"/>
      <c r="ACG275" s="7"/>
      <c r="ACH275" s="7"/>
      <c r="ACI275" s="7"/>
      <c r="ACJ275" s="7"/>
      <c r="ACK275" s="7"/>
      <c r="ACL275" s="7"/>
      <c r="ACM275" s="7"/>
      <c r="ACN275" s="7"/>
      <c r="ACO275" s="7"/>
      <c r="ACP275" s="7"/>
      <c r="ACQ275" s="7"/>
      <c r="ACR275" s="7"/>
      <c r="ACS275" s="7"/>
      <c r="ACT275" s="7"/>
      <c r="ACU275" s="7"/>
      <c r="ACV275" s="7"/>
      <c r="ACW275" s="7"/>
      <c r="ACX275" s="7"/>
      <c r="ACY275" s="7"/>
      <c r="ACZ275" s="7"/>
      <c r="ADA275" s="7"/>
      <c r="ADB275" s="7"/>
      <c r="ADC275" s="7"/>
      <c r="ADD275" s="7"/>
      <c r="ADE275" s="7"/>
      <c r="ADF275" s="7"/>
      <c r="ADG275" s="7"/>
      <c r="ADH275" s="7"/>
      <c r="ADI275" s="7"/>
      <c r="ADJ275" s="7"/>
      <c r="ADK275" s="7"/>
      <c r="ADL275" s="7"/>
      <c r="ADM275" s="7"/>
      <c r="ADN275" s="7"/>
      <c r="ADO275" s="7"/>
      <c r="ADP275" s="7"/>
      <c r="ADQ275" s="7"/>
      <c r="ADR275" s="7"/>
      <c r="ADS275" s="7"/>
      <c r="ADT275" s="7"/>
      <c r="ADU275" s="7"/>
      <c r="ADV275" s="7"/>
      <c r="ADW275" s="7"/>
      <c r="ADX275" s="7"/>
      <c r="ADY275" s="7"/>
      <c r="ADZ275" s="7"/>
      <c r="AEA275" s="7"/>
      <c r="AEB275" s="7"/>
      <c r="AEC275" s="7"/>
      <c r="AED275" s="7"/>
      <c r="AEE275" s="7"/>
      <c r="AEF275" s="7"/>
      <c r="AEG275" s="7"/>
      <c r="AEH275" s="7"/>
      <c r="AEI275" s="7"/>
      <c r="AEJ275" s="7"/>
      <c r="AEK275" s="7"/>
      <c r="AEL275" s="7"/>
      <c r="AEM275" s="7"/>
      <c r="AEN275" s="7"/>
      <c r="AEO275" s="7"/>
      <c r="AEP275" s="7"/>
      <c r="AEQ275" s="7"/>
      <c r="AER275" s="7"/>
      <c r="AES275" s="7"/>
      <c r="AET275" s="7"/>
      <c r="AEU275" s="7"/>
      <c r="AEV275" s="7"/>
      <c r="AEW275" s="7"/>
      <c r="AEX275" s="7"/>
      <c r="AEY275" s="7"/>
      <c r="AEZ275" s="7"/>
      <c r="AFA275" s="7"/>
      <c r="AFB275" s="7"/>
      <c r="AFC275" s="7"/>
      <c r="AFD275" s="7"/>
      <c r="AFE275" s="7"/>
      <c r="AFF275" s="7"/>
      <c r="AFG275" s="7"/>
      <c r="AFH275" s="7"/>
      <c r="AFI275" s="7"/>
      <c r="AFJ275" s="7"/>
      <c r="AFK275" s="7"/>
      <c r="AFL275" s="7"/>
      <c r="AFM275" s="7"/>
      <c r="AFN275" s="7"/>
      <c r="AFO275" s="7"/>
      <c r="AFP275" s="7"/>
      <c r="AFQ275" s="7"/>
      <c r="AFR275" s="7"/>
      <c r="AFS275" s="7"/>
      <c r="AFT275" s="7"/>
      <c r="AFU275" s="7"/>
      <c r="AFV275" s="7"/>
      <c r="AFW275" s="7"/>
      <c r="AFX275" s="7"/>
      <c r="AFY275" s="7"/>
      <c r="AFZ275" s="7"/>
      <c r="AGA275" s="7"/>
      <c r="AGB275" s="7"/>
      <c r="AGC275" s="7"/>
      <c r="AGD275" s="7"/>
      <c r="AGE275" s="7"/>
      <c r="AGF275" s="7"/>
      <c r="AGG275" s="7"/>
      <c r="AGH275" s="7"/>
      <c r="AGI275" s="7"/>
      <c r="AGJ275" s="7"/>
      <c r="AGK275" s="7"/>
      <c r="AGL275" s="7"/>
      <c r="AGM275" s="7"/>
      <c r="AGN275" s="7"/>
      <c r="AGO275" s="7"/>
      <c r="AGP275" s="7"/>
      <c r="AGQ275" s="7"/>
      <c r="AGR275" s="7"/>
      <c r="AGS275" s="7"/>
      <c r="AGT275" s="7"/>
      <c r="AGU275" s="7"/>
      <c r="AGV275" s="7"/>
      <c r="AGW275" s="7"/>
      <c r="AGX275" s="7"/>
      <c r="AGY275" s="7"/>
      <c r="AGZ275" s="7"/>
      <c r="AHA275" s="7"/>
      <c r="AHB275" s="7"/>
      <c r="AHC275" s="7"/>
      <c r="AHD275" s="7"/>
      <c r="AHE275" s="7"/>
      <c r="AHF275" s="7"/>
      <c r="AHG275" s="7"/>
      <c r="AHH275" s="7"/>
      <c r="AHI275" s="7"/>
      <c r="AHJ275" s="7"/>
      <c r="AHK275" s="7"/>
      <c r="AHL275" s="7"/>
      <c r="AHM275" s="7"/>
      <c r="AHN275" s="7"/>
      <c r="AHO275" s="7"/>
      <c r="AHP275" s="7"/>
      <c r="AHQ275" s="7"/>
      <c r="AHR275" s="7"/>
      <c r="AHS275" s="7"/>
      <c r="AHT275" s="7"/>
      <c r="AHU275" s="7"/>
      <c r="AHV275" s="7"/>
      <c r="AHW275" s="7"/>
      <c r="AHX275" s="7"/>
      <c r="AHY275" s="7"/>
      <c r="AHZ275" s="7"/>
      <c r="AIA275" s="7"/>
      <c r="AIB275" s="7"/>
      <c r="AIC275" s="7"/>
      <c r="AID275" s="7"/>
      <c r="AIE275" s="7"/>
      <c r="AIF275" s="7"/>
      <c r="AIG275" s="7"/>
      <c r="AIH275" s="7"/>
      <c r="AII275" s="7"/>
      <c r="AIJ275" s="7"/>
      <c r="AIK275" s="7"/>
      <c r="AIL275" s="7"/>
      <c r="AIM275" s="7"/>
      <c r="AIN275" s="7"/>
      <c r="AIO275" s="7"/>
      <c r="AIP275" s="7"/>
      <c r="AIQ275" s="7"/>
      <c r="AIR275" s="7"/>
      <c r="AIS275" s="7"/>
      <c r="AIT275" s="7"/>
      <c r="AIU275" s="7"/>
      <c r="AIV275" s="7"/>
      <c r="AIW275" s="7"/>
      <c r="AIX275" s="7"/>
      <c r="AIY275" s="7"/>
      <c r="AIZ275" s="7"/>
      <c r="AJA275" s="7"/>
      <c r="AJB275" s="7"/>
      <c r="AJC275" s="7"/>
      <c r="AJD275" s="7"/>
      <c r="AJE275" s="7"/>
      <c r="AJF275" s="7"/>
      <c r="AJG275" s="7"/>
      <c r="AJH275" s="7"/>
      <c r="AJI275" s="7"/>
      <c r="AJJ275" s="7"/>
      <c r="AJK275" s="7"/>
      <c r="AJL275" s="7"/>
      <c r="AJM275" s="7"/>
      <c r="AJN275" s="7"/>
      <c r="AJO275" s="7"/>
      <c r="AJP275" s="7"/>
      <c r="AJQ275" s="7"/>
      <c r="AJR275" s="7"/>
      <c r="AJS275" s="7"/>
      <c r="AJT275" s="7"/>
      <c r="AJU275" s="7"/>
      <c r="AJV275" s="7"/>
      <c r="AJW275" s="7"/>
      <c r="AJX275" s="7"/>
      <c r="AJY275" s="7"/>
      <c r="AJZ275" s="7"/>
      <c r="AKA275" s="7"/>
      <c r="AKB275" s="7"/>
      <c r="AKC275" s="7"/>
      <c r="AKD275" s="7"/>
      <c r="AKE275" s="7"/>
      <c r="AKF275" s="7"/>
      <c r="AKG275" s="7"/>
      <c r="AKH275" s="7"/>
      <c r="AKI275" s="7"/>
      <c r="AKJ275" s="7"/>
      <c r="AKK275" s="7"/>
      <c r="AKL275" s="7"/>
      <c r="AKM275" s="7"/>
      <c r="AKN275" s="7"/>
      <c r="AKO275" s="7"/>
      <c r="AKP275" s="7"/>
      <c r="AKQ275" s="7"/>
      <c r="AKR275" s="7"/>
      <c r="AKS275" s="7"/>
      <c r="AKT275" s="7"/>
      <c r="AKU275" s="7"/>
      <c r="AKV275" s="7"/>
      <c r="AKW275" s="7"/>
      <c r="AKX275" s="7"/>
      <c r="AKY275" s="7"/>
      <c r="AKZ275" s="7"/>
      <c r="ALA275" s="7"/>
      <c r="ALB275" s="7"/>
      <c r="ALC275" s="7"/>
      <c r="ALD275" s="7"/>
      <c r="ALE275" s="7"/>
      <c r="ALF275" s="7"/>
      <c r="ALG275" s="7"/>
      <c r="ALH275" s="7"/>
      <c r="ALI275" s="7"/>
      <c r="ALJ275" s="7"/>
      <c r="ALK275" s="7"/>
      <c r="ALL275" s="7"/>
      <c r="ALM275" s="7"/>
      <c r="ALN275" s="7"/>
      <c r="ALO275" s="7"/>
      <c r="ALP275" s="7"/>
      <c r="ALQ275" s="7"/>
      <c r="ALR275" s="7"/>
      <c r="ALS275" s="7"/>
      <c r="ALT275" s="7"/>
      <c r="ALU275" s="7"/>
      <c r="ALV275" s="7"/>
      <c r="ALW275" s="7"/>
      <c r="ALX275" s="7"/>
      <c r="ALY275" s="7"/>
      <c r="ALZ275" s="7"/>
      <c r="AMA275" s="7"/>
      <c r="AMB275" s="7"/>
      <c r="AMC275" s="7"/>
      <c r="AMD275" s="7"/>
      <c r="AME275" s="7"/>
      <c r="AMF275" s="7"/>
      <c r="AMG275" s="7"/>
      <c r="AMH275" s="7"/>
      <c r="AMI275" s="7"/>
      <c r="AMJ275" s="7"/>
      <c r="AMK275" s="7"/>
      <c r="AML275" s="7"/>
      <c r="AMM275" s="7"/>
      <c r="AMN275" s="7"/>
      <c r="AMO275" s="7"/>
      <c r="AMP275" s="7"/>
      <c r="AMQ275" s="7"/>
      <c r="AMR275" s="7"/>
      <c r="AMS275" s="7"/>
      <c r="AMT275" s="7"/>
      <c r="AMU275" s="7"/>
      <c r="AMV275" s="7"/>
      <c r="AMW275" s="7"/>
      <c r="AMX275" s="7"/>
      <c r="AMY275" s="7"/>
      <c r="AMZ275" s="7"/>
      <c r="ANA275" s="7"/>
      <c r="ANB275" s="7"/>
      <c r="ANC275" s="7"/>
      <c r="AND275" s="7"/>
      <c r="ANE275" s="7"/>
      <c r="ANF275" s="7"/>
      <c r="ANG275" s="7"/>
      <c r="ANH275" s="7"/>
      <c r="ANI275" s="7"/>
      <c r="ANJ275" s="7"/>
      <c r="ANK275" s="7"/>
      <c r="ANL275" s="7"/>
      <c r="ANM275" s="7"/>
      <c r="ANN275" s="7"/>
      <c r="ANO275" s="7"/>
      <c r="ANP275" s="7"/>
      <c r="ANQ275" s="7"/>
      <c r="ANR275" s="7"/>
      <c r="ANS275" s="7"/>
      <c r="ANT275" s="7"/>
      <c r="ANU275" s="7"/>
      <c r="ANV275" s="7"/>
      <c r="ANW275" s="7"/>
      <c r="ANX275" s="7"/>
      <c r="ANY275" s="7"/>
      <c r="ANZ275" s="7"/>
      <c r="AOA275" s="7"/>
      <c r="AOB275" s="7"/>
      <c r="AOC275" s="7"/>
      <c r="AOD275" s="7"/>
      <c r="AOE275" s="7"/>
      <c r="AOF275" s="7"/>
      <c r="AOG275" s="7"/>
      <c r="AOH275" s="7"/>
      <c r="AOI275" s="7"/>
      <c r="AOJ275" s="7"/>
      <c r="AOK275" s="7"/>
      <c r="AOL275" s="7"/>
      <c r="AOM275" s="7"/>
      <c r="AON275" s="7"/>
      <c r="AOO275" s="7"/>
      <c r="AOP275" s="7"/>
      <c r="AOQ275" s="7"/>
      <c r="AOR275" s="7"/>
      <c r="AOS275" s="7"/>
      <c r="AOT275" s="7"/>
      <c r="AOU275" s="7"/>
      <c r="AOV275" s="7"/>
      <c r="AOW275" s="7"/>
      <c r="AOX275" s="7"/>
      <c r="AOY275" s="7"/>
      <c r="AOZ275" s="7"/>
      <c r="APA275" s="7"/>
      <c r="APB275" s="7"/>
      <c r="APC275" s="7"/>
      <c r="APD275" s="7"/>
      <c r="APE275" s="7"/>
      <c r="APF275" s="7"/>
      <c r="APG275" s="7"/>
      <c r="APH275" s="7"/>
      <c r="API275" s="7"/>
      <c r="APJ275" s="7"/>
      <c r="APK275" s="7"/>
      <c r="APL275" s="7"/>
      <c r="APM275" s="7"/>
      <c r="APN275" s="7"/>
      <c r="APO275" s="7"/>
      <c r="APP275" s="7"/>
      <c r="APQ275" s="7"/>
      <c r="APR275" s="7"/>
      <c r="APS275" s="7"/>
      <c r="APT275" s="7"/>
      <c r="APU275" s="7"/>
      <c r="APV275" s="7"/>
      <c r="APW275" s="7"/>
      <c r="APX275" s="7"/>
      <c r="APY275" s="7"/>
      <c r="APZ275" s="7"/>
      <c r="AQA275" s="7"/>
      <c r="AQB275" s="7"/>
      <c r="AQC275" s="7"/>
      <c r="AQD275" s="7"/>
      <c r="AQE275" s="7"/>
      <c r="AQF275" s="7"/>
      <c r="AQG275" s="7"/>
      <c r="AQH275" s="7"/>
      <c r="AQI275" s="7"/>
      <c r="AQJ275" s="7"/>
      <c r="AQK275" s="7"/>
      <c r="AQL275" s="7"/>
      <c r="AQM275" s="7"/>
      <c r="AQN275" s="7"/>
      <c r="AQO275" s="7"/>
      <c r="AQP275" s="7"/>
      <c r="AQQ275" s="7"/>
      <c r="AQR275" s="7"/>
      <c r="AQS275" s="7"/>
      <c r="AQT275" s="7"/>
      <c r="AQU275" s="7"/>
      <c r="AQV275" s="7"/>
      <c r="AQW275" s="7"/>
      <c r="AQX275" s="7"/>
      <c r="AQY275" s="7"/>
      <c r="AQZ275" s="7"/>
      <c r="ARA275" s="7"/>
      <c r="ARB275" s="7"/>
      <c r="ARC275" s="7"/>
      <c r="ARD275" s="7"/>
      <c r="ARE275" s="7"/>
      <c r="ARF275" s="7"/>
      <c r="ARG275" s="7"/>
      <c r="ARH275" s="7"/>
      <c r="ARI275" s="7"/>
      <c r="ARJ275" s="7"/>
      <c r="ARK275" s="7"/>
      <c r="ARL275" s="7"/>
      <c r="ARM275" s="7"/>
      <c r="ARN275" s="7"/>
      <c r="ARO275" s="7"/>
      <c r="ARP275" s="7"/>
      <c r="ARQ275" s="7"/>
      <c r="ARR275" s="7"/>
      <c r="ARS275" s="7"/>
      <c r="ART275" s="7"/>
      <c r="ARU275" s="7"/>
      <c r="ARV275" s="7"/>
      <c r="ARW275" s="7"/>
      <c r="ARX275" s="7"/>
      <c r="ARY275" s="7"/>
      <c r="ARZ275" s="7"/>
      <c r="ASA275" s="7"/>
      <c r="ASB275" s="7"/>
      <c r="ASC275" s="7"/>
      <c r="ASD275" s="7"/>
      <c r="ASE275" s="7"/>
      <c r="ASF275" s="7"/>
      <c r="ASG275" s="7"/>
      <c r="ASH275" s="7"/>
      <c r="ASI275" s="7"/>
      <c r="ASJ275" s="7"/>
      <c r="ASK275" s="7"/>
      <c r="ASL275" s="7"/>
      <c r="ASM275" s="7"/>
      <c r="ASN275" s="7"/>
      <c r="ASO275" s="7"/>
      <c r="ASP275" s="7"/>
      <c r="ASQ275" s="7"/>
      <c r="ASR275" s="7"/>
      <c r="ASS275" s="7"/>
      <c r="AST275" s="7"/>
      <c r="ASU275" s="7"/>
      <c r="ASV275" s="7"/>
      <c r="ASW275" s="7"/>
      <c r="ASX275" s="7"/>
      <c r="ASY275" s="7"/>
      <c r="ASZ275" s="7"/>
      <c r="ATA275" s="7"/>
      <c r="ATB275" s="7"/>
      <c r="ATC275" s="7"/>
      <c r="ATD275" s="7"/>
      <c r="ATE275" s="7"/>
      <c r="ATF275" s="7"/>
      <c r="ATG275" s="7"/>
      <c r="ATH275" s="7"/>
      <c r="ATI275" s="7"/>
      <c r="ATJ275" s="7"/>
      <c r="ATK275" s="7"/>
      <c r="ATL275" s="7"/>
      <c r="ATM275" s="7"/>
      <c r="ATN275" s="7"/>
      <c r="ATO275" s="7"/>
      <c r="ATP275" s="7"/>
      <c r="ATQ275" s="7"/>
      <c r="ATR275" s="7"/>
      <c r="ATS275" s="7"/>
      <c r="ATT275" s="7"/>
      <c r="ATU275" s="7"/>
      <c r="ATV275" s="7"/>
      <c r="ATW275" s="7"/>
      <c r="ATX275" s="7"/>
      <c r="ATY275" s="7"/>
      <c r="ATZ275" s="7"/>
      <c r="AUA275" s="7"/>
      <c r="AUB275" s="7"/>
      <c r="AUC275" s="7"/>
      <c r="AUD275" s="7"/>
      <c r="AUE275" s="7"/>
      <c r="AUF275" s="7"/>
      <c r="AUG275" s="7"/>
      <c r="AUH275" s="7"/>
      <c r="AUI275" s="7"/>
      <c r="AUJ275" s="7"/>
      <c r="AUK275" s="7"/>
      <c r="AUL275" s="7"/>
      <c r="AUM275" s="7"/>
      <c r="AUN275" s="7"/>
      <c r="AUO275" s="7"/>
      <c r="AUP275" s="7"/>
      <c r="AUQ275" s="7"/>
      <c r="AUR275" s="7"/>
      <c r="AUS275" s="7"/>
      <c r="AUT275" s="7"/>
      <c r="AUU275" s="7"/>
      <c r="AUV275" s="7"/>
      <c r="AUW275" s="7"/>
      <c r="AUX275" s="7"/>
      <c r="AUY275" s="7"/>
      <c r="AUZ275" s="7"/>
      <c r="AVA275" s="7"/>
      <c r="AVB275" s="7"/>
      <c r="AVC275" s="7"/>
      <c r="AVD275" s="7"/>
      <c r="AVE275" s="7"/>
      <c r="AVF275" s="7"/>
      <c r="AVG275" s="7"/>
      <c r="AVH275" s="7"/>
      <c r="AVI275" s="7"/>
      <c r="AVJ275" s="7"/>
      <c r="AVK275" s="7"/>
      <c r="AVL275" s="7"/>
      <c r="AVM275" s="7"/>
      <c r="AVN275" s="7"/>
      <c r="AVO275" s="7"/>
      <c r="AVP275" s="7"/>
      <c r="AVQ275" s="7"/>
      <c r="AVR275" s="7"/>
      <c r="AVS275" s="7"/>
      <c r="AVT275" s="7"/>
      <c r="AVU275" s="7"/>
      <c r="AVV275" s="7"/>
      <c r="AVW275" s="7"/>
      <c r="AVX275" s="7"/>
      <c r="AVY275" s="7"/>
      <c r="AVZ275" s="7"/>
      <c r="AWA275" s="7"/>
      <c r="AWB275" s="7"/>
      <c r="AWC275" s="7"/>
      <c r="AWD275" s="7"/>
      <c r="AWE275" s="7"/>
      <c r="AWF275" s="7"/>
      <c r="AWG275" s="7"/>
      <c r="AWH275" s="7"/>
      <c r="AWI275" s="7"/>
      <c r="AWJ275" s="7"/>
      <c r="AWK275" s="7"/>
      <c r="AWL275" s="7"/>
      <c r="AWM275" s="7"/>
      <c r="AWN275" s="7"/>
      <c r="AWO275" s="7"/>
      <c r="AWP275" s="7"/>
      <c r="AWQ275" s="7"/>
      <c r="AWR275" s="7"/>
      <c r="AWS275" s="7"/>
      <c r="AWT275" s="7"/>
      <c r="AWU275" s="7"/>
      <c r="AWV275" s="7"/>
      <c r="AWW275" s="7"/>
      <c r="AWX275" s="7"/>
      <c r="AWY275" s="7"/>
      <c r="AWZ275" s="7"/>
      <c r="AXA275" s="7"/>
      <c r="AXB275" s="7"/>
      <c r="AXC275" s="7"/>
      <c r="AXD275" s="7"/>
      <c r="AXE275" s="7"/>
      <c r="AXF275" s="7"/>
      <c r="AXG275" s="7"/>
      <c r="AXH275" s="7"/>
      <c r="AXI275" s="7"/>
      <c r="AXJ275" s="7"/>
      <c r="AXK275" s="7"/>
      <c r="AXL275" s="7"/>
      <c r="AXM275" s="7"/>
      <c r="AXN275" s="7"/>
      <c r="AXO275" s="7"/>
      <c r="AXP275" s="7"/>
      <c r="AXQ275" s="7"/>
      <c r="AXR275" s="7"/>
      <c r="AXS275" s="7"/>
      <c r="AXT275" s="7"/>
      <c r="AXU275" s="7"/>
      <c r="AXV275" s="7"/>
      <c r="AXW275" s="7"/>
      <c r="AXX275" s="7"/>
      <c r="AXY275" s="7"/>
      <c r="AXZ275" s="7"/>
      <c r="AYA275" s="7"/>
      <c r="AYB275" s="7"/>
      <c r="AYC275" s="7"/>
      <c r="AYD275" s="7"/>
      <c r="AYE275" s="7"/>
      <c r="AYF275" s="7"/>
      <c r="AYG275" s="7"/>
      <c r="AYH275" s="7"/>
      <c r="AYI275" s="7"/>
      <c r="AYJ275" s="7"/>
      <c r="AYK275" s="7"/>
      <c r="AYL275" s="7"/>
      <c r="AYM275" s="7"/>
      <c r="AYN275" s="7"/>
      <c r="AYO275" s="7"/>
      <c r="AYP275" s="7"/>
      <c r="AYQ275" s="7"/>
      <c r="AYR275" s="7"/>
      <c r="AYS275" s="7"/>
      <c r="AYT275" s="7"/>
      <c r="AYU275" s="7"/>
      <c r="AYV275" s="7"/>
      <c r="AYW275" s="7"/>
      <c r="AYX275" s="7"/>
      <c r="AYY275" s="7"/>
      <c r="AYZ275" s="7"/>
      <c r="AZA275" s="7"/>
      <c r="AZB275" s="7"/>
      <c r="AZC275" s="7"/>
      <c r="AZD275" s="7"/>
      <c r="AZE275" s="7"/>
      <c r="AZF275" s="7"/>
      <c r="AZG275" s="7"/>
      <c r="AZH275" s="7"/>
      <c r="AZI275" s="7"/>
      <c r="AZJ275" s="7"/>
      <c r="AZK275" s="7"/>
      <c r="AZL275" s="7"/>
      <c r="AZM275" s="7"/>
      <c r="AZN275" s="7"/>
      <c r="AZO275" s="7"/>
      <c r="AZP275" s="7"/>
      <c r="AZQ275" s="7"/>
      <c r="AZR275" s="7"/>
      <c r="AZS275" s="7"/>
      <c r="AZT275" s="7"/>
      <c r="AZU275" s="7"/>
      <c r="AZV275" s="7"/>
      <c r="AZW275" s="7"/>
      <c r="AZX275" s="7"/>
      <c r="AZY275" s="7"/>
      <c r="AZZ275" s="7"/>
      <c r="BAA275" s="7"/>
      <c r="BAB275" s="7"/>
      <c r="BAC275" s="7"/>
      <c r="BAD275" s="7"/>
      <c r="BAE275" s="7"/>
      <c r="BAF275" s="7"/>
      <c r="BAG275" s="7"/>
      <c r="BAH275" s="7"/>
      <c r="BAI275" s="7"/>
      <c r="BAJ275" s="7"/>
      <c r="BAK275" s="7"/>
      <c r="BAL275" s="7"/>
      <c r="BAM275" s="7"/>
      <c r="BAN275" s="7"/>
      <c r="BAO275" s="7"/>
      <c r="BAP275" s="7"/>
      <c r="BAQ275" s="7"/>
      <c r="BAR275" s="7"/>
      <c r="BAS275" s="7"/>
      <c r="BAT275" s="7"/>
      <c r="BAU275" s="7"/>
      <c r="BAV275" s="7"/>
      <c r="BAW275" s="7"/>
      <c r="BAX275" s="7"/>
      <c r="BAY275" s="7"/>
      <c r="BAZ275" s="7"/>
      <c r="BBA275" s="7"/>
      <c r="BBB275" s="7"/>
      <c r="BBC275" s="7"/>
      <c r="BBD275" s="7"/>
      <c r="BBE275" s="7"/>
      <c r="BBF275" s="7"/>
      <c r="BBG275" s="7"/>
      <c r="BBH275" s="7"/>
      <c r="BBI275" s="7"/>
      <c r="BBJ275" s="7"/>
      <c r="BBK275" s="7"/>
      <c r="BBL275" s="7"/>
      <c r="BBM275" s="7"/>
      <c r="BBN275" s="7"/>
      <c r="BBO275" s="7"/>
      <c r="BBP275" s="7"/>
      <c r="BBQ275" s="7"/>
      <c r="BBR275" s="7"/>
      <c r="BBS275" s="7"/>
      <c r="BBT275" s="7"/>
      <c r="BBU275" s="7"/>
      <c r="BBV275" s="7"/>
      <c r="BBW275" s="7"/>
      <c r="BBX275" s="7"/>
      <c r="BBY275" s="7"/>
      <c r="BBZ275" s="7"/>
      <c r="BCA275" s="7"/>
      <c r="BCB275" s="7"/>
      <c r="BCC275" s="7"/>
      <c r="BCD275" s="7"/>
      <c r="BCE275" s="7"/>
      <c r="BCF275" s="7"/>
      <c r="BCG275" s="7"/>
      <c r="BCH275" s="7"/>
      <c r="BCI275" s="7"/>
      <c r="BCJ275" s="7"/>
      <c r="BCK275" s="7"/>
      <c r="BCL275" s="7"/>
      <c r="BCM275" s="7"/>
      <c r="BCN275" s="7"/>
      <c r="BCO275" s="7"/>
      <c r="BCP275" s="7"/>
      <c r="BCQ275" s="7"/>
      <c r="BCR275" s="7"/>
      <c r="BCS275" s="7"/>
      <c r="BCT275" s="7"/>
      <c r="BCU275" s="7"/>
      <c r="BCV275" s="7"/>
      <c r="BCW275" s="7"/>
      <c r="BCX275" s="7"/>
      <c r="BCY275" s="7"/>
      <c r="BCZ275" s="7"/>
      <c r="BDA275" s="7"/>
      <c r="BDB275" s="7"/>
      <c r="BDC275" s="7"/>
      <c r="BDD275" s="7"/>
      <c r="BDE275" s="7"/>
      <c r="BDF275" s="7"/>
      <c r="BDG275" s="7"/>
      <c r="BDH275" s="7"/>
      <c r="BDI275" s="7"/>
      <c r="BDJ275" s="7"/>
      <c r="BDK275" s="7"/>
      <c r="BDL275" s="7"/>
      <c r="BDM275" s="7"/>
      <c r="BDN275" s="7"/>
      <c r="BDO275" s="7"/>
      <c r="BDP275" s="7"/>
      <c r="BDQ275" s="7"/>
      <c r="BDR275" s="7"/>
      <c r="BDS275" s="7"/>
      <c r="BDT275" s="7"/>
      <c r="BDU275" s="7"/>
      <c r="BDV275" s="7"/>
      <c r="BDW275" s="7"/>
      <c r="BDX275" s="7"/>
      <c r="BDY275" s="7"/>
      <c r="BDZ275" s="7"/>
      <c r="BEA275" s="7"/>
      <c r="BEB275" s="7"/>
      <c r="BEC275" s="7"/>
      <c r="BED275" s="7"/>
      <c r="BEE275" s="7"/>
      <c r="BEF275" s="7"/>
      <c r="BEG275" s="7"/>
      <c r="BEH275" s="7"/>
      <c r="BEI275" s="7"/>
      <c r="BEJ275" s="7"/>
      <c r="BEK275" s="7"/>
      <c r="BEL275" s="7"/>
      <c r="BEM275" s="7"/>
      <c r="BEN275" s="7"/>
      <c r="BEO275" s="7"/>
      <c r="BEP275" s="7"/>
      <c r="BEQ275" s="7"/>
      <c r="BER275" s="7"/>
      <c r="BES275" s="7"/>
      <c r="BET275" s="7"/>
      <c r="BEU275" s="7"/>
      <c r="BEV275" s="7"/>
      <c r="BEW275" s="7"/>
      <c r="BEX275" s="7"/>
      <c r="BEY275" s="7"/>
      <c r="BEZ275" s="7"/>
      <c r="BFA275" s="7"/>
      <c r="BFB275" s="7"/>
      <c r="BFC275" s="7"/>
      <c r="BFD275" s="7"/>
      <c r="BFE275" s="7"/>
      <c r="BFF275" s="7"/>
      <c r="BFG275" s="7"/>
      <c r="BFH275" s="7"/>
      <c r="BFI275" s="7"/>
      <c r="BFJ275" s="7"/>
      <c r="BFK275" s="7"/>
      <c r="BFL275" s="7"/>
      <c r="BFM275" s="7"/>
      <c r="BFN275" s="7"/>
      <c r="BFO275" s="7"/>
      <c r="BFP275" s="7"/>
      <c r="BFQ275" s="7"/>
      <c r="BFR275" s="7"/>
      <c r="BFS275" s="7"/>
      <c r="BFT275" s="7"/>
      <c r="BFU275" s="7"/>
      <c r="BFV275" s="7"/>
      <c r="BFW275" s="7"/>
      <c r="BFX275" s="7"/>
      <c r="BFY275" s="7"/>
      <c r="BFZ275" s="7"/>
      <c r="BGA275" s="7"/>
      <c r="BGB275" s="7"/>
      <c r="BGC275" s="7"/>
      <c r="BGD275" s="7"/>
      <c r="BGE275" s="7"/>
      <c r="BGF275" s="7"/>
      <c r="BGG275" s="7"/>
      <c r="BGH275" s="7"/>
      <c r="BGI275" s="7"/>
      <c r="BGJ275" s="7"/>
      <c r="BGK275" s="7"/>
      <c r="BGL275" s="7"/>
      <c r="BGM275" s="7"/>
      <c r="BGN275" s="7"/>
      <c r="BGO275" s="7"/>
      <c r="BGP275" s="7"/>
      <c r="BGQ275" s="7"/>
      <c r="BGR275" s="7"/>
      <c r="BGS275" s="7"/>
      <c r="BGT275" s="7"/>
      <c r="BGU275" s="7"/>
      <c r="BGV275" s="7"/>
      <c r="BGW275" s="7"/>
      <c r="BGX275" s="7"/>
      <c r="BGY275" s="7"/>
      <c r="BGZ275" s="7"/>
      <c r="BHA275" s="7"/>
      <c r="BHB275" s="7"/>
      <c r="BHC275" s="7"/>
      <c r="BHD275" s="7"/>
      <c r="BHE275" s="7"/>
      <c r="BHF275" s="7"/>
      <c r="BHG275" s="7"/>
      <c r="BHH275" s="7"/>
      <c r="BHI275" s="7"/>
      <c r="BHJ275" s="7"/>
      <c r="BHK275" s="7"/>
      <c r="BHL275" s="7"/>
      <c r="BHM275" s="7"/>
      <c r="BHN275" s="7"/>
      <c r="BHO275" s="7"/>
      <c r="BHP275" s="7"/>
      <c r="BHQ275" s="7"/>
      <c r="BHR275" s="7"/>
      <c r="BHS275" s="7"/>
      <c r="BHT275" s="7"/>
      <c r="BHU275" s="7"/>
      <c r="BHV275" s="7"/>
      <c r="BHW275" s="7"/>
      <c r="BHX275" s="7"/>
      <c r="BHY275" s="7"/>
      <c r="BHZ275" s="7"/>
      <c r="BIA275" s="7"/>
      <c r="BIB275" s="7"/>
      <c r="BIC275" s="7"/>
      <c r="BID275" s="7"/>
      <c r="BIE275" s="7"/>
      <c r="BIF275" s="7"/>
      <c r="BIG275" s="7"/>
      <c r="BIH275" s="7"/>
      <c r="BII275" s="7"/>
      <c r="BIJ275" s="7"/>
      <c r="BIK275" s="7"/>
      <c r="BIL275" s="7"/>
      <c r="BIM275" s="7"/>
      <c r="BIN275" s="7"/>
      <c r="BIO275" s="7"/>
      <c r="BIP275" s="7"/>
      <c r="BIQ275" s="7"/>
      <c r="BIR275" s="7"/>
      <c r="BIS275" s="7"/>
      <c r="BIT275" s="7"/>
      <c r="BIU275" s="7"/>
      <c r="BIV275" s="7"/>
      <c r="BIW275" s="7"/>
      <c r="BIX275" s="7"/>
      <c r="BIY275" s="7"/>
      <c r="BIZ275" s="7"/>
      <c r="BJA275" s="7"/>
      <c r="BJB275" s="7"/>
      <c r="BJC275" s="7"/>
      <c r="BJD275" s="7"/>
      <c r="BJE275" s="7"/>
      <c r="BJF275" s="7"/>
      <c r="BJG275" s="7"/>
      <c r="BJH275" s="7"/>
      <c r="BJI275" s="7"/>
      <c r="BJJ275" s="7"/>
      <c r="BJK275" s="7"/>
      <c r="BJL275" s="7"/>
      <c r="BJM275" s="7"/>
      <c r="BJN275" s="7"/>
      <c r="BJO275" s="7"/>
      <c r="BJP275" s="7"/>
      <c r="BJQ275" s="7"/>
      <c r="BJR275" s="7"/>
      <c r="BJS275" s="7"/>
      <c r="BJT275" s="7"/>
      <c r="BJU275" s="7"/>
      <c r="BJV275" s="7"/>
      <c r="BJW275" s="7"/>
      <c r="BJX275" s="7"/>
      <c r="BJY275" s="7"/>
      <c r="BJZ275" s="7"/>
      <c r="BKA275" s="7"/>
      <c r="BKB275" s="7"/>
      <c r="BKC275" s="7"/>
      <c r="BKD275" s="7"/>
      <c r="BKE275" s="7"/>
      <c r="BKF275" s="7"/>
      <c r="BKG275" s="7"/>
      <c r="BKH275" s="7"/>
      <c r="BKI275" s="7"/>
      <c r="BKJ275" s="7"/>
      <c r="BKK275" s="7"/>
      <c r="BKL275" s="7"/>
      <c r="BKM275" s="7"/>
      <c r="BKN275" s="7"/>
      <c r="BKO275" s="7"/>
      <c r="BKP275" s="7"/>
      <c r="BKQ275" s="7"/>
      <c r="BKR275" s="7"/>
      <c r="BKS275" s="7"/>
      <c r="BKT275" s="7"/>
      <c r="BKU275" s="7"/>
      <c r="BKV275" s="7"/>
      <c r="BKW275" s="7"/>
      <c r="BKX275" s="7"/>
      <c r="BKY275" s="7"/>
      <c r="BKZ275" s="7"/>
      <c r="BLA275" s="7"/>
      <c r="BLB275" s="7"/>
      <c r="BLC275" s="7"/>
      <c r="BLD275" s="7"/>
      <c r="BLE275" s="7"/>
      <c r="BLF275" s="7"/>
      <c r="BLG275" s="7"/>
      <c r="BLH275" s="7"/>
      <c r="BLI275" s="7"/>
      <c r="BLJ275" s="7"/>
      <c r="BLK275" s="7"/>
      <c r="BLL275" s="7"/>
      <c r="BLM275" s="7"/>
      <c r="BLN275" s="7"/>
      <c r="BLO275" s="7"/>
      <c r="BLP275" s="7"/>
      <c r="BLQ275" s="7"/>
      <c r="BLR275" s="7"/>
      <c r="BLS275" s="7"/>
      <c r="BLT275" s="7"/>
      <c r="BLU275" s="7"/>
      <c r="BLV275" s="7"/>
      <c r="BLW275" s="7"/>
      <c r="BLX275" s="7"/>
      <c r="BLY275" s="7"/>
      <c r="BLZ275" s="7"/>
      <c r="BMA275" s="7"/>
      <c r="BMB275" s="7"/>
      <c r="BMC275" s="7"/>
      <c r="BMD275" s="7"/>
      <c r="BME275" s="7"/>
      <c r="BMF275" s="7"/>
      <c r="BMG275" s="7"/>
      <c r="BMH275" s="7"/>
      <c r="BMI275" s="7"/>
      <c r="BMJ275" s="7"/>
      <c r="BMK275" s="7"/>
      <c r="BML275" s="7"/>
      <c r="BMM275" s="7"/>
      <c r="BMN275" s="7"/>
      <c r="BMO275" s="7"/>
      <c r="BMP275" s="7"/>
      <c r="BMQ275" s="7"/>
      <c r="BMR275" s="7"/>
      <c r="BMS275" s="7"/>
      <c r="BMT275" s="7"/>
      <c r="BMU275" s="7"/>
      <c r="BMV275" s="7"/>
      <c r="BMW275" s="7"/>
      <c r="BMX275" s="7"/>
      <c r="BMY275" s="7"/>
      <c r="BMZ275" s="7"/>
      <c r="BNA275" s="7"/>
      <c r="BNB275" s="7"/>
      <c r="BNC275" s="7"/>
      <c r="BND275" s="7"/>
      <c r="BNE275" s="7"/>
      <c r="BNF275" s="7"/>
      <c r="BNG275" s="7"/>
      <c r="BNH275" s="7"/>
      <c r="BNI275" s="7"/>
      <c r="BNJ275" s="7"/>
      <c r="BNK275" s="7"/>
      <c r="BNL275" s="7"/>
      <c r="BNM275" s="7"/>
      <c r="BNN275" s="7"/>
      <c r="BNO275" s="7"/>
      <c r="BNP275" s="7"/>
      <c r="BNQ275" s="7"/>
      <c r="BNR275" s="7"/>
      <c r="BNS275" s="7"/>
      <c r="BNT275" s="7"/>
      <c r="BNU275" s="7"/>
      <c r="BNV275" s="7"/>
      <c r="BNW275" s="7"/>
      <c r="BNX275" s="7"/>
      <c r="BNY275" s="7"/>
      <c r="BNZ275" s="7"/>
      <c r="BOA275" s="7"/>
      <c r="BOB275" s="7"/>
      <c r="BOC275" s="7"/>
      <c r="BOD275" s="7"/>
      <c r="BOE275" s="7"/>
      <c r="BOF275" s="7"/>
      <c r="BOG275" s="7"/>
      <c r="BOH275" s="7"/>
      <c r="BOI275" s="7"/>
      <c r="BOJ275" s="7"/>
      <c r="BOK275" s="7"/>
      <c r="BOL275" s="7"/>
      <c r="BOM275" s="7"/>
      <c r="BON275" s="7"/>
      <c r="BOO275" s="7"/>
      <c r="BOP275" s="7"/>
      <c r="BOQ275" s="7"/>
      <c r="BOR275" s="7"/>
      <c r="BOS275" s="7"/>
      <c r="BOT275" s="7"/>
      <c r="BOU275" s="7"/>
      <c r="BOV275" s="7"/>
      <c r="BOW275" s="7"/>
      <c r="BOX275" s="7"/>
      <c r="BOY275" s="7"/>
      <c r="BOZ275" s="7"/>
      <c r="BPA275" s="7"/>
      <c r="BPB275" s="7"/>
      <c r="BPC275" s="7"/>
      <c r="BPD275" s="7"/>
      <c r="BPE275" s="7"/>
      <c r="BPF275" s="7"/>
      <c r="BPG275" s="7"/>
      <c r="BPH275" s="7"/>
      <c r="BPI275" s="7"/>
      <c r="BPJ275" s="7"/>
      <c r="BPK275" s="7"/>
      <c r="BPL275" s="7"/>
      <c r="BPM275" s="7"/>
      <c r="BPN275" s="7"/>
      <c r="BPO275" s="7"/>
      <c r="BPP275" s="7"/>
      <c r="BPQ275" s="7"/>
      <c r="BPR275" s="7"/>
      <c r="BPS275" s="7"/>
      <c r="BPT275" s="7"/>
      <c r="BPU275" s="7"/>
      <c r="BPV275" s="7"/>
      <c r="BPW275" s="7"/>
      <c r="BPX275" s="7"/>
      <c r="BPY275" s="7"/>
      <c r="BPZ275" s="7"/>
      <c r="BQA275" s="7"/>
      <c r="BQB275" s="7"/>
      <c r="BQC275" s="7"/>
      <c r="BQD275" s="7"/>
      <c r="BQE275" s="7"/>
      <c r="BQF275" s="7"/>
      <c r="BQG275" s="7"/>
      <c r="BQH275" s="7"/>
      <c r="BQI275" s="7"/>
      <c r="BQJ275" s="7"/>
      <c r="BQK275" s="7"/>
      <c r="BQL275" s="7"/>
      <c r="BQM275" s="7"/>
      <c r="BQN275" s="7"/>
      <c r="BQO275" s="7"/>
      <c r="BQP275" s="7"/>
      <c r="BQQ275" s="7"/>
      <c r="BQR275" s="7"/>
      <c r="BQS275" s="7"/>
      <c r="BQT275" s="7"/>
      <c r="BQU275" s="7"/>
      <c r="BQV275" s="7"/>
      <c r="BQW275" s="7"/>
      <c r="BQX275" s="7"/>
      <c r="BQY275" s="7"/>
      <c r="BQZ275" s="7"/>
      <c r="BRA275" s="7"/>
      <c r="BRB275" s="7"/>
      <c r="BRC275" s="7"/>
      <c r="BRD275" s="7"/>
      <c r="BRE275" s="7"/>
      <c r="BRF275" s="7"/>
      <c r="BRG275" s="7"/>
      <c r="BRH275" s="7"/>
      <c r="BRI275" s="7"/>
      <c r="BRJ275" s="7"/>
      <c r="BRK275" s="7"/>
      <c r="BRL275" s="7"/>
      <c r="BRM275" s="7"/>
      <c r="BRN275" s="7"/>
      <c r="BRO275" s="7"/>
      <c r="BRP275" s="7"/>
      <c r="BRQ275" s="7"/>
      <c r="BRR275" s="7"/>
      <c r="BRS275" s="7"/>
      <c r="BRT275" s="7"/>
      <c r="BRU275" s="7"/>
      <c r="BRV275" s="7"/>
      <c r="BRW275" s="7"/>
      <c r="BRX275" s="7"/>
      <c r="BRY275" s="7"/>
      <c r="BRZ275" s="7"/>
      <c r="BSA275" s="7"/>
      <c r="BSB275" s="7"/>
      <c r="BSC275" s="7"/>
      <c r="BSD275" s="7"/>
      <c r="BSE275" s="7"/>
      <c r="BSF275" s="7"/>
      <c r="BSG275" s="7"/>
      <c r="BSH275" s="7"/>
      <c r="BSI275" s="7"/>
      <c r="BSJ275" s="7"/>
      <c r="BSK275" s="7"/>
      <c r="BSL275" s="7"/>
      <c r="BSM275" s="7"/>
      <c r="BSN275" s="7"/>
      <c r="BSO275" s="7"/>
      <c r="BSP275" s="7"/>
      <c r="BSQ275" s="7"/>
      <c r="BSR275" s="7"/>
      <c r="BSS275" s="7"/>
      <c r="BST275" s="7"/>
      <c r="BSU275" s="7"/>
      <c r="BSV275" s="7"/>
      <c r="BSW275" s="7"/>
      <c r="BSX275" s="7"/>
      <c r="BSY275" s="7"/>
      <c r="BSZ275" s="7"/>
      <c r="BTA275" s="7"/>
      <c r="BTB275" s="7"/>
      <c r="BTC275" s="7"/>
      <c r="BTD275" s="7"/>
      <c r="BTE275" s="7"/>
      <c r="BTF275" s="7"/>
      <c r="BTG275" s="7"/>
      <c r="BTH275" s="7"/>
      <c r="BTI275" s="7"/>
      <c r="BTJ275" s="7"/>
      <c r="BTK275" s="7"/>
      <c r="BTL275" s="7"/>
      <c r="BTM275" s="7"/>
      <c r="BTN275" s="7"/>
      <c r="BTO275" s="7"/>
      <c r="BTP275" s="7"/>
      <c r="BTQ275" s="7"/>
      <c r="BTR275" s="7"/>
      <c r="BTS275" s="7"/>
      <c r="BTT275" s="7"/>
      <c r="BTU275" s="7"/>
      <c r="BTV275" s="7"/>
      <c r="BTW275" s="7"/>
      <c r="BTX275" s="7"/>
      <c r="BTY275" s="7"/>
      <c r="BTZ275" s="7"/>
      <c r="BUA275" s="7"/>
      <c r="BUB275" s="7"/>
      <c r="BUC275" s="7"/>
      <c r="BUD275" s="7"/>
      <c r="BUE275" s="7"/>
      <c r="BUF275" s="7"/>
      <c r="BUG275" s="7"/>
      <c r="BUH275" s="7"/>
      <c r="BUI275" s="7"/>
      <c r="BUJ275" s="7"/>
      <c r="BUK275" s="7"/>
      <c r="BUL275" s="7"/>
      <c r="BUM275" s="7"/>
      <c r="BUN275" s="7"/>
      <c r="BUO275" s="7"/>
      <c r="BUP275" s="7"/>
      <c r="BUQ275" s="7"/>
      <c r="BUR275" s="7"/>
      <c r="BUS275" s="7"/>
      <c r="BUT275" s="7"/>
      <c r="BUU275" s="7"/>
      <c r="BUV275" s="7"/>
      <c r="BUW275" s="7"/>
      <c r="BUX275" s="7"/>
      <c r="BUY275" s="7"/>
      <c r="BUZ275" s="7"/>
      <c r="BVA275" s="7"/>
      <c r="BVB275" s="7"/>
      <c r="BVC275" s="7"/>
      <c r="BVD275" s="7"/>
      <c r="BVE275" s="7"/>
      <c r="BVF275" s="7"/>
      <c r="BVG275" s="7"/>
      <c r="BVH275" s="7"/>
      <c r="BVI275" s="7"/>
      <c r="BVJ275" s="7"/>
      <c r="BVK275" s="7"/>
      <c r="BVL275" s="7"/>
      <c r="BVM275" s="7"/>
      <c r="BVN275" s="7"/>
      <c r="BVO275" s="7"/>
      <c r="BVP275" s="7"/>
      <c r="BVQ275" s="7"/>
      <c r="BVR275" s="7"/>
      <c r="BVS275" s="7"/>
      <c r="BVT275" s="7"/>
      <c r="BVU275" s="7"/>
      <c r="BVV275" s="7"/>
      <c r="BVW275" s="7"/>
      <c r="BVX275" s="7"/>
      <c r="BVY275" s="7"/>
      <c r="BVZ275" s="7"/>
      <c r="BWA275" s="7"/>
      <c r="BWB275" s="7"/>
      <c r="BWC275" s="7"/>
      <c r="BWD275" s="7"/>
      <c r="BWE275" s="7"/>
      <c r="BWF275" s="7"/>
      <c r="BWG275" s="7"/>
      <c r="BWH275" s="7"/>
      <c r="BWI275" s="7"/>
      <c r="BWJ275" s="7"/>
      <c r="BWK275" s="7"/>
      <c r="BWL275" s="7"/>
      <c r="BWM275" s="7"/>
      <c r="BWN275" s="7"/>
      <c r="BWO275" s="7"/>
      <c r="BWP275" s="7"/>
      <c r="BWQ275" s="7"/>
      <c r="BWR275" s="7"/>
      <c r="BWS275" s="7"/>
      <c r="BWT275" s="7"/>
      <c r="BWU275" s="7"/>
      <c r="BWV275" s="7"/>
      <c r="BWW275" s="7"/>
      <c r="BWX275" s="7"/>
      <c r="BWY275" s="7"/>
      <c r="BWZ275" s="7"/>
      <c r="BXA275" s="7"/>
      <c r="BXB275" s="7"/>
      <c r="BXC275" s="7"/>
      <c r="BXD275" s="7"/>
      <c r="BXE275" s="7"/>
      <c r="BXF275" s="7"/>
      <c r="BXG275" s="7"/>
      <c r="BXH275" s="7"/>
      <c r="BXI275" s="7"/>
      <c r="BXJ275" s="7"/>
      <c r="BXK275" s="7"/>
      <c r="BXL275" s="7"/>
      <c r="BXM275" s="7"/>
      <c r="BXN275" s="7"/>
      <c r="BXO275" s="7"/>
      <c r="BXP275" s="7"/>
      <c r="BXQ275" s="7"/>
      <c r="BXR275" s="7"/>
      <c r="BXS275" s="7"/>
      <c r="BXT275" s="7"/>
      <c r="BXU275" s="7"/>
      <c r="BXV275" s="7"/>
      <c r="BXW275" s="7"/>
      <c r="BXX275" s="7"/>
      <c r="BXY275" s="7"/>
      <c r="BXZ275" s="7"/>
      <c r="BYA275" s="7"/>
      <c r="BYB275" s="7"/>
      <c r="BYC275" s="7"/>
      <c r="BYD275" s="7"/>
      <c r="BYE275" s="7"/>
      <c r="BYF275" s="7"/>
      <c r="BYG275" s="7"/>
      <c r="BYH275" s="7"/>
      <c r="BYI275" s="7"/>
      <c r="BYJ275" s="7"/>
      <c r="BYK275" s="7"/>
      <c r="BYL275" s="7"/>
      <c r="BYM275" s="7"/>
      <c r="BYN275" s="7"/>
      <c r="BYO275" s="7"/>
      <c r="BYP275" s="7"/>
      <c r="BYQ275" s="7"/>
      <c r="BYR275" s="7"/>
      <c r="BYS275" s="7"/>
      <c r="BYT275" s="7"/>
      <c r="BYU275" s="7"/>
      <c r="BYV275" s="7"/>
      <c r="BYW275" s="7"/>
      <c r="BYX275" s="7"/>
      <c r="BYY275" s="7"/>
      <c r="BYZ275" s="7"/>
      <c r="BZA275" s="7"/>
      <c r="BZB275" s="7"/>
      <c r="BZC275" s="7"/>
      <c r="BZD275" s="7"/>
      <c r="BZE275" s="7"/>
      <c r="BZF275" s="7"/>
      <c r="BZG275" s="7"/>
      <c r="BZH275" s="7"/>
      <c r="BZI275" s="7"/>
      <c r="BZJ275" s="7"/>
      <c r="BZK275" s="7"/>
      <c r="BZL275" s="7"/>
      <c r="BZM275" s="7"/>
      <c r="BZN275" s="7"/>
      <c r="BZO275" s="7"/>
      <c r="BZP275" s="7"/>
      <c r="BZQ275" s="7"/>
      <c r="BZR275" s="7"/>
      <c r="BZS275" s="7"/>
      <c r="BZT275" s="7"/>
      <c r="BZU275" s="7"/>
      <c r="BZV275" s="7"/>
      <c r="BZW275" s="7"/>
      <c r="BZX275" s="7"/>
      <c r="BZY275" s="7"/>
      <c r="BZZ275" s="7"/>
      <c r="CAA275" s="7"/>
      <c r="CAB275" s="7"/>
      <c r="CAC275" s="7"/>
      <c r="CAD275" s="7"/>
      <c r="CAE275" s="7"/>
      <c r="CAF275" s="7"/>
      <c r="CAG275" s="7"/>
      <c r="CAH275" s="7"/>
      <c r="CAI275" s="7"/>
      <c r="CAJ275" s="7"/>
      <c r="CAK275" s="7"/>
      <c r="CAL275" s="7"/>
      <c r="CAM275" s="7"/>
      <c r="CAN275" s="7"/>
      <c r="CAO275" s="7"/>
      <c r="CAP275" s="7"/>
      <c r="CAQ275" s="7"/>
      <c r="CAR275" s="7"/>
      <c r="CAS275" s="7"/>
      <c r="CAT275" s="7"/>
      <c r="CAU275" s="7"/>
      <c r="CAV275" s="7"/>
      <c r="CAW275" s="7"/>
      <c r="CAX275" s="7"/>
      <c r="CAY275" s="7"/>
      <c r="CAZ275" s="7"/>
      <c r="CBA275" s="7"/>
      <c r="CBB275" s="7"/>
      <c r="CBC275" s="7"/>
      <c r="CBD275" s="7"/>
      <c r="CBE275" s="7"/>
      <c r="CBF275" s="7"/>
      <c r="CBG275" s="7"/>
      <c r="CBH275" s="7"/>
      <c r="CBI275" s="7"/>
      <c r="CBJ275" s="7"/>
      <c r="CBK275" s="7"/>
      <c r="CBL275" s="7"/>
      <c r="CBM275" s="7"/>
      <c r="CBN275" s="7"/>
      <c r="CBO275" s="7"/>
      <c r="CBP275" s="7"/>
      <c r="CBQ275" s="7"/>
      <c r="CBR275" s="7"/>
      <c r="CBS275" s="7"/>
      <c r="CBT275" s="7"/>
      <c r="CBU275" s="7"/>
      <c r="CBV275" s="7"/>
      <c r="CBW275" s="7"/>
      <c r="CBX275" s="7"/>
      <c r="CBY275" s="7"/>
      <c r="CBZ275" s="7"/>
      <c r="CCA275" s="7"/>
      <c r="CCB275" s="7"/>
      <c r="CCC275" s="7"/>
      <c r="CCD275" s="7"/>
      <c r="CCE275" s="7"/>
      <c r="CCF275" s="7"/>
      <c r="CCG275" s="7"/>
      <c r="CCH275" s="7"/>
      <c r="CCI275" s="7"/>
      <c r="CCJ275" s="7"/>
      <c r="CCK275" s="7"/>
      <c r="CCL275" s="7"/>
      <c r="CCM275" s="7"/>
      <c r="CCN275" s="7"/>
      <c r="CCO275" s="7"/>
      <c r="CCP275" s="7"/>
      <c r="CCQ275" s="7"/>
      <c r="CCR275" s="7"/>
      <c r="CCS275" s="7"/>
      <c r="CCT275" s="7"/>
      <c r="CCU275" s="7"/>
      <c r="CCV275" s="7"/>
      <c r="CCW275" s="7"/>
      <c r="CCX275" s="7"/>
      <c r="CCY275" s="7"/>
      <c r="CCZ275" s="7"/>
      <c r="CDA275" s="7"/>
      <c r="CDB275" s="7"/>
      <c r="CDC275" s="7"/>
      <c r="CDD275" s="7"/>
      <c r="CDE275" s="7"/>
      <c r="CDF275" s="7"/>
      <c r="CDG275" s="7"/>
      <c r="CDH275" s="7"/>
      <c r="CDI275" s="7"/>
      <c r="CDJ275" s="7"/>
      <c r="CDK275" s="7"/>
      <c r="CDL275" s="7"/>
      <c r="CDM275" s="7"/>
      <c r="CDN275" s="7"/>
      <c r="CDO275" s="7"/>
      <c r="CDP275" s="7"/>
      <c r="CDQ275" s="7"/>
      <c r="CDR275" s="7"/>
      <c r="CDS275" s="7"/>
      <c r="CDT275" s="7"/>
      <c r="CDU275" s="7"/>
      <c r="CDV275" s="7"/>
      <c r="CDW275" s="7"/>
      <c r="CDX275" s="7"/>
      <c r="CDY275" s="7"/>
      <c r="CDZ275" s="7"/>
      <c r="CEA275" s="7"/>
      <c r="CEB275" s="7"/>
      <c r="CEC275" s="7"/>
      <c r="CED275" s="7"/>
      <c r="CEE275" s="7"/>
      <c r="CEF275" s="7"/>
      <c r="CEG275" s="7"/>
      <c r="CEH275" s="7"/>
      <c r="CEI275" s="7"/>
      <c r="CEJ275" s="7"/>
      <c r="CEK275" s="7"/>
      <c r="CEL275" s="7"/>
      <c r="CEM275" s="7"/>
      <c r="CEN275" s="7"/>
      <c r="CEO275" s="7"/>
      <c r="CEP275" s="7"/>
      <c r="CEQ275" s="7"/>
      <c r="CER275" s="7"/>
      <c r="CES275" s="7"/>
      <c r="CET275" s="7"/>
      <c r="CEU275" s="7"/>
      <c r="CEV275" s="7"/>
      <c r="CEW275" s="7"/>
      <c r="CEX275" s="7"/>
      <c r="CEY275" s="7"/>
      <c r="CEZ275" s="7"/>
      <c r="CFA275" s="7"/>
      <c r="CFB275" s="7"/>
      <c r="CFC275" s="7"/>
      <c r="CFD275" s="7"/>
      <c r="CFE275" s="7"/>
      <c r="CFF275" s="7"/>
      <c r="CFG275" s="7"/>
      <c r="CFH275" s="7"/>
      <c r="CFI275" s="7"/>
      <c r="CFJ275" s="7"/>
      <c r="CFK275" s="7"/>
      <c r="CFL275" s="7"/>
      <c r="CFM275" s="7"/>
      <c r="CFN275" s="7"/>
      <c r="CFO275" s="7"/>
      <c r="CFP275" s="7"/>
      <c r="CFQ275" s="7"/>
      <c r="CFR275" s="7"/>
      <c r="CFS275" s="7"/>
      <c r="CFT275" s="7"/>
      <c r="CFU275" s="7"/>
      <c r="CFV275" s="7"/>
      <c r="CFW275" s="7"/>
      <c r="CFX275" s="7"/>
      <c r="CFY275" s="7"/>
      <c r="CFZ275" s="7"/>
      <c r="CGA275" s="7"/>
      <c r="CGB275" s="7"/>
      <c r="CGC275" s="7"/>
      <c r="CGD275" s="7"/>
      <c r="CGE275" s="7"/>
      <c r="CGF275" s="7"/>
      <c r="CGG275" s="7"/>
      <c r="CGH275" s="7"/>
      <c r="CGI275" s="7"/>
      <c r="CGJ275" s="7"/>
      <c r="CGK275" s="7"/>
      <c r="CGL275" s="7"/>
      <c r="CGM275" s="7"/>
      <c r="CGN275" s="7"/>
      <c r="CGO275" s="7"/>
      <c r="CGP275" s="7"/>
      <c r="CGQ275" s="7"/>
      <c r="CGR275" s="7"/>
      <c r="CGS275" s="7"/>
      <c r="CGT275" s="7"/>
      <c r="CGU275" s="7"/>
      <c r="CGV275" s="7"/>
      <c r="CGW275" s="7"/>
      <c r="CGX275" s="7"/>
      <c r="CGY275" s="7"/>
      <c r="CGZ275" s="7"/>
      <c r="CHA275" s="7"/>
      <c r="CHB275" s="7"/>
      <c r="CHC275" s="7"/>
      <c r="CHD275" s="7"/>
      <c r="CHE275" s="7"/>
      <c r="CHF275" s="7"/>
      <c r="CHG275" s="7"/>
      <c r="CHH275" s="7"/>
      <c r="CHI275" s="7"/>
      <c r="CHJ275" s="7"/>
      <c r="CHK275" s="7"/>
      <c r="CHL275" s="7"/>
      <c r="CHM275" s="7"/>
      <c r="CHN275" s="7"/>
      <c r="CHO275" s="7"/>
      <c r="CHP275" s="7"/>
      <c r="CHQ275" s="7"/>
      <c r="CHR275" s="7"/>
      <c r="CHS275" s="7"/>
      <c r="CHT275" s="7"/>
      <c r="CHU275" s="7"/>
      <c r="CHV275" s="7"/>
      <c r="CHW275" s="7"/>
      <c r="CHX275" s="7"/>
      <c r="CHY275" s="7"/>
      <c r="CHZ275" s="7"/>
      <c r="CIA275" s="7"/>
      <c r="CIB275" s="7"/>
      <c r="CIC275" s="7"/>
      <c r="CID275" s="7"/>
      <c r="CIE275" s="7"/>
      <c r="CIF275" s="7"/>
      <c r="CIG275" s="7"/>
      <c r="CIH275" s="7"/>
      <c r="CII275" s="7"/>
      <c r="CIJ275" s="7"/>
      <c r="CIK275" s="7"/>
      <c r="CIL275" s="7"/>
      <c r="CIM275" s="7"/>
      <c r="CIN275" s="7"/>
      <c r="CIO275" s="7"/>
      <c r="CIP275" s="7"/>
      <c r="CIQ275" s="7"/>
      <c r="CIR275" s="7"/>
      <c r="CIS275" s="7"/>
      <c r="CIT275" s="7"/>
      <c r="CIU275" s="7"/>
      <c r="CIV275" s="7"/>
      <c r="CIW275" s="7"/>
      <c r="CIX275" s="7"/>
      <c r="CIY275" s="7"/>
      <c r="CIZ275" s="7"/>
      <c r="CJA275" s="7"/>
      <c r="CJB275" s="7"/>
      <c r="CJC275" s="7"/>
      <c r="CJD275" s="7"/>
      <c r="CJE275" s="7"/>
      <c r="CJF275" s="7"/>
      <c r="CJG275" s="7"/>
      <c r="CJH275" s="7"/>
      <c r="CJI275" s="7"/>
      <c r="CJJ275" s="7"/>
      <c r="CJK275" s="7"/>
      <c r="CJL275" s="7"/>
      <c r="CJM275" s="7"/>
      <c r="CJN275" s="7"/>
      <c r="CJO275" s="7"/>
      <c r="CJP275" s="7"/>
      <c r="CJQ275" s="7"/>
      <c r="CJR275" s="7"/>
      <c r="CJS275" s="7"/>
      <c r="CJT275" s="7"/>
      <c r="CJU275" s="7"/>
      <c r="CJV275" s="7"/>
      <c r="CJW275" s="7"/>
      <c r="CJX275" s="7"/>
      <c r="CJY275" s="7"/>
      <c r="CJZ275" s="7"/>
      <c r="CKA275" s="7"/>
      <c r="CKB275" s="7"/>
      <c r="CKC275" s="7"/>
      <c r="CKD275" s="7"/>
      <c r="CKE275" s="7"/>
      <c r="CKF275" s="7"/>
      <c r="CKG275" s="7"/>
      <c r="CKH275" s="7"/>
      <c r="CKI275" s="7"/>
      <c r="CKJ275" s="7"/>
      <c r="CKK275" s="7"/>
      <c r="CKL275" s="7"/>
      <c r="CKM275" s="7"/>
      <c r="CKN275" s="7"/>
      <c r="CKO275" s="7"/>
      <c r="CKP275" s="7"/>
      <c r="CKQ275" s="7"/>
      <c r="CKR275" s="7"/>
      <c r="CKS275" s="7"/>
      <c r="CKT275" s="7"/>
      <c r="CKU275" s="7"/>
      <c r="CKV275" s="7"/>
      <c r="CKW275" s="7"/>
      <c r="CKX275" s="7"/>
      <c r="CKY275" s="7"/>
      <c r="CKZ275" s="7"/>
      <c r="CLA275" s="7"/>
      <c r="CLB275" s="7"/>
      <c r="CLC275" s="7"/>
      <c r="CLD275" s="7"/>
      <c r="CLE275" s="7"/>
      <c r="CLF275" s="7"/>
      <c r="CLG275" s="7"/>
      <c r="CLH275" s="7"/>
      <c r="CLI275" s="7"/>
      <c r="CLJ275" s="7"/>
      <c r="CLK275" s="7"/>
      <c r="CLL275" s="7"/>
      <c r="CLM275" s="7"/>
      <c r="CLN275" s="7"/>
      <c r="CLO275" s="7"/>
      <c r="CLP275" s="7"/>
      <c r="CLQ275" s="7"/>
      <c r="CLR275" s="7"/>
      <c r="CLS275" s="7"/>
      <c r="CLT275" s="7"/>
      <c r="CLU275" s="7"/>
      <c r="CLV275" s="7"/>
      <c r="CLW275" s="7"/>
      <c r="CLX275" s="7"/>
      <c r="CLY275" s="7"/>
      <c r="CLZ275" s="7"/>
      <c r="CMA275" s="7"/>
      <c r="CMB275" s="7"/>
      <c r="CMC275" s="7"/>
      <c r="CMD275" s="7"/>
      <c r="CME275" s="7"/>
      <c r="CMF275" s="7"/>
      <c r="CMG275" s="7"/>
      <c r="CMH275" s="7"/>
      <c r="CMI275" s="7"/>
      <c r="CMJ275" s="7"/>
      <c r="CMK275" s="7"/>
      <c r="CML275" s="7"/>
      <c r="CMM275" s="7"/>
      <c r="CMN275" s="7"/>
      <c r="CMO275" s="7"/>
      <c r="CMP275" s="7"/>
      <c r="CMQ275" s="7"/>
      <c r="CMR275" s="7"/>
      <c r="CMS275" s="7"/>
      <c r="CMT275" s="7"/>
      <c r="CMU275" s="7"/>
      <c r="CMV275" s="7"/>
      <c r="CMW275" s="7"/>
      <c r="CMX275" s="7"/>
      <c r="CMY275" s="7"/>
      <c r="CMZ275" s="7"/>
      <c r="CNA275" s="7"/>
      <c r="CNB275" s="7"/>
      <c r="CNC275" s="7"/>
      <c r="CND275" s="7"/>
      <c r="CNE275" s="7"/>
      <c r="CNF275" s="7"/>
      <c r="CNG275" s="7"/>
      <c r="CNH275" s="7"/>
      <c r="CNI275" s="7"/>
      <c r="CNJ275" s="7"/>
      <c r="CNK275" s="7"/>
      <c r="CNL275" s="7"/>
      <c r="CNM275" s="7"/>
      <c r="CNN275" s="7"/>
      <c r="CNO275" s="7"/>
      <c r="CNP275" s="7"/>
      <c r="CNQ275" s="7"/>
      <c r="CNR275" s="7"/>
      <c r="CNS275" s="7"/>
      <c r="CNT275" s="7"/>
      <c r="CNU275" s="7"/>
      <c r="CNV275" s="7"/>
      <c r="CNW275" s="7"/>
      <c r="CNX275" s="7"/>
      <c r="CNY275" s="7"/>
      <c r="CNZ275" s="7"/>
      <c r="COA275" s="7"/>
      <c r="COB275" s="7"/>
      <c r="COC275" s="7"/>
      <c r="COD275" s="7"/>
      <c r="COE275" s="7"/>
      <c r="COF275" s="7"/>
      <c r="COG275" s="7"/>
      <c r="COH275" s="7"/>
      <c r="COI275" s="7"/>
      <c r="COJ275" s="7"/>
      <c r="COK275" s="7"/>
      <c r="COL275" s="7"/>
      <c r="COM275" s="7"/>
      <c r="CON275" s="7"/>
      <c r="COO275" s="7"/>
      <c r="COP275" s="7"/>
      <c r="COQ275" s="7"/>
      <c r="COR275" s="7"/>
      <c r="COS275" s="7"/>
      <c r="COT275" s="7"/>
      <c r="COU275" s="7"/>
      <c r="COV275" s="7"/>
      <c r="COW275" s="7"/>
      <c r="COX275" s="7"/>
      <c r="COY275" s="7"/>
      <c r="COZ275" s="7"/>
      <c r="CPA275" s="7"/>
      <c r="CPB275" s="7"/>
      <c r="CPC275" s="7"/>
      <c r="CPD275" s="7"/>
      <c r="CPE275" s="7"/>
      <c r="CPF275" s="7"/>
      <c r="CPG275" s="7"/>
      <c r="CPH275" s="7"/>
      <c r="CPI275" s="7"/>
      <c r="CPJ275" s="7"/>
      <c r="CPK275" s="7"/>
      <c r="CPL275" s="7"/>
      <c r="CPM275" s="7"/>
      <c r="CPN275" s="7"/>
      <c r="CPO275" s="7"/>
      <c r="CPP275" s="7"/>
      <c r="CPQ275" s="7"/>
      <c r="CPR275" s="7"/>
      <c r="CPS275" s="7"/>
      <c r="CPT275" s="7"/>
      <c r="CPU275" s="7"/>
      <c r="CPV275" s="7"/>
      <c r="CPW275" s="7"/>
      <c r="CPX275" s="7"/>
      <c r="CPY275" s="7"/>
      <c r="CPZ275" s="7"/>
      <c r="CQA275" s="7"/>
      <c r="CQB275" s="7"/>
      <c r="CQC275" s="7"/>
      <c r="CQD275" s="7"/>
      <c r="CQE275" s="7"/>
      <c r="CQF275" s="7"/>
      <c r="CQG275" s="7"/>
      <c r="CQH275" s="7"/>
      <c r="CQI275" s="7"/>
      <c r="CQJ275" s="7"/>
      <c r="CQK275" s="7"/>
      <c r="CQL275" s="7"/>
      <c r="CQM275" s="7"/>
      <c r="CQN275" s="7"/>
      <c r="CQO275" s="7"/>
      <c r="CQP275" s="7"/>
      <c r="CQQ275" s="7"/>
      <c r="CQR275" s="7"/>
      <c r="CQS275" s="7"/>
      <c r="CQT275" s="7"/>
      <c r="CQU275" s="7"/>
      <c r="CQV275" s="7"/>
      <c r="CQW275" s="7"/>
      <c r="CQX275" s="7"/>
      <c r="CQY275" s="7"/>
      <c r="CQZ275" s="7"/>
      <c r="CRA275" s="7"/>
      <c r="CRB275" s="7"/>
      <c r="CRC275" s="7"/>
      <c r="CRD275" s="7"/>
      <c r="CRE275" s="7"/>
      <c r="CRF275" s="7"/>
      <c r="CRG275" s="7"/>
      <c r="CRH275" s="7"/>
      <c r="CRI275" s="7"/>
      <c r="CRJ275" s="7"/>
      <c r="CRK275" s="7"/>
      <c r="CRL275" s="7"/>
      <c r="CRM275" s="7"/>
      <c r="CRN275" s="7"/>
      <c r="CRO275" s="7"/>
      <c r="CRP275" s="7"/>
      <c r="CRQ275" s="7"/>
      <c r="CRR275" s="7"/>
      <c r="CRS275" s="7"/>
      <c r="CRT275" s="7"/>
      <c r="CRU275" s="7"/>
      <c r="CRV275" s="7"/>
      <c r="CRW275" s="7"/>
      <c r="CRX275" s="7"/>
      <c r="CRY275" s="7"/>
      <c r="CRZ275" s="7"/>
      <c r="CSA275" s="7"/>
      <c r="CSB275" s="7"/>
      <c r="CSC275" s="7"/>
      <c r="CSD275" s="7"/>
      <c r="CSE275" s="7"/>
      <c r="CSF275" s="7"/>
      <c r="CSG275" s="7"/>
      <c r="CSH275" s="7"/>
      <c r="CSI275" s="7"/>
      <c r="CSJ275" s="7"/>
      <c r="CSK275" s="7"/>
      <c r="CSL275" s="7"/>
      <c r="CSM275" s="7"/>
      <c r="CSN275" s="7"/>
      <c r="CSO275" s="7"/>
      <c r="CSP275" s="7"/>
      <c r="CSQ275" s="7"/>
      <c r="CSR275" s="7"/>
      <c r="CSS275" s="7"/>
      <c r="CST275" s="7"/>
      <c r="CSU275" s="7"/>
      <c r="CSV275" s="7"/>
      <c r="CSW275" s="7"/>
      <c r="CSX275" s="7"/>
      <c r="CSY275" s="7"/>
      <c r="CSZ275" s="7"/>
      <c r="CTA275" s="7"/>
      <c r="CTB275" s="7"/>
      <c r="CTC275" s="7"/>
      <c r="CTD275" s="7"/>
      <c r="CTE275" s="7"/>
      <c r="CTF275" s="7"/>
      <c r="CTG275" s="7"/>
      <c r="CTH275" s="7"/>
      <c r="CTI275" s="7"/>
      <c r="CTJ275" s="7"/>
      <c r="CTK275" s="7"/>
      <c r="CTL275" s="7"/>
      <c r="CTM275" s="7"/>
      <c r="CTN275" s="7"/>
      <c r="CTO275" s="7"/>
      <c r="CTP275" s="7"/>
      <c r="CTQ275" s="7"/>
      <c r="CTR275" s="7"/>
      <c r="CTS275" s="7"/>
      <c r="CTT275" s="7"/>
      <c r="CTU275" s="7"/>
      <c r="CTV275" s="7"/>
      <c r="CTW275" s="7"/>
      <c r="CTX275" s="7"/>
      <c r="CTY275" s="7"/>
      <c r="CTZ275" s="7"/>
      <c r="CUA275" s="7"/>
      <c r="CUB275" s="7"/>
      <c r="CUC275" s="7"/>
      <c r="CUD275" s="7"/>
      <c r="CUE275" s="7"/>
      <c r="CUF275" s="7"/>
      <c r="CUG275" s="7"/>
      <c r="CUH275" s="7"/>
      <c r="CUI275" s="7"/>
      <c r="CUJ275" s="7"/>
      <c r="CUK275" s="7"/>
      <c r="CUL275" s="7"/>
      <c r="CUM275" s="7"/>
      <c r="CUN275" s="7"/>
      <c r="CUO275" s="7"/>
      <c r="CUP275" s="7"/>
      <c r="CUQ275" s="7"/>
      <c r="CUR275" s="7"/>
      <c r="CUS275" s="7"/>
      <c r="CUT275" s="7"/>
      <c r="CUU275" s="7"/>
      <c r="CUV275" s="7"/>
      <c r="CUW275" s="7"/>
      <c r="CUX275" s="7"/>
      <c r="CUY275" s="7"/>
      <c r="CUZ275" s="7"/>
      <c r="CVA275" s="7"/>
      <c r="CVB275" s="7"/>
      <c r="CVC275" s="7"/>
      <c r="CVD275" s="7"/>
      <c r="CVE275" s="7"/>
      <c r="CVF275" s="7"/>
      <c r="CVG275" s="7"/>
      <c r="CVH275" s="7"/>
      <c r="CVI275" s="7"/>
      <c r="CVJ275" s="7"/>
      <c r="CVK275" s="7"/>
      <c r="CVL275" s="7"/>
      <c r="CVM275" s="7"/>
      <c r="CVN275" s="7"/>
      <c r="CVO275" s="7"/>
      <c r="CVP275" s="7"/>
      <c r="CVQ275" s="7"/>
      <c r="CVR275" s="7"/>
      <c r="CVS275" s="7"/>
      <c r="CVT275" s="7"/>
      <c r="CVU275" s="7"/>
      <c r="CVV275" s="7"/>
      <c r="CVW275" s="7"/>
      <c r="CVX275" s="7"/>
      <c r="CVY275" s="7"/>
      <c r="CVZ275" s="7"/>
      <c r="CWA275" s="7"/>
      <c r="CWB275" s="7"/>
      <c r="CWC275" s="7"/>
      <c r="CWD275" s="7"/>
      <c r="CWE275" s="7"/>
      <c r="CWF275" s="7"/>
      <c r="CWG275" s="7"/>
      <c r="CWH275" s="7"/>
      <c r="CWI275" s="7"/>
      <c r="CWJ275" s="7"/>
      <c r="CWK275" s="7"/>
      <c r="CWL275" s="7"/>
      <c r="CWM275" s="7"/>
      <c r="CWN275" s="7"/>
      <c r="CWO275" s="7"/>
      <c r="CWP275" s="7"/>
      <c r="CWQ275" s="7"/>
      <c r="CWR275" s="7"/>
      <c r="CWS275" s="7"/>
      <c r="CWT275" s="7"/>
      <c r="CWU275" s="7"/>
      <c r="CWV275" s="7"/>
      <c r="CWW275" s="7"/>
      <c r="CWX275" s="7"/>
      <c r="CWY275" s="7"/>
      <c r="CWZ275" s="7"/>
      <c r="CXA275" s="7"/>
      <c r="CXB275" s="7"/>
      <c r="CXC275" s="7"/>
      <c r="CXD275" s="7"/>
      <c r="CXE275" s="7"/>
      <c r="CXF275" s="7"/>
      <c r="CXG275" s="7"/>
      <c r="CXH275" s="7"/>
      <c r="CXI275" s="7"/>
      <c r="CXJ275" s="7"/>
      <c r="CXK275" s="7"/>
      <c r="CXL275" s="7"/>
      <c r="CXM275" s="7"/>
      <c r="CXN275" s="7"/>
      <c r="CXO275" s="7"/>
      <c r="CXP275" s="7"/>
      <c r="CXQ275" s="7"/>
      <c r="CXR275" s="7"/>
      <c r="CXS275" s="7"/>
      <c r="CXT275" s="7"/>
      <c r="CXU275" s="7"/>
      <c r="CXV275" s="7"/>
      <c r="CXW275" s="7"/>
      <c r="CXX275" s="7"/>
      <c r="CXY275" s="7"/>
      <c r="CXZ275" s="7"/>
      <c r="CYA275" s="7"/>
      <c r="CYB275" s="7"/>
      <c r="CYC275" s="7"/>
      <c r="CYD275" s="7"/>
      <c r="CYE275" s="7"/>
      <c r="CYF275" s="7"/>
      <c r="CYG275" s="7"/>
      <c r="CYH275" s="7"/>
      <c r="CYI275" s="7"/>
      <c r="CYJ275" s="7"/>
      <c r="CYK275" s="7"/>
      <c r="CYL275" s="7"/>
      <c r="CYM275" s="7"/>
      <c r="CYN275" s="7"/>
      <c r="CYO275" s="7"/>
      <c r="CYP275" s="7"/>
      <c r="CYQ275" s="7"/>
      <c r="CYR275" s="7"/>
      <c r="CYS275" s="7"/>
      <c r="CYT275" s="7"/>
      <c r="CYU275" s="7"/>
      <c r="CYV275" s="7"/>
      <c r="CYW275" s="7"/>
      <c r="CYX275" s="7"/>
      <c r="CYY275" s="7"/>
      <c r="CYZ275" s="7"/>
      <c r="CZA275" s="7"/>
      <c r="CZB275" s="7"/>
      <c r="CZC275" s="7"/>
      <c r="CZD275" s="7"/>
      <c r="CZE275" s="7"/>
      <c r="CZF275" s="7"/>
      <c r="CZG275" s="7"/>
      <c r="CZH275" s="7"/>
      <c r="CZI275" s="7"/>
      <c r="CZJ275" s="7"/>
      <c r="CZK275" s="7"/>
      <c r="CZL275" s="7"/>
      <c r="CZM275" s="7"/>
      <c r="CZN275" s="7"/>
      <c r="CZO275" s="7"/>
      <c r="CZP275" s="7"/>
      <c r="CZQ275" s="7"/>
      <c r="CZR275" s="7"/>
      <c r="CZS275" s="7"/>
      <c r="CZT275" s="7"/>
      <c r="CZU275" s="7"/>
      <c r="CZV275" s="7"/>
      <c r="CZW275" s="7"/>
      <c r="CZX275" s="7"/>
      <c r="CZY275" s="7"/>
      <c r="CZZ275" s="7"/>
      <c r="DAA275" s="7"/>
      <c r="DAB275" s="7"/>
      <c r="DAC275" s="7"/>
      <c r="DAD275" s="7"/>
      <c r="DAE275" s="7"/>
      <c r="DAF275" s="7"/>
      <c r="DAG275" s="7"/>
      <c r="DAH275" s="7"/>
      <c r="DAI275" s="7"/>
      <c r="DAJ275" s="7"/>
      <c r="DAK275" s="7"/>
      <c r="DAL275" s="7"/>
      <c r="DAM275" s="7"/>
      <c r="DAN275" s="7"/>
      <c r="DAO275" s="7"/>
      <c r="DAP275" s="7"/>
      <c r="DAQ275" s="7"/>
      <c r="DAR275" s="7"/>
      <c r="DAS275" s="7"/>
      <c r="DAT275" s="7"/>
      <c r="DAU275" s="7"/>
      <c r="DAV275" s="7"/>
      <c r="DAW275" s="7"/>
      <c r="DAX275" s="7"/>
      <c r="DAY275" s="7"/>
      <c r="DAZ275" s="7"/>
      <c r="DBA275" s="7"/>
      <c r="DBB275" s="7"/>
      <c r="DBC275" s="7"/>
      <c r="DBD275" s="7"/>
      <c r="DBE275" s="7"/>
      <c r="DBF275" s="7"/>
      <c r="DBG275" s="7"/>
      <c r="DBH275" s="7"/>
      <c r="DBI275" s="7"/>
      <c r="DBJ275" s="7"/>
      <c r="DBK275" s="7"/>
      <c r="DBL275" s="7"/>
      <c r="DBM275" s="7"/>
      <c r="DBN275" s="7"/>
      <c r="DBO275" s="7"/>
      <c r="DBP275" s="7"/>
      <c r="DBQ275" s="7"/>
      <c r="DBR275" s="7"/>
      <c r="DBS275" s="7"/>
      <c r="DBT275" s="7"/>
      <c r="DBU275" s="7"/>
      <c r="DBV275" s="7"/>
      <c r="DBW275" s="7"/>
      <c r="DBX275" s="7"/>
      <c r="DBY275" s="7"/>
      <c r="DBZ275" s="7"/>
      <c r="DCA275" s="7"/>
      <c r="DCB275" s="7"/>
      <c r="DCC275" s="7"/>
      <c r="DCD275" s="7"/>
      <c r="DCE275" s="7"/>
      <c r="DCF275" s="7"/>
      <c r="DCG275" s="7"/>
      <c r="DCH275" s="7"/>
      <c r="DCI275" s="7"/>
      <c r="DCJ275" s="7"/>
      <c r="DCK275" s="7"/>
      <c r="DCL275" s="7"/>
      <c r="DCM275" s="7"/>
      <c r="DCN275" s="7"/>
      <c r="DCO275" s="7"/>
      <c r="DCP275" s="7"/>
      <c r="DCQ275" s="7"/>
      <c r="DCR275" s="7"/>
      <c r="DCS275" s="7"/>
      <c r="DCT275" s="7"/>
      <c r="DCU275" s="7"/>
      <c r="DCV275" s="7"/>
      <c r="DCW275" s="7"/>
      <c r="DCX275" s="7"/>
      <c r="DCY275" s="7"/>
      <c r="DCZ275" s="7"/>
      <c r="DDA275" s="7"/>
      <c r="DDB275" s="7"/>
      <c r="DDC275" s="7"/>
      <c r="DDD275" s="7"/>
      <c r="DDE275" s="7"/>
      <c r="DDF275" s="7"/>
      <c r="DDG275" s="7"/>
      <c r="DDH275" s="7"/>
      <c r="DDI275" s="7"/>
      <c r="DDJ275" s="7"/>
      <c r="DDK275" s="7"/>
      <c r="DDL275" s="7"/>
      <c r="DDM275" s="7"/>
      <c r="DDN275" s="7"/>
      <c r="DDO275" s="7"/>
      <c r="DDP275" s="7"/>
      <c r="DDQ275" s="7"/>
      <c r="DDR275" s="7"/>
      <c r="DDS275" s="7"/>
      <c r="DDT275" s="7"/>
      <c r="DDU275" s="7"/>
      <c r="DDV275" s="7"/>
      <c r="DDW275" s="7"/>
      <c r="DDX275" s="7"/>
      <c r="DDY275" s="7"/>
      <c r="DDZ275" s="7"/>
      <c r="DEA275" s="7"/>
      <c r="DEB275" s="7"/>
      <c r="DEC275" s="7"/>
      <c r="DED275" s="7"/>
      <c r="DEE275" s="7"/>
      <c r="DEF275" s="7"/>
      <c r="DEG275" s="7"/>
      <c r="DEH275" s="7"/>
      <c r="DEI275" s="7"/>
      <c r="DEJ275" s="7"/>
      <c r="DEK275" s="7"/>
      <c r="DEL275" s="7"/>
      <c r="DEM275" s="7"/>
      <c r="DEN275" s="7"/>
      <c r="DEO275" s="7"/>
      <c r="DEP275" s="7"/>
      <c r="DEQ275" s="7"/>
      <c r="DER275" s="7"/>
      <c r="DES275" s="7"/>
      <c r="DET275" s="7"/>
      <c r="DEU275" s="7"/>
      <c r="DEV275" s="7"/>
      <c r="DEW275" s="7"/>
      <c r="DEX275" s="7"/>
      <c r="DEY275" s="7"/>
      <c r="DEZ275" s="7"/>
      <c r="DFA275" s="7"/>
      <c r="DFB275" s="7"/>
      <c r="DFC275" s="7"/>
      <c r="DFD275" s="7"/>
      <c r="DFE275" s="7"/>
      <c r="DFF275" s="7"/>
      <c r="DFG275" s="7"/>
      <c r="DFH275" s="7"/>
      <c r="DFI275" s="7"/>
      <c r="DFJ275" s="7"/>
      <c r="DFK275" s="7"/>
      <c r="DFL275" s="7"/>
      <c r="DFM275" s="7"/>
      <c r="DFN275" s="7"/>
      <c r="DFO275" s="7"/>
      <c r="DFP275" s="7"/>
      <c r="DFQ275" s="7"/>
      <c r="DFR275" s="7"/>
      <c r="DFS275" s="7"/>
      <c r="DFT275" s="7"/>
      <c r="DFU275" s="7"/>
      <c r="DFV275" s="7"/>
      <c r="DFW275" s="7"/>
      <c r="DFX275" s="7"/>
      <c r="DFY275" s="7"/>
      <c r="DFZ275" s="7"/>
      <c r="DGA275" s="7"/>
      <c r="DGB275" s="7"/>
      <c r="DGC275" s="7"/>
      <c r="DGD275" s="7"/>
      <c r="DGE275" s="7"/>
      <c r="DGF275" s="7"/>
      <c r="DGG275" s="7"/>
      <c r="DGH275" s="7"/>
      <c r="DGI275" s="7"/>
      <c r="DGJ275" s="7"/>
      <c r="DGK275" s="7"/>
      <c r="DGL275" s="7"/>
      <c r="DGM275" s="7"/>
      <c r="DGN275" s="7"/>
      <c r="DGO275" s="7"/>
      <c r="DGP275" s="7"/>
      <c r="DGQ275" s="7"/>
      <c r="DGR275" s="7"/>
      <c r="DGS275" s="7"/>
      <c r="DGT275" s="7"/>
      <c r="DGU275" s="7"/>
      <c r="DGV275" s="7"/>
      <c r="DGW275" s="7"/>
      <c r="DGX275" s="7"/>
      <c r="DGY275" s="7"/>
      <c r="DGZ275" s="7"/>
      <c r="DHA275" s="7"/>
      <c r="DHB275" s="7"/>
      <c r="DHC275" s="7"/>
      <c r="DHD275" s="7"/>
      <c r="DHE275" s="7"/>
      <c r="DHF275" s="7"/>
      <c r="DHG275" s="7"/>
      <c r="DHH275" s="7"/>
      <c r="DHI275" s="7"/>
      <c r="DHJ275" s="7"/>
      <c r="DHK275" s="7"/>
      <c r="DHL275" s="7"/>
      <c r="DHM275" s="7"/>
      <c r="DHN275" s="7"/>
      <c r="DHO275" s="7"/>
      <c r="DHP275" s="7"/>
      <c r="DHQ275" s="7"/>
      <c r="DHR275" s="7"/>
      <c r="DHS275" s="7"/>
      <c r="DHT275" s="7"/>
      <c r="DHU275" s="7"/>
      <c r="DHV275" s="7"/>
      <c r="DHW275" s="7"/>
      <c r="DHX275" s="7"/>
      <c r="DHY275" s="7"/>
      <c r="DHZ275" s="7"/>
      <c r="DIA275" s="7"/>
      <c r="DIB275" s="7"/>
      <c r="DIC275" s="7"/>
      <c r="DID275" s="7"/>
      <c r="DIE275" s="7"/>
      <c r="DIF275" s="7"/>
      <c r="DIG275" s="7"/>
      <c r="DIH275" s="7"/>
      <c r="DII275" s="7"/>
      <c r="DIJ275" s="7"/>
      <c r="DIK275" s="7"/>
      <c r="DIL275" s="7"/>
      <c r="DIM275" s="7"/>
      <c r="DIN275" s="7"/>
      <c r="DIO275" s="7"/>
      <c r="DIP275" s="7"/>
      <c r="DIQ275" s="7"/>
      <c r="DIR275" s="7"/>
      <c r="DIS275" s="7"/>
      <c r="DIT275" s="7"/>
      <c r="DIU275" s="7"/>
      <c r="DIV275" s="7"/>
      <c r="DIW275" s="7"/>
      <c r="DIX275" s="7"/>
      <c r="DIY275" s="7"/>
      <c r="DIZ275" s="7"/>
      <c r="DJA275" s="7"/>
      <c r="DJB275" s="7"/>
      <c r="DJC275" s="7"/>
      <c r="DJD275" s="7"/>
      <c r="DJE275" s="7"/>
      <c r="DJF275" s="7"/>
      <c r="DJG275" s="7"/>
      <c r="DJH275" s="7"/>
      <c r="DJI275" s="7"/>
      <c r="DJJ275" s="7"/>
      <c r="DJK275" s="7"/>
      <c r="DJL275" s="7"/>
      <c r="DJM275" s="7"/>
      <c r="DJN275" s="7"/>
      <c r="DJO275" s="7"/>
      <c r="DJP275" s="7"/>
      <c r="DJQ275" s="7"/>
      <c r="DJR275" s="7"/>
      <c r="DJS275" s="7"/>
      <c r="DJT275" s="7"/>
      <c r="DJU275" s="7"/>
      <c r="DJV275" s="7"/>
      <c r="DJW275" s="7"/>
      <c r="DJX275" s="7"/>
      <c r="DJY275" s="7"/>
      <c r="DJZ275" s="7"/>
      <c r="DKA275" s="7"/>
      <c r="DKB275" s="7"/>
      <c r="DKC275" s="7"/>
      <c r="DKD275" s="7"/>
      <c r="DKE275" s="7"/>
      <c r="DKF275" s="7"/>
      <c r="DKG275" s="7"/>
      <c r="DKH275" s="7"/>
      <c r="DKI275" s="7"/>
      <c r="DKJ275" s="7"/>
      <c r="DKK275" s="7"/>
      <c r="DKL275" s="7"/>
      <c r="DKM275" s="7"/>
      <c r="DKN275" s="7"/>
      <c r="DKO275" s="7"/>
      <c r="DKP275" s="7"/>
      <c r="DKQ275" s="7"/>
      <c r="DKR275" s="7"/>
      <c r="DKS275" s="7"/>
      <c r="DKT275" s="7"/>
      <c r="DKU275" s="7"/>
      <c r="DKV275" s="7"/>
      <c r="DKW275" s="7"/>
      <c r="DKX275" s="7"/>
      <c r="DKY275" s="7"/>
      <c r="DKZ275" s="7"/>
      <c r="DLA275" s="7"/>
      <c r="DLB275" s="7"/>
      <c r="DLC275" s="7"/>
      <c r="DLD275" s="7"/>
      <c r="DLE275" s="7"/>
      <c r="DLF275" s="7"/>
      <c r="DLG275" s="7"/>
      <c r="DLH275" s="7"/>
      <c r="DLI275" s="7"/>
      <c r="DLJ275" s="7"/>
      <c r="DLK275" s="7"/>
      <c r="DLL275" s="7"/>
      <c r="DLM275" s="7"/>
      <c r="DLN275" s="7"/>
      <c r="DLO275" s="7"/>
      <c r="DLP275" s="7"/>
      <c r="DLQ275" s="7"/>
      <c r="DLR275" s="7"/>
      <c r="DLS275" s="7"/>
      <c r="DLT275" s="7"/>
      <c r="DLU275" s="7"/>
      <c r="DLV275" s="7"/>
      <c r="DLW275" s="7"/>
      <c r="DLX275" s="7"/>
      <c r="DLY275" s="7"/>
      <c r="DLZ275" s="7"/>
      <c r="DMA275" s="7"/>
      <c r="DMB275" s="7"/>
      <c r="DMC275" s="7"/>
      <c r="DMD275" s="7"/>
      <c r="DME275" s="7"/>
      <c r="DMF275" s="7"/>
      <c r="DMG275" s="7"/>
      <c r="DMH275" s="7"/>
      <c r="DMI275" s="7"/>
      <c r="DMJ275" s="7"/>
      <c r="DMK275" s="7"/>
      <c r="DML275" s="7"/>
      <c r="DMM275" s="7"/>
      <c r="DMN275" s="7"/>
      <c r="DMO275" s="7"/>
      <c r="DMP275" s="7"/>
      <c r="DMQ275" s="7"/>
      <c r="DMR275" s="7"/>
      <c r="DMS275" s="7"/>
      <c r="DMT275" s="7"/>
      <c r="DMU275" s="7"/>
      <c r="DMV275" s="7"/>
      <c r="DMW275" s="7"/>
      <c r="DMX275" s="7"/>
      <c r="DMY275" s="7"/>
      <c r="DMZ275" s="7"/>
      <c r="DNA275" s="7"/>
      <c r="DNB275" s="7"/>
      <c r="DNC275" s="7"/>
      <c r="DND275" s="7"/>
      <c r="DNE275" s="7"/>
      <c r="DNF275" s="7"/>
      <c r="DNG275" s="7"/>
      <c r="DNH275" s="7"/>
      <c r="DNI275" s="7"/>
      <c r="DNJ275" s="7"/>
      <c r="DNK275" s="7"/>
      <c r="DNL275" s="7"/>
      <c r="DNM275" s="7"/>
      <c r="DNN275" s="7"/>
      <c r="DNO275" s="7"/>
      <c r="DNP275" s="7"/>
      <c r="DNQ275" s="7"/>
      <c r="DNR275" s="7"/>
      <c r="DNS275" s="7"/>
      <c r="DNT275" s="7"/>
      <c r="DNU275" s="7"/>
      <c r="DNV275" s="7"/>
      <c r="DNW275" s="7"/>
      <c r="DNX275" s="7"/>
      <c r="DNY275" s="7"/>
      <c r="DNZ275" s="7"/>
      <c r="DOA275" s="7"/>
      <c r="DOB275" s="7"/>
      <c r="DOC275" s="7"/>
      <c r="DOD275" s="7"/>
      <c r="DOE275" s="7"/>
      <c r="DOF275" s="7"/>
      <c r="DOG275" s="7"/>
      <c r="DOH275" s="7"/>
      <c r="DOI275" s="7"/>
      <c r="DOJ275" s="7"/>
      <c r="DOK275" s="7"/>
      <c r="DOL275" s="7"/>
      <c r="DOM275" s="7"/>
      <c r="DON275" s="7"/>
      <c r="DOO275" s="7"/>
      <c r="DOP275" s="7"/>
      <c r="DOQ275" s="7"/>
      <c r="DOR275" s="7"/>
      <c r="DOS275" s="7"/>
      <c r="DOT275" s="7"/>
      <c r="DOU275" s="7"/>
      <c r="DOV275" s="7"/>
      <c r="DOW275" s="7"/>
      <c r="DOX275" s="7"/>
      <c r="DOY275" s="7"/>
      <c r="DOZ275" s="7"/>
      <c r="DPA275" s="7"/>
      <c r="DPB275" s="7"/>
      <c r="DPC275" s="7"/>
      <c r="DPD275" s="7"/>
      <c r="DPE275" s="7"/>
      <c r="DPF275" s="7"/>
      <c r="DPG275" s="7"/>
      <c r="DPH275" s="7"/>
      <c r="DPI275" s="7"/>
      <c r="DPJ275" s="7"/>
      <c r="DPK275" s="7"/>
      <c r="DPL275" s="7"/>
      <c r="DPM275" s="7"/>
      <c r="DPN275" s="7"/>
      <c r="DPO275" s="7"/>
      <c r="DPP275" s="7"/>
      <c r="DPQ275" s="7"/>
      <c r="DPR275" s="7"/>
      <c r="DPS275" s="7"/>
      <c r="DPT275" s="7"/>
      <c r="DPU275" s="7"/>
      <c r="DPV275" s="7"/>
      <c r="DPW275" s="7"/>
      <c r="DPX275" s="7"/>
      <c r="DPY275" s="7"/>
      <c r="DPZ275" s="7"/>
      <c r="DQA275" s="7"/>
      <c r="DQB275" s="7"/>
      <c r="DQC275" s="7"/>
      <c r="DQD275" s="7"/>
      <c r="DQE275" s="7"/>
      <c r="DQF275" s="7"/>
      <c r="DQG275" s="7"/>
      <c r="DQH275" s="7"/>
      <c r="DQI275" s="7"/>
      <c r="DQJ275" s="7"/>
      <c r="DQK275" s="7"/>
      <c r="DQL275" s="7"/>
      <c r="DQM275" s="7"/>
      <c r="DQN275" s="7"/>
      <c r="DQO275" s="7"/>
      <c r="DQP275" s="7"/>
      <c r="DQQ275" s="7"/>
      <c r="DQR275" s="7"/>
      <c r="DQS275" s="7"/>
      <c r="DQT275" s="7"/>
      <c r="DQU275" s="7"/>
      <c r="DQV275" s="7"/>
      <c r="DQW275" s="7"/>
      <c r="DQX275" s="7"/>
      <c r="DQY275" s="7"/>
      <c r="DQZ275" s="7"/>
      <c r="DRA275" s="7"/>
      <c r="DRB275" s="7"/>
      <c r="DRC275" s="7"/>
      <c r="DRD275" s="7"/>
      <c r="DRE275" s="7"/>
      <c r="DRF275" s="7"/>
      <c r="DRG275" s="7"/>
      <c r="DRH275" s="7"/>
      <c r="DRI275" s="7"/>
      <c r="DRJ275" s="7"/>
      <c r="DRK275" s="7"/>
      <c r="DRL275" s="7"/>
      <c r="DRM275" s="7"/>
      <c r="DRN275" s="7"/>
      <c r="DRO275" s="7"/>
      <c r="DRP275" s="7"/>
      <c r="DRQ275" s="7"/>
      <c r="DRR275" s="7"/>
      <c r="DRS275" s="7"/>
      <c r="DRT275" s="7"/>
      <c r="DRU275" s="7"/>
      <c r="DRV275" s="7"/>
      <c r="DRW275" s="7"/>
      <c r="DRX275" s="7"/>
      <c r="DRY275" s="7"/>
      <c r="DRZ275" s="7"/>
      <c r="DSA275" s="7"/>
      <c r="DSB275" s="7"/>
      <c r="DSC275" s="7"/>
      <c r="DSD275" s="7"/>
      <c r="DSE275" s="7"/>
      <c r="DSF275" s="7"/>
      <c r="DSG275" s="7"/>
      <c r="DSH275" s="7"/>
      <c r="DSI275" s="7"/>
      <c r="DSJ275" s="7"/>
      <c r="DSK275" s="7"/>
      <c r="DSL275" s="7"/>
      <c r="DSM275" s="7"/>
      <c r="DSN275" s="7"/>
      <c r="DSO275" s="7"/>
      <c r="DSP275" s="7"/>
      <c r="DSQ275" s="7"/>
      <c r="DSR275" s="7"/>
      <c r="DSS275" s="7"/>
      <c r="DST275" s="7"/>
      <c r="DSU275" s="7"/>
      <c r="DSV275" s="7"/>
      <c r="DSW275" s="7"/>
      <c r="DSX275" s="7"/>
      <c r="DSY275" s="7"/>
      <c r="DSZ275" s="7"/>
      <c r="DTA275" s="7"/>
      <c r="DTB275" s="7"/>
      <c r="DTC275" s="7"/>
      <c r="DTD275" s="7"/>
      <c r="DTE275" s="7"/>
      <c r="DTF275" s="7"/>
      <c r="DTG275" s="7"/>
      <c r="DTH275" s="7"/>
      <c r="DTI275" s="7"/>
      <c r="DTJ275" s="7"/>
      <c r="DTK275" s="7"/>
      <c r="DTL275" s="7"/>
    </row>
    <row r="276" spans="1:3236" s="7" customFormat="1" ht="46.5" x14ac:dyDescent="0.7">
      <c r="A276" s="61">
        <v>45210</v>
      </c>
      <c r="B276" s="61">
        <v>45210</v>
      </c>
      <c r="C276" s="62" t="s">
        <v>21</v>
      </c>
      <c r="D276" s="62">
        <v>48101903</v>
      </c>
      <c r="E276" s="63" t="s">
        <v>248</v>
      </c>
      <c r="F276" s="62" t="s">
        <v>31</v>
      </c>
      <c r="G276" s="64">
        <v>1204</v>
      </c>
      <c r="H276" s="64">
        <v>7224</v>
      </c>
      <c r="I276" s="62">
        <v>15</v>
      </c>
      <c r="J276" s="62">
        <v>9</v>
      </c>
      <c r="K276" s="65">
        <v>6</v>
      </c>
      <c r="L276" s="39"/>
      <c r="M276" s="6"/>
      <c r="N276" s="40">
        <f t="shared" si="12"/>
        <v>6</v>
      </c>
      <c r="O276" s="10"/>
      <c r="P276" s="41">
        <f t="shared" si="13"/>
        <v>6</v>
      </c>
      <c r="Q276" s="10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  <c r="JD276"/>
      <c r="JE276"/>
      <c r="JF276"/>
      <c r="JG276"/>
      <c r="JH276"/>
      <c r="JI276"/>
      <c r="JJ276"/>
      <c r="JK276"/>
      <c r="JL276"/>
      <c r="JM276"/>
      <c r="JN276"/>
      <c r="JO276"/>
      <c r="JP276"/>
      <c r="JQ276"/>
      <c r="JR276"/>
      <c r="JS276"/>
      <c r="JT276"/>
      <c r="JU276"/>
      <c r="JV276"/>
      <c r="JW276"/>
      <c r="JX276"/>
      <c r="JY276"/>
      <c r="JZ276"/>
      <c r="KA276"/>
      <c r="KB276"/>
      <c r="KC276"/>
      <c r="KD276"/>
      <c r="KE276"/>
      <c r="KF276"/>
      <c r="KG276"/>
      <c r="KH276"/>
      <c r="KI276"/>
      <c r="KJ276"/>
      <c r="KK276"/>
      <c r="KL276"/>
      <c r="KM276"/>
      <c r="KN276"/>
      <c r="KO276"/>
      <c r="KP276"/>
      <c r="KQ276"/>
      <c r="KR276"/>
      <c r="KS276"/>
      <c r="KT276"/>
      <c r="KU276"/>
      <c r="KV276"/>
      <c r="KW276"/>
      <c r="KX276"/>
      <c r="KY276"/>
      <c r="KZ276"/>
      <c r="LA276"/>
      <c r="LB276"/>
      <c r="LC276"/>
      <c r="LD276"/>
      <c r="LE276"/>
      <c r="LF276"/>
      <c r="LG276"/>
      <c r="LH276"/>
      <c r="LI276"/>
      <c r="LJ276"/>
      <c r="LK276"/>
      <c r="LL276"/>
      <c r="LM276"/>
      <c r="LN276"/>
      <c r="LO276"/>
      <c r="LP276"/>
      <c r="LQ276"/>
      <c r="LR276"/>
      <c r="LS276"/>
      <c r="LT276"/>
      <c r="LU276"/>
      <c r="LV276"/>
      <c r="LW276"/>
      <c r="LX276"/>
      <c r="LY276"/>
      <c r="LZ276"/>
      <c r="MA276"/>
      <c r="MB276"/>
      <c r="MC276"/>
      <c r="MD276"/>
      <c r="ME276"/>
      <c r="MF276"/>
      <c r="MG276"/>
      <c r="MH276"/>
      <c r="MI276"/>
      <c r="MJ276"/>
      <c r="MK276"/>
      <c r="ML276"/>
      <c r="MM276"/>
      <c r="MN276"/>
      <c r="MO276"/>
      <c r="MP276"/>
      <c r="MQ276"/>
      <c r="MR276"/>
      <c r="MS276"/>
      <c r="MT276"/>
      <c r="MU276"/>
      <c r="MV276"/>
      <c r="MW276"/>
      <c r="MX276"/>
      <c r="MY276"/>
      <c r="MZ276"/>
      <c r="NA276"/>
      <c r="NB276"/>
      <c r="NC276"/>
      <c r="ND276"/>
      <c r="NE276"/>
      <c r="NF276"/>
      <c r="NG276"/>
      <c r="NH276"/>
      <c r="NI276"/>
      <c r="NJ276"/>
      <c r="NK276"/>
      <c r="NL276"/>
      <c r="NM276"/>
      <c r="NN276"/>
      <c r="NO276"/>
      <c r="NP276"/>
      <c r="NQ276"/>
      <c r="NR276"/>
      <c r="NS276"/>
      <c r="NT276"/>
      <c r="NU276"/>
      <c r="NV276"/>
      <c r="NW276"/>
      <c r="NX276"/>
      <c r="NY276"/>
      <c r="NZ276"/>
      <c r="OA276"/>
      <c r="OB276"/>
      <c r="OC276"/>
      <c r="OD276"/>
      <c r="OE276"/>
      <c r="OF276"/>
      <c r="OG276"/>
      <c r="OH276"/>
      <c r="OI276"/>
      <c r="OJ276"/>
      <c r="OK276"/>
      <c r="OL276"/>
      <c r="OM276"/>
      <c r="ON276"/>
      <c r="OO276"/>
      <c r="OP276"/>
      <c r="OQ276"/>
      <c r="OR276"/>
      <c r="OS276"/>
      <c r="OT276"/>
      <c r="OU276"/>
      <c r="OV276"/>
      <c r="OW276"/>
      <c r="OX276"/>
      <c r="OY276"/>
      <c r="OZ276"/>
      <c r="PA276"/>
      <c r="PB276"/>
      <c r="PC276"/>
      <c r="PD276"/>
      <c r="PE276"/>
      <c r="PF276"/>
      <c r="PG276"/>
      <c r="PH276"/>
      <c r="PI276"/>
      <c r="PJ276"/>
      <c r="PK276"/>
      <c r="PL276"/>
      <c r="PM276"/>
      <c r="PN276"/>
      <c r="PO276"/>
      <c r="PP276"/>
      <c r="PQ276"/>
      <c r="PR276"/>
      <c r="PS276"/>
      <c r="PT276"/>
      <c r="PU276"/>
      <c r="PV276"/>
      <c r="PW276"/>
      <c r="PX276"/>
      <c r="PY276"/>
      <c r="PZ276"/>
      <c r="QA276"/>
      <c r="QB276"/>
      <c r="QC276"/>
      <c r="QD276"/>
      <c r="QE276"/>
      <c r="QF276"/>
      <c r="QG276"/>
      <c r="QH276"/>
      <c r="QI276"/>
      <c r="QJ276"/>
      <c r="QK276"/>
      <c r="QL276"/>
      <c r="QM276"/>
      <c r="QN276"/>
      <c r="QO276"/>
      <c r="QP276"/>
      <c r="QQ276"/>
      <c r="QR276"/>
      <c r="QS276"/>
      <c r="QT276"/>
      <c r="QU276"/>
      <c r="QV276"/>
      <c r="QW276"/>
      <c r="QX276"/>
      <c r="QY276"/>
      <c r="QZ276"/>
      <c r="RA276"/>
      <c r="RB276"/>
      <c r="RC276"/>
      <c r="RD276"/>
      <c r="RE276"/>
      <c r="RF276"/>
      <c r="RG276"/>
      <c r="RH276"/>
      <c r="RI276"/>
      <c r="RJ276"/>
      <c r="RK276"/>
      <c r="RL276"/>
      <c r="RM276"/>
      <c r="RN276"/>
      <c r="RO276"/>
      <c r="RP276"/>
      <c r="RQ276"/>
      <c r="RR276"/>
      <c r="RS276"/>
      <c r="RT276"/>
      <c r="RU276"/>
      <c r="RV276"/>
      <c r="RW276"/>
      <c r="RX276"/>
      <c r="RY276"/>
      <c r="RZ276"/>
      <c r="SA276"/>
      <c r="SB276"/>
      <c r="SC276"/>
      <c r="SD276"/>
      <c r="SE276"/>
      <c r="SF276"/>
      <c r="SG276"/>
      <c r="SH276"/>
      <c r="SI276"/>
      <c r="SJ276"/>
      <c r="SK276"/>
      <c r="SL276"/>
      <c r="SM276"/>
      <c r="SN276"/>
      <c r="SO276"/>
      <c r="SP276"/>
      <c r="SQ276"/>
      <c r="SR276"/>
      <c r="SS276"/>
      <c r="ST276"/>
      <c r="SU276"/>
      <c r="SV276"/>
      <c r="SW276"/>
      <c r="SX276"/>
      <c r="SY276"/>
      <c r="SZ276"/>
      <c r="TA276"/>
      <c r="TB276"/>
      <c r="TC276"/>
      <c r="TD276"/>
      <c r="TE276"/>
      <c r="TF276"/>
      <c r="TG276"/>
      <c r="TH276"/>
      <c r="TI276"/>
      <c r="TJ276"/>
      <c r="TK276"/>
      <c r="TL276"/>
      <c r="TM276"/>
      <c r="TN276"/>
      <c r="TO276"/>
      <c r="TP276"/>
      <c r="TQ276"/>
      <c r="TR276"/>
      <c r="TS276"/>
      <c r="TT276"/>
      <c r="TU276"/>
      <c r="TV276"/>
      <c r="TW276"/>
      <c r="TX276"/>
      <c r="TY276"/>
      <c r="TZ276"/>
      <c r="UA276"/>
      <c r="UB276"/>
      <c r="UC276"/>
      <c r="UD276"/>
      <c r="UE276"/>
      <c r="UF276"/>
      <c r="UG276"/>
      <c r="UH276"/>
      <c r="UI276"/>
      <c r="UJ276"/>
      <c r="UK276"/>
      <c r="UL276"/>
      <c r="UM276"/>
      <c r="UN276"/>
      <c r="UO276"/>
      <c r="UP276"/>
      <c r="UQ276"/>
      <c r="UR276"/>
      <c r="US276"/>
      <c r="UT276"/>
      <c r="UU276"/>
      <c r="UV276"/>
      <c r="UW276"/>
      <c r="UX276"/>
      <c r="UY276"/>
      <c r="UZ276"/>
      <c r="VA276"/>
      <c r="VB276"/>
      <c r="VC276"/>
      <c r="VD276"/>
      <c r="VE276"/>
      <c r="VF276"/>
      <c r="VG276"/>
      <c r="VH276"/>
      <c r="VI276"/>
      <c r="VJ276"/>
      <c r="VK276"/>
      <c r="VL276"/>
      <c r="VM276"/>
      <c r="VN276"/>
      <c r="VO276"/>
      <c r="VP276"/>
      <c r="VQ276"/>
      <c r="VR276"/>
      <c r="VS276"/>
      <c r="VT276"/>
      <c r="VU276"/>
      <c r="VV276"/>
      <c r="VW276"/>
      <c r="VX276"/>
      <c r="VY276"/>
      <c r="VZ276"/>
      <c r="WA276"/>
      <c r="WB276"/>
      <c r="WC276"/>
      <c r="WD276"/>
      <c r="WE276"/>
      <c r="WF276"/>
      <c r="WG276"/>
      <c r="WH276"/>
      <c r="WI276"/>
      <c r="WJ276"/>
      <c r="WK276"/>
      <c r="WL276"/>
      <c r="WM276"/>
      <c r="WN276"/>
      <c r="WO276"/>
      <c r="WP276"/>
      <c r="WQ276"/>
      <c r="WR276"/>
      <c r="WS276"/>
      <c r="WT276"/>
      <c r="WU276"/>
      <c r="WV276"/>
      <c r="WW276"/>
      <c r="WX276"/>
      <c r="WY276"/>
      <c r="WZ276"/>
      <c r="XA276"/>
      <c r="XB276"/>
      <c r="XC276"/>
      <c r="XD276"/>
      <c r="XE276"/>
      <c r="XF276"/>
      <c r="XG276"/>
      <c r="XH276"/>
      <c r="XI276"/>
      <c r="XJ276"/>
      <c r="XK276"/>
      <c r="XL276"/>
      <c r="XM276"/>
      <c r="XN276"/>
      <c r="XO276"/>
      <c r="XP276"/>
      <c r="XQ276"/>
      <c r="XR276"/>
      <c r="XS276"/>
      <c r="XT276"/>
      <c r="XU276"/>
      <c r="XV276"/>
      <c r="XW276"/>
      <c r="XX276"/>
      <c r="XY276"/>
      <c r="XZ276"/>
      <c r="YA276"/>
      <c r="YB276"/>
      <c r="YC276"/>
      <c r="YD276"/>
      <c r="YE276"/>
      <c r="YF276"/>
      <c r="YG276"/>
      <c r="YH276"/>
      <c r="YI276"/>
      <c r="YJ276"/>
      <c r="YK276"/>
      <c r="YL276"/>
      <c r="YM276"/>
      <c r="YN276"/>
      <c r="YO276"/>
      <c r="YP276"/>
      <c r="YQ276"/>
      <c r="YR276"/>
      <c r="YS276"/>
      <c r="YT276"/>
      <c r="YU276"/>
      <c r="YV276"/>
      <c r="YW276"/>
      <c r="YX276"/>
      <c r="YY276"/>
      <c r="YZ276"/>
      <c r="ZA276"/>
      <c r="ZB276"/>
      <c r="ZC276"/>
      <c r="ZD276"/>
      <c r="ZE276"/>
      <c r="ZF276"/>
      <c r="ZG276"/>
      <c r="ZH276"/>
      <c r="ZI276"/>
      <c r="ZJ276"/>
      <c r="ZK276"/>
      <c r="ZL276"/>
      <c r="ZM276"/>
      <c r="ZN276"/>
      <c r="ZO276"/>
      <c r="ZP276"/>
      <c r="ZQ276"/>
      <c r="ZR276"/>
      <c r="ZS276"/>
      <c r="ZT276"/>
      <c r="ZU276"/>
      <c r="ZV276"/>
      <c r="ZW276"/>
      <c r="ZX276"/>
      <c r="ZY276"/>
      <c r="ZZ276"/>
      <c r="AAA276"/>
      <c r="AAB276"/>
      <c r="AAC276"/>
      <c r="AAD276"/>
      <c r="AAE276"/>
      <c r="AAF276"/>
      <c r="AAG276"/>
      <c r="AAH276"/>
      <c r="AAI276"/>
      <c r="AAJ276"/>
      <c r="AAK276"/>
      <c r="AAL276"/>
      <c r="AAM276"/>
      <c r="AAN276"/>
      <c r="AAO276"/>
      <c r="AAP276"/>
      <c r="AAQ276"/>
      <c r="AAR276"/>
      <c r="AAS276"/>
      <c r="AAT276"/>
      <c r="AAU276"/>
      <c r="AAV276"/>
      <c r="AAW276"/>
      <c r="AAX276"/>
      <c r="AAY276"/>
      <c r="AAZ276"/>
      <c r="ABA276"/>
      <c r="ABB276"/>
      <c r="ABC276"/>
      <c r="ABD276"/>
      <c r="ABE276"/>
      <c r="ABF276"/>
      <c r="ABG276"/>
      <c r="ABH276"/>
      <c r="ABI276"/>
      <c r="ABJ276"/>
      <c r="ABK276"/>
      <c r="ABL276"/>
      <c r="ABM276"/>
      <c r="ABN276"/>
      <c r="ABO276"/>
      <c r="ABP276"/>
      <c r="ABQ276"/>
      <c r="ABR276"/>
      <c r="ABS276"/>
      <c r="ABT276"/>
      <c r="ABU276"/>
      <c r="ABV276"/>
      <c r="ABW276"/>
      <c r="ABX276"/>
      <c r="ABY276"/>
      <c r="ABZ276"/>
      <c r="ACA276"/>
      <c r="ACB276"/>
      <c r="ACC276"/>
      <c r="ACD276"/>
      <c r="ACE276"/>
      <c r="ACF276"/>
      <c r="ACG276"/>
      <c r="ACH276"/>
      <c r="ACI276"/>
      <c r="ACJ276"/>
      <c r="ACK276"/>
      <c r="ACL276"/>
      <c r="ACM276"/>
      <c r="ACN276"/>
      <c r="ACO276"/>
      <c r="ACP276"/>
      <c r="ACQ276"/>
      <c r="ACR276"/>
      <c r="ACS276"/>
      <c r="ACT276"/>
      <c r="ACU276"/>
      <c r="ACV276"/>
      <c r="ACW276"/>
      <c r="ACX276"/>
      <c r="ACY276"/>
      <c r="ACZ276"/>
      <c r="ADA276"/>
      <c r="ADB276"/>
      <c r="ADC276"/>
      <c r="ADD276"/>
      <c r="ADE276"/>
      <c r="ADF276"/>
      <c r="ADG276"/>
      <c r="ADH276"/>
      <c r="ADI276"/>
      <c r="ADJ276"/>
      <c r="ADK276"/>
      <c r="ADL276"/>
      <c r="ADM276"/>
      <c r="ADN276"/>
      <c r="ADO276"/>
      <c r="ADP276"/>
      <c r="ADQ276"/>
      <c r="ADR276"/>
      <c r="ADS276"/>
      <c r="ADT276"/>
      <c r="ADU276"/>
      <c r="ADV276"/>
      <c r="ADW276"/>
      <c r="ADX276"/>
      <c r="ADY276"/>
      <c r="ADZ276"/>
      <c r="AEA276"/>
      <c r="AEB276"/>
      <c r="AEC276"/>
      <c r="AED276"/>
      <c r="AEE276"/>
      <c r="AEF276"/>
      <c r="AEG276"/>
      <c r="AEH276"/>
      <c r="AEI276"/>
      <c r="AEJ276"/>
      <c r="AEK276"/>
      <c r="AEL276"/>
      <c r="AEM276"/>
      <c r="AEN276"/>
      <c r="AEO276"/>
      <c r="AEP276"/>
      <c r="AEQ276"/>
      <c r="AER276"/>
      <c r="AES276"/>
      <c r="AET276"/>
      <c r="AEU276"/>
      <c r="AEV276"/>
      <c r="AEW276"/>
      <c r="AEX276"/>
      <c r="AEY276"/>
      <c r="AEZ276"/>
      <c r="AFA276"/>
      <c r="AFB276"/>
      <c r="AFC276"/>
      <c r="AFD276"/>
      <c r="AFE276"/>
      <c r="AFF276"/>
      <c r="AFG276"/>
      <c r="AFH276"/>
      <c r="AFI276"/>
      <c r="AFJ276"/>
      <c r="AFK276"/>
      <c r="AFL276"/>
      <c r="AFM276"/>
      <c r="AFN276"/>
      <c r="AFO276"/>
      <c r="AFP276"/>
      <c r="AFQ276"/>
      <c r="AFR276"/>
      <c r="AFS276"/>
      <c r="AFT276"/>
      <c r="AFU276"/>
      <c r="AFV276"/>
      <c r="AFW276"/>
      <c r="AFX276"/>
      <c r="AFY276"/>
      <c r="AFZ276"/>
      <c r="AGA276"/>
      <c r="AGB276"/>
      <c r="AGC276"/>
      <c r="AGD276"/>
      <c r="AGE276"/>
      <c r="AGF276"/>
      <c r="AGG276"/>
      <c r="AGH276"/>
      <c r="AGI276"/>
      <c r="AGJ276"/>
      <c r="AGK276"/>
      <c r="AGL276"/>
      <c r="AGM276"/>
      <c r="AGN276"/>
      <c r="AGO276"/>
      <c r="AGP276"/>
      <c r="AGQ276"/>
      <c r="AGR276"/>
      <c r="AGS276"/>
      <c r="AGT276"/>
      <c r="AGU276"/>
      <c r="AGV276"/>
      <c r="AGW276"/>
      <c r="AGX276"/>
      <c r="AGY276"/>
      <c r="AGZ276"/>
      <c r="AHA276"/>
      <c r="AHB276"/>
      <c r="AHC276"/>
      <c r="AHD276"/>
      <c r="AHE276"/>
      <c r="AHF276"/>
      <c r="AHG276"/>
      <c r="AHH276"/>
      <c r="AHI276"/>
      <c r="AHJ276"/>
      <c r="AHK276"/>
      <c r="AHL276"/>
      <c r="AHM276"/>
      <c r="AHN276"/>
      <c r="AHO276"/>
      <c r="AHP276"/>
      <c r="AHQ276"/>
      <c r="AHR276"/>
      <c r="AHS276"/>
      <c r="AHT276"/>
      <c r="AHU276"/>
      <c r="AHV276"/>
      <c r="AHW276"/>
      <c r="AHX276"/>
      <c r="AHY276"/>
      <c r="AHZ276"/>
      <c r="AIA276"/>
      <c r="AIB276"/>
      <c r="AIC276"/>
      <c r="AID276"/>
      <c r="AIE276"/>
      <c r="AIF276"/>
      <c r="AIG276"/>
      <c r="AIH276"/>
      <c r="AII276"/>
      <c r="AIJ276"/>
      <c r="AIK276"/>
      <c r="AIL276"/>
      <c r="AIM276"/>
      <c r="AIN276"/>
      <c r="AIO276"/>
      <c r="AIP276"/>
      <c r="AIQ276"/>
      <c r="AIR276"/>
      <c r="AIS276"/>
      <c r="AIT276"/>
      <c r="AIU276"/>
      <c r="AIV276"/>
      <c r="AIW276"/>
      <c r="AIX276"/>
      <c r="AIY276"/>
      <c r="AIZ276"/>
      <c r="AJA276"/>
      <c r="AJB276"/>
      <c r="AJC276"/>
      <c r="AJD276"/>
      <c r="AJE276"/>
      <c r="AJF276"/>
      <c r="AJG276"/>
      <c r="AJH276"/>
      <c r="AJI276"/>
      <c r="AJJ276"/>
      <c r="AJK276"/>
      <c r="AJL276"/>
      <c r="AJM276"/>
      <c r="AJN276"/>
      <c r="AJO276"/>
      <c r="AJP276"/>
      <c r="AJQ276"/>
      <c r="AJR276"/>
      <c r="AJS276"/>
      <c r="AJT276"/>
      <c r="AJU276"/>
      <c r="AJV276"/>
      <c r="AJW276"/>
      <c r="AJX276"/>
      <c r="AJY276"/>
      <c r="AJZ276"/>
      <c r="AKA276"/>
      <c r="AKB276"/>
      <c r="AKC276"/>
      <c r="AKD276"/>
      <c r="AKE276"/>
      <c r="AKF276"/>
      <c r="AKG276"/>
      <c r="AKH276"/>
      <c r="AKI276"/>
      <c r="AKJ276"/>
      <c r="AKK276"/>
      <c r="AKL276"/>
      <c r="AKM276"/>
      <c r="AKN276"/>
      <c r="AKO276"/>
      <c r="AKP276"/>
      <c r="AKQ276"/>
      <c r="AKR276"/>
      <c r="AKS276"/>
      <c r="AKT276"/>
      <c r="AKU276"/>
      <c r="AKV276"/>
      <c r="AKW276"/>
      <c r="AKX276"/>
      <c r="AKY276"/>
      <c r="AKZ276"/>
      <c r="ALA276"/>
      <c r="ALB276"/>
      <c r="ALC276"/>
      <c r="ALD276"/>
      <c r="ALE276"/>
      <c r="ALF276"/>
      <c r="ALG276"/>
      <c r="ALH276"/>
      <c r="ALI276"/>
      <c r="ALJ276"/>
      <c r="ALK276"/>
      <c r="ALL276"/>
      <c r="ALM276"/>
      <c r="ALN276"/>
      <c r="ALO276"/>
      <c r="ALP276"/>
      <c r="ALQ276"/>
      <c r="ALR276"/>
      <c r="ALS276"/>
      <c r="ALT276"/>
      <c r="ALU276"/>
      <c r="ALV276"/>
      <c r="ALW276"/>
      <c r="ALX276"/>
      <c r="ALY276"/>
      <c r="ALZ276"/>
      <c r="AMA276"/>
      <c r="AMB276"/>
      <c r="AMC276"/>
      <c r="AMD276"/>
      <c r="AME276"/>
      <c r="AMF276"/>
      <c r="AMG276"/>
      <c r="AMH276"/>
      <c r="AMI276"/>
      <c r="AMJ276"/>
      <c r="AMK276"/>
      <c r="AML276"/>
      <c r="AMM276"/>
      <c r="AMN276"/>
      <c r="AMO276"/>
      <c r="AMP276"/>
      <c r="AMQ276"/>
      <c r="AMR276"/>
      <c r="AMS276"/>
      <c r="AMT276"/>
      <c r="AMU276"/>
      <c r="AMV276"/>
      <c r="AMW276"/>
      <c r="AMX276"/>
      <c r="AMY276"/>
      <c r="AMZ276"/>
      <c r="ANA276"/>
      <c r="ANB276"/>
      <c r="ANC276"/>
      <c r="AND276"/>
      <c r="ANE276"/>
      <c r="ANF276"/>
      <c r="ANG276"/>
      <c r="ANH276"/>
      <c r="ANI276"/>
      <c r="ANJ276"/>
      <c r="ANK276"/>
      <c r="ANL276"/>
      <c r="ANM276"/>
      <c r="ANN276"/>
      <c r="ANO276"/>
      <c r="ANP276"/>
      <c r="ANQ276"/>
      <c r="ANR276"/>
      <c r="ANS276"/>
      <c r="ANT276"/>
      <c r="ANU276"/>
      <c r="ANV276"/>
      <c r="ANW276"/>
      <c r="ANX276"/>
      <c r="ANY276"/>
      <c r="ANZ276"/>
      <c r="AOA276"/>
      <c r="AOB276"/>
      <c r="AOC276"/>
      <c r="AOD276"/>
      <c r="AOE276"/>
      <c r="AOF276"/>
      <c r="AOG276"/>
      <c r="AOH276"/>
      <c r="AOI276"/>
      <c r="AOJ276"/>
      <c r="AOK276"/>
      <c r="AOL276"/>
      <c r="AOM276"/>
      <c r="AON276"/>
      <c r="AOO276"/>
      <c r="AOP276"/>
      <c r="AOQ276"/>
      <c r="AOR276"/>
      <c r="AOS276"/>
      <c r="AOT276"/>
      <c r="AOU276"/>
      <c r="AOV276"/>
      <c r="AOW276"/>
      <c r="AOX276"/>
      <c r="AOY276"/>
      <c r="AOZ276"/>
      <c r="APA276"/>
      <c r="APB276"/>
      <c r="APC276"/>
      <c r="APD276"/>
      <c r="APE276"/>
      <c r="APF276"/>
      <c r="APG276"/>
      <c r="APH276"/>
      <c r="API276"/>
      <c r="APJ276"/>
      <c r="APK276"/>
      <c r="APL276"/>
      <c r="APM276"/>
      <c r="APN276"/>
      <c r="APO276"/>
      <c r="APP276"/>
      <c r="APQ276"/>
      <c r="APR276"/>
      <c r="APS276"/>
      <c r="APT276"/>
      <c r="APU276"/>
      <c r="APV276"/>
      <c r="APW276"/>
      <c r="APX276"/>
      <c r="APY276"/>
      <c r="APZ276"/>
      <c r="AQA276"/>
      <c r="AQB276"/>
      <c r="AQC276"/>
      <c r="AQD276"/>
      <c r="AQE276"/>
      <c r="AQF276"/>
      <c r="AQG276"/>
      <c r="AQH276"/>
      <c r="AQI276"/>
      <c r="AQJ276"/>
      <c r="AQK276"/>
      <c r="AQL276"/>
      <c r="AQM276"/>
      <c r="AQN276"/>
      <c r="AQO276"/>
      <c r="AQP276"/>
      <c r="AQQ276"/>
      <c r="AQR276"/>
      <c r="AQS276"/>
      <c r="AQT276"/>
      <c r="AQU276"/>
      <c r="AQV276"/>
      <c r="AQW276"/>
      <c r="AQX276"/>
      <c r="AQY276"/>
      <c r="AQZ276"/>
      <c r="ARA276"/>
      <c r="ARB276"/>
      <c r="ARC276"/>
      <c r="ARD276"/>
      <c r="ARE276"/>
      <c r="ARF276"/>
      <c r="ARG276"/>
      <c r="ARH276"/>
      <c r="ARI276"/>
      <c r="ARJ276"/>
      <c r="ARK276"/>
      <c r="ARL276"/>
      <c r="ARM276"/>
      <c r="ARN276"/>
      <c r="ARO276"/>
      <c r="ARP276"/>
      <c r="ARQ276"/>
      <c r="ARR276"/>
      <c r="ARS276"/>
      <c r="ART276"/>
      <c r="ARU276"/>
      <c r="ARV276"/>
      <c r="ARW276"/>
      <c r="ARX276"/>
      <c r="ARY276"/>
      <c r="ARZ276"/>
      <c r="ASA276"/>
      <c r="ASB276"/>
      <c r="ASC276"/>
      <c r="ASD276"/>
      <c r="ASE276"/>
      <c r="ASF276"/>
      <c r="ASG276"/>
      <c r="ASH276"/>
      <c r="ASI276"/>
      <c r="ASJ276"/>
      <c r="ASK276"/>
      <c r="ASL276"/>
      <c r="ASM276"/>
      <c r="ASN276"/>
      <c r="ASO276"/>
      <c r="ASP276"/>
      <c r="ASQ276"/>
      <c r="ASR276"/>
      <c r="ASS276"/>
      <c r="AST276"/>
      <c r="ASU276"/>
      <c r="ASV276"/>
      <c r="ASW276"/>
      <c r="ASX276"/>
      <c r="ASY276"/>
      <c r="ASZ276"/>
      <c r="ATA276"/>
      <c r="ATB276"/>
      <c r="ATC276"/>
      <c r="ATD276"/>
      <c r="ATE276"/>
      <c r="ATF276"/>
      <c r="ATG276"/>
      <c r="ATH276"/>
      <c r="ATI276"/>
      <c r="ATJ276"/>
      <c r="ATK276"/>
      <c r="ATL276"/>
      <c r="ATM276"/>
      <c r="ATN276"/>
      <c r="ATO276"/>
      <c r="ATP276"/>
      <c r="ATQ276"/>
      <c r="ATR276"/>
      <c r="ATS276"/>
      <c r="ATT276"/>
      <c r="ATU276"/>
      <c r="ATV276"/>
      <c r="ATW276"/>
      <c r="ATX276"/>
      <c r="ATY276"/>
      <c r="ATZ276"/>
      <c r="AUA276"/>
      <c r="AUB276"/>
      <c r="AUC276"/>
      <c r="AUD276"/>
      <c r="AUE276"/>
      <c r="AUF276"/>
      <c r="AUG276"/>
      <c r="AUH276"/>
      <c r="AUI276"/>
      <c r="AUJ276"/>
      <c r="AUK276"/>
      <c r="AUL276"/>
      <c r="AUM276"/>
      <c r="AUN276"/>
      <c r="AUO276"/>
      <c r="AUP276"/>
      <c r="AUQ276"/>
      <c r="AUR276"/>
      <c r="AUS276"/>
      <c r="AUT276"/>
      <c r="AUU276"/>
      <c r="AUV276"/>
      <c r="AUW276"/>
      <c r="AUX276"/>
      <c r="AUY276"/>
      <c r="AUZ276"/>
      <c r="AVA276"/>
      <c r="AVB276"/>
      <c r="AVC276"/>
      <c r="AVD276"/>
      <c r="AVE276"/>
      <c r="AVF276"/>
      <c r="AVG276"/>
      <c r="AVH276"/>
      <c r="AVI276"/>
      <c r="AVJ276"/>
      <c r="AVK276"/>
      <c r="AVL276"/>
      <c r="AVM276"/>
      <c r="AVN276"/>
      <c r="AVO276"/>
      <c r="AVP276"/>
      <c r="AVQ276"/>
      <c r="AVR276"/>
      <c r="AVS276"/>
      <c r="AVT276"/>
      <c r="AVU276"/>
      <c r="AVV276"/>
      <c r="AVW276"/>
      <c r="AVX276"/>
      <c r="AVY276"/>
      <c r="AVZ276"/>
      <c r="AWA276"/>
      <c r="AWB276"/>
      <c r="AWC276"/>
      <c r="AWD276"/>
      <c r="AWE276"/>
      <c r="AWF276"/>
      <c r="AWG276"/>
      <c r="AWH276"/>
      <c r="AWI276"/>
      <c r="AWJ276"/>
      <c r="AWK276"/>
      <c r="AWL276"/>
      <c r="AWM276"/>
      <c r="AWN276"/>
      <c r="AWO276"/>
      <c r="AWP276"/>
      <c r="AWQ276"/>
      <c r="AWR276"/>
      <c r="AWS276"/>
      <c r="AWT276"/>
      <c r="AWU276"/>
      <c r="AWV276"/>
      <c r="AWW276"/>
      <c r="AWX276"/>
      <c r="AWY276"/>
      <c r="AWZ276"/>
      <c r="AXA276"/>
      <c r="AXB276"/>
      <c r="AXC276"/>
      <c r="AXD276"/>
      <c r="AXE276"/>
      <c r="AXF276"/>
      <c r="AXG276"/>
      <c r="AXH276"/>
      <c r="AXI276"/>
      <c r="AXJ276"/>
      <c r="AXK276"/>
      <c r="AXL276"/>
      <c r="AXM276"/>
      <c r="AXN276"/>
      <c r="AXO276"/>
      <c r="AXP276"/>
      <c r="AXQ276"/>
      <c r="AXR276"/>
      <c r="AXS276"/>
      <c r="AXT276"/>
      <c r="AXU276"/>
      <c r="AXV276"/>
      <c r="AXW276"/>
      <c r="AXX276"/>
      <c r="AXY276"/>
      <c r="AXZ276"/>
      <c r="AYA276"/>
      <c r="AYB276"/>
      <c r="AYC276"/>
      <c r="AYD276"/>
      <c r="AYE276"/>
      <c r="AYF276"/>
      <c r="AYG276"/>
      <c r="AYH276"/>
      <c r="AYI276"/>
      <c r="AYJ276"/>
      <c r="AYK276"/>
      <c r="AYL276"/>
      <c r="AYM276"/>
      <c r="AYN276"/>
      <c r="AYO276"/>
      <c r="AYP276"/>
      <c r="AYQ276"/>
      <c r="AYR276"/>
      <c r="AYS276"/>
      <c r="AYT276"/>
      <c r="AYU276"/>
      <c r="AYV276"/>
      <c r="AYW276"/>
      <c r="AYX276"/>
      <c r="AYY276"/>
      <c r="AYZ276"/>
      <c r="AZA276"/>
      <c r="AZB276"/>
      <c r="AZC276"/>
      <c r="AZD276"/>
      <c r="AZE276"/>
      <c r="AZF276"/>
      <c r="AZG276"/>
      <c r="AZH276"/>
      <c r="AZI276"/>
      <c r="AZJ276"/>
      <c r="AZK276"/>
      <c r="AZL276"/>
      <c r="AZM276"/>
      <c r="AZN276"/>
      <c r="AZO276"/>
      <c r="AZP276"/>
      <c r="AZQ276"/>
      <c r="AZR276"/>
      <c r="AZS276"/>
      <c r="AZT276"/>
      <c r="AZU276"/>
      <c r="AZV276"/>
      <c r="AZW276"/>
      <c r="AZX276"/>
      <c r="AZY276"/>
      <c r="AZZ276"/>
      <c r="BAA276"/>
      <c r="BAB276"/>
      <c r="BAC276"/>
      <c r="BAD276"/>
      <c r="BAE276"/>
      <c r="BAF276"/>
      <c r="BAG276"/>
      <c r="BAH276"/>
      <c r="BAI276"/>
      <c r="BAJ276"/>
      <c r="BAK276"/>
      <c r="BAL276"/>
      <c r="BAM276"/>
      <c r="BAN276"/>
      <c r="BAO276"/>
      <c r="BAP276"/>
      <c r="BAQ276"/>
      <c r="BAR276"/>
      <c r="BAS276"/>
      <c r="BAT276"/>
      <c r="BAU276"/>
      <c r="BAV276"/>
      <c r="BAW276"/>
      <c r="BAX276"/>
      <c r="BAY276"/>
      <c r="BAZ276"/>
      <c r="BBA276"/>
      <c r="BBB276"/>
      <c r="BBC276"/>
      <c r="BBD276"/>
      <c r="BBE276"/>
      <c r="BBF276"/>
      <c r="BBG276"/>
      <c r="BBH276"/>
      <c r="BBI276"/>
      <c r="BBJ276"/>
      <c r="BBK276"/>
      <c r="BBL276"/>
      <c r="BBM276"/>
      <c r="BBN276"/>
      <c r="BBO276"/>
      <c r="BBP276"/>
      <c r="BBQ276"/>
      <c r="BBR276"/>
      <c r="BBS276"/>
      <c r="BBT276"/>
      <c r="BBU276"/>
      <c r="BBV276"/>
      <c r="BBW276"/>
      <c r="BBX276"/>
      <c r="BBY276"/>
      <c r="BBZ276"/>
      <c r="BCA276"/>
      <c r="BCB276"/>
      <c r="BCC276"/>
      <c r="BCD276"/>
      <c r="BCE276"/>
      <c r="BCF276"/>
      <c r="BCG276"/>
      <c r="BCH276"/>
      <c r="BCI276"/>
      <c r="BCJ276"/>
      <c r="BCK276"/>
      <c r="BCL276"/>
      <c r="BCM276"/>
      <c r="BCN276"/>
      <c r="BCO276"/>
      <c r="BCP276"/>
      <c r="BCQ276"/>
      <c r="BCR276"/>
      <c r="BCS276"/>
      <c r="BCT276"/>
      <c r="BCU276"/>
      <c r="BCV276"/>
      <c r="BCW276"/>
      <c r="BCX276"/>
      <c r="BCY276"/>
      <c r="BCZ276"/>
      <c r="BDA276"/>
      <c r="BDB276"/>
      <c r="BDC276"/>
      <c r="BDD276"/>
      <c r="BDE276"/>
      <c r="BDF276"/>
      <c r="BDG276"/>
      <c r="BDH276"/>
      <c r="BDI276"/>
      <c r="BDJ276"/>
      <c r="BDK276"/>
      <c r="BDL276"/>
      <c r="BDM276"/>
      <c r="BDN276"/>
      <c r="BDO276"/>
      <c r="BDP276"/>
      <c r="BDQ276"/>
      <c r="BDR276"/>
      <c r="BDS276"/>
      <c r="BDT276"/>
      <c r="BDU276"/>
      <c r="BDV276"/>
      <c r="BDW276"/>
      <c r="BDX276"/>
      <c r="BDY276"/>
      <c r="BDZ276"/>
      <c r="BEA276"/>
      <c r="BEB276"/>
      <c r="BEC276"/>
      <c r="BED276"/>
      <c r="BEE276"/>
      <c r="BEF276"/>
      <c r="BEG276"/>
      <c r="BEH276"/>
      <c r="BEI276"/>
      <c r="BEJ276"/>
      <c r="BEK276"/>
      <c r="BEL276"/>
      <c r="BEM276"/>
      <c r="BEN276"/>
      <c r="BEO276"/>
      <c r="BEP276"/>
      <c r="BEQ276"/>
      <c r="BER276"/>
      <c r="BES276"/>
      <c r="BET276"/>
      <c r="BEU276"/>
      <c r="BEV276"/>
      <c r="BEW276"/>
      <c r="BEX276"/>
      <c r="BEY276"/>
      <c r="BEZ276"/>
      <c r="BFA276"/>
      <c r="BFB276"/>
      <c r="BFC276"/>
      <c r="BFD276"/>
      <c r="BFE276"/>
      <c r="BFF276"/>
      <c r="BFG276"/>
      <c r="BFH276"/>
      <c r="BFI276"/>
      <c r="BFJ276"/>
      <c r="BFK276"/>
      <c r="BFL276"/>
      <c r="BFM276"/>
      <c r="BFN276"/>
      <c r="BFO276"/>
      <c r="BFP276"/>
      <c r="BFQ276"/>
      <c r="BFR276"/>
      <c r="BFS276"/>
      <c r="BFT276"/>
      <c r="BFU276"/>
      <c r="BFV276"/>
      <c r="BFW276"/>
      <c r="BFX276"/>
      <c r="BFY276"/>
      <c r="BFZ276"/>
      <c r="BGA276"/>
      <c r="BGB276"/>
      <c r="BGC276"/>
      <c r="BGD276"/>
      <c r="BGE276"/>
      <c r="BGF276"/>
      <c r="BGG276"/>
      <c r="BGH276"/>
      <c r="BGI276"/>
      <c r="BGJ276"/>
      <c r="BGK276"/>
      <c r="BGL276"/>
      <c r="BGM276"/>
      <c r="BGN276"/>
      <c r="BGO276"/>
      <c r="BGP276"/>
      <c r="BGQ276"/>
      <c r="BGR276"/>
      <c r="BGS276"/>
      <c r="BGT276"/>
      <c r="BGU276"/>
      <c r="BGV276"/>
      <c r="BGW276"/>
      <c r="BGX276"/>
      <c r="BGY276"/>
      <c r="BGZ276"/>
      <c r="BHA276"/>
      <c r="BHB276"/>
      <c r="BHC276"/>
      <c r="BHD276"/>
      <c r="BHE276"/>
      <c r="BHF276"/>
      <c r="BHG276"/>
      <c r="BHH276"/>
      <c r="BHI276"/>
      <c r="BHJ276"/>
      <c r="BHK276"/>
      <c r="BHL276"/>
      <c r="BHM276"/>
      <c r="BHN276"/>
      <c r="BHO276"/>
      <c r="BHP276"/>
      <c r="BHQ276"/>
      <c r="BHR276"/>
      <c r="BHS276"/>
      <c r="BHT276"/>
      <c r="BHU276"/>
      <c r="BHV276"/>
      <c r="BHW276"/>
      <c r="BHX276"/>
      <c r="BHY276"/>
      <c r="BHZ276"/>
      <c r="BIA276"/>
      <c r="BIB276"/>
      <c r="BIC276"/>
      <c r="BID276"/>
      <c r="BIE276"/>
      <c r="BIF276"/>
      <c r="BIG276"/>
      <c r="BIH276"/>
      <c r="BII276"/>
      <c r="BIJ276"/>
      <c r="BIK276"/>
      <c r="BIL276"/>
      <c r="BIM276"/>
      <c r="BIN276"/>
      <c r="BIO276"/>
      <c r="BIP276"/>
      <c r="BIQ276"/>
      <c r="BIR276"/>
      <c r="BIS276"/>
      <c r="BIT276"/>
      <c r="BIU276"/>
      <c r="BIV276"/>
      <c r="BIW276"/>
      <c r="BIX276"/>
      <c r="BIY276"/>
      <c r="BIZ276"/>
      <c r="BJA276"/>
      <c r="BJB276"/>
      <c r="BJC276"/>
      <c r="BJD276"/>
      <c r="BJE276"/>
      <c r="BJF276"/>
      <c r="BJG276"/>
      <c r="BJH276"/>
      <c r="BJI276"/>
      <c r="BJJ276"/>
      <c r="BJK276"/>
      <c r="BJL276"/>
      <c r="BJM276"/>
      <c r="BJN276"/>
      <c r="BJO276"/>
      <c r="BJP276"/>
      <c r="BJQ276"/>
      <c r="BJR276"/>
      <c r="BJS276"/>
      <c r="BJT276"/>
      <c r="BJU276"/>
      <c r="BJV276"/>
      <c r="BJW276"/>
      <c r="BJX276"/>
      <c r="BJY276"/>
      <c r="BJZ276"/>
      <c r="BKA276"/>
      <c r="BKB276"/>
      <c r="BKC276"/>
      <c r="BKD276"/>
      <c r="BKE276"/>
      <c r="BKF276"/>
      <c r="BKG276"/>
      <c r="BKH276"/>
      <c r="BKI276"/>
      <c r="BKJ276"/>
      <c r="BKK276"/>
      <c r="BKL276"/>
      <c r="BKM276"/>
      <c r="BKN276"/>
      <c r="BKO276"/>
      <c r="BKP276"/>
      <c r="BKQ276"/>
      <c r="BKR276"/>
      <c r="BKS276"/>
      <c r="BKT276"/>
      <c r="BKU276"/>
      <c r="BKV276"/>
      <c r="BKW276"/>
      <c r="BKX276"/>
      <c r="BKY276"/>
      <c r="BKZ276"/>
      <c r="BLA276"/>
      <c r="BLB276"/>
      <c r="BLC276"/>
      <c r="BLD276"/>
      <c r="BLE276"/>
      <c r="BLF276"/>
      <c r="BLG276"/>
      <c r="BLH276"/>
      <c r="BLI276"/>
      <c r="BLJ276"/>
      <c r="BLK276"/>
      <c r="BLL276"/>
      <c r="BLM276"/>
      <c r="BLN276"/>
      <c r="BLO276"/>
      <c r="BLP276"/>
      <c r="BLQ276"/>
      <c r="BLR276"/>
      <c r="BLS276"/>
      <c r="BLT276"/>
      <c r="BLU276"/>
      <c r="BLV276"/>
      <c r="BLW276"/>
      <c r="BLX276"/>
      <c r="BLY276"/>
      <c r="BLZ276"/>
      <c r="BMA276"/>
      <c r="BMB276"/>
      <c r="BMC276"/>
      <c r="BMD276"/>
      <c r="BME276"/>
      <c r="BMF276"/>
      <c r="BMG276"/>
      <c r="BMH276"/>
      <c r="BMI276"/>
      <c r="BMJ276"/>
      <c r="BMK276"/>
      <c r="BML276"/>
      <c r="BMM276"/>
      <c r="BMN276"/>
      <c r="BMO276"/>
      <c r="BMP276"/>
      <c r="BMQ276"/>
      <c r="BMR276"/>
      <c r="BMS276"/>
      <c r="BMT276"/>
      <c r="BMU276"/>
      <c r="BMV276"/>
      <c r="BMW276"/>
      <c r="BMX276"/>
      <c r="BMY276"/>
      <c r="BMZ276"/>
      <c r="BNA276"/>
      <c r="BNB276"/>
      <c r="BNC276"/>
      <c r="BND276"/>
      <c r="BNE276"/>
      <c r="BNF276"/>
      <c r="BNG276"/>
      <c r="BNH276"/>
      <c r="BNI276"/>
      <c r="BNJ276"/>
      <c r="BNK276"/>
      <c r="BNL276"/>
      <c r="BNM276"/>
      <c r="BNN276"/>
      <c r="BNO276"/>
      <c r="BNP276"/>
      <c r="BNQ276"/>
      <c r="BNR276"/>
      <c r="BNS276"/>
      <c r="BNT276"/>
      <c r="BNU276"/>
      <c r="BNV276"/>
      <c r="BNW276"/>
      <c r="BNX276"/>
      <c r="BNY276"/>
      <c r="BNZ276"/>
      <c r="BOA276"/>
      <c r="BOB276"/>
      <c r="BOC276"/>
      <c r="BOD276"/>
      <c r="BOE276"/>
      <c r="BOF276"/>
      <c r="BOG276"/>
      <c r="BOH276"/>
      <c r="BOI276"/>
      <c r="BOJ276"/>
      <c r="BOK276"/>
      <c r="BOL276"/>
      <c r="BOM276"/>
      <c r="BON276"/>
      <c r="BOO276"/>
      <c r="BOP276"/>
      <c r="BOQ276"/>
      <c r="BOR276"/>
      <c r="BOS276"/>
      <c r="BOT276"/>
      <c r="BOU276"/>
      <c r="BOV276"/>
      <c r="BOW276"/>
      <c r="BOX276"/>
      <c r="BOY276"/>
      <c r="BOZ276"/>
      <c r="BPA276"/>
      <c r="BPB276"/>
      <c r="BPC276"/>
      <c r="BPD276"/>
      <c r="BPE276"/>
      <c r="BPF276"/>
      <c r="BPG276"/>
      <c r="BPH276"/>
      <c r="BPI276"/>
      <c r="BPJ276"/>
      <c r="BPK276"/>
      <c r="BPL276"/>
      <c r="BPM276"/>
      <c r="BPN276"/>
      <c r="BPO276"/>
      <c r="BPP276"/>
      <c r="BPQ276"/>
      <c r="BPR276"/>
      <c r="BPS276"/>
      <c r="BPT276"/>
      <c r="BPU276"/>
      <c r="BPV276"/>
      <c r="BPW276"/>
      <c r="BPX276"/>
      <c r="BPY276"/>
      <c r="BPZ276"/>
      <c r="BQA276"/>
      <c r="BQB276"/>
      <c r="BQC276"/>
      <c r="BQD276"/>
      <c r="BQE276"/>
      <c r="BQF276"/>
      <c r="BQG276"/>
      <c r="BQH276"/>
      <c r="BQI276"/>
      <c r="BQJ276"/>
      <c r="BQK276"/>
      <c r="BQL276"/>
      <c r="BQM276"/>
      <c r="BQN276"/>
      <c r="BQO276"/>
      <c r="BQP276"/>
      <c r="BQQ276"/>
      <c r="BQR276"/>
      <c r="BQS276"/>
      <c r="BQT276"/>
      <c r="BQU276"/>
      <c r="BQV276"/>
      <c r="BQW276"/>
      <c r="BQX276"/>
      <c r="BQY276"/>
      <c r="BQZ276"/>
      <c r="BRA276"/>
      <c r="BRB276"/>
      <c r="BRC276"/>
      <c r="BRD276"/>
      <c r="BRE276"/>
      <c r="BRF276"/>
      <c r="BRG276"/>
      <c r="BRH276"/>
      <c r="BRI276"/>
      <c r="BRJ276"/>
      <c r="BRK276"/>
      <c r="BRL276"/>
      <c r="BRM276"/>
      <c r="BRN276"/>
      <c r="BRO276"/>
      <c r="BRP276"/>
      <c r="BRQ276"/>
      <c r="BRR276"/>
      <c r="BRS276"/>
      <c r="BRT276"/>
      <c r="BRU276"/>
      <c r="BRV276"/>
      <c r="BRW276"/>
      <c r="BRX276"/>
      <c r="BRY276"/>
      <c r="BRZ276"/>
      <c r="BSA276"/>
      <c r="BSB276"/>
      <c r="BSC276"/>
      <c r="BSD276"/>
      <c r="BSE276"/>
      <c r="BSF276"/>
      <c r="BSG276"/>
      <c r="BSH276"/>
      <c r="BSI276"/>
      <c r="BSJ276"/>
      <c r="BSK276"/>
      <c r="BSL276"/>
      <c r="BSM276"/>
      <c r="BSN276"/>
      <c r="BSO276"/>
      <c r="BSP276"/>
      <c r="BSQ276"/>
      <c r="BSR276"/>
      <c r="BSS276"/>
      <c r="BST276"/>
      <c r="BSU276"/>
      <c r="BSV276"/>
      <c r="BSW276"/>
      <c r="BSX276"/>
      <c r="BSY276"/>
      <c r="BSZ276"/>
      <c r="BTA276"/>
      <c r="BTB276"/>
      <c r="BTC276"/>
      <c r="BTD276"/>
      <c r="BTE276"/>
      <c r="BTF276"/>
      <c r="BTG276"/>
      <c r="BTH276"/>
      <c r="BTI276"/>
      <c r="BTJ276"/>
      <c r="BTK276"/>
      <c r="BTL276"/>
      <c r="BTM276"/>
      <c r="BTN276"/>
      <c r="BTO276"/>
      <c r="BTP276"/>
      <c r="BTQ276"/>
      <c r="BTR276"/>
      <c r="BTS276"/>
      <c r="BTT276"/>
      <c r="BTU276"/>
      <c r="BTV276"/>
      <c r="BTW276"/>
      <c r="BTX276"/>
      <c r="BTY276"/>
      <c r="BTZ276"/>
      <c r="BUA276"/>
      <c r="BUB276"/>
      <c r="BUC276"/>
      <c r="BUD276"/>
      <c r="BUE276"/>
      <c r="BUF276"/>
      <c r="BUG276"/>
      <c r="BUH276"/>
      <c r="BUI276"/>
      <c r="BUJ276"/>
      <c r="BUK276"/>
      <c r="BUL276"/>
      <c r="BUM276"/>
      <c r="BUN276"/>
      <c r="BUO276"/>
      <c r="BUP276"/>
      <c r="BUQ276"/>
      <c r="BUR276"/>
      <c r="BUS276"/>
      <c r="BUT276"/>
      <c r="BUU276"/>
      <c r="BUV276"/>
      <c r="BUW276"/>
      <c r="BUX276"/>
      <c r="BUY276"/>
      <c r="BUZ276"/>
      <c r="BVA276"/>
      <c r="BVB276"/>
      <c r="BVC276"/>
      <c r="BVD276"/>
      <c r="BVE276"/>
      <c r="BVF276"/>
      <c r="BVG276"/>
      <c r="BVH276"/>
      <c r="BVI276"/>
      <c r="BVJ276"/>
      <c r="BVK276"/>
      <c r="BVL276"/>
      <c r="BVM276"/>
      <c r="BVN276"/>
      <c r="BVO276"/>
      <c r="BVP276"/>
      <c r="BVQ276"/>
      <c r="BVR276"/>
      <c r="BVS276"/>
      <c r="BVT276"/>
      <c r="BVU276"/>
      <c r="BVV276"/>
      <c r="BVW276"/>
      <c r="BVX276"/>
      <c r="BVY276"/>
      <c r="BVZ276"/>
      <c r="BWA276"/>
      <c r="BWB276"/>
      <c r="BWC276"/>
      <c r="BWD276"/>
      <c r="BWE276"/>
      <c r="BWF276"/>
      <c r="BWG276"/>
      <c r="BWH276"/>
      <c r="BWI276"/>
      <c r="BWJ276"/>
      <c r="BWK276"/>
      <c r="BWL276"/>
      <c r="BWM276"/>
      <c r="BWN276"/>
      <c r="BWO276"/>
      <c r="BWP276"/>
      <c r="BWQ276"/>
      <c r="BWR276"/>
      <c r="BWS276"/>
      <c r="BWT276"/>
      <c r="BWU276"/>
      <c r="BWV276"/>
      <c r="BWW276"/>
      <c r="BWX276"/>
      <c r="BWY276"/>
      <c r="BWZ276"/>
      <c r="BXA276"/>
      <c r="BXB276"/>
      <c r="BXC276"/>
      <c r="BXD276"/>
      <c r="BXE276"/>
      <c r="BXF276"/>
      <c r="BXG276"/>
      <c r="BXH276"/>
      <c r="BXI276"/>
      <c r="BXJ276"/>
      <c r="BXK276"/>
      <c r="BXL276"/>
      <c r="BXM276"/>
      <c r="BXN276"/>
      <c r="BXO276"/>
      <c r="BXP276"/>
      <c r="BXQ276"/>
      <c r="BXR276"/>
      <c r="BXS276"/>
      <c r="BXT276"/>
      <c r="BXU276"/>
      <c r="BXV276"/>
      <c r="BXW276"/>
      <c r="BXX276"/>
      <c r="BXY276"/>
      <c r="BXZ276"/>
      <c r="BYA276"/>
      <c r="BYB276"/>
      <c r="BYC276"/>
      <c r="BYD276"/>
      <c r="BYE276"/>
      <c r="BYF276"/>
      <c r="BYG276"/>
      <c r="BYH276"/>
      <c r="BYI276"/>
      <c r="BYJ276"/>
      <c r="BYK276"/>
      <c r="BYL276"/>
      <c r="BYM276"/>
      <c r="BYN276"/>
      <c r="BYO276"/>
      <c r="BYP276"/>
      <c r="BYQ276"/>
      <c r="BYR276"/>
      <c r="BYS276"/>
      <c r="BYT276"/>
      <c r="BYU276"/>
      <c r="BYV276"/>
      <c r="BYW276"/>
      <c r="BYX276"/>
      <c r="BYY276"/>
      <c r="BYZ276"/>
      <c r="BZA276"/>
      <c r="BZB276"/>
      <c r="BZC276"/>
      <c r="BZD276"/>
      <c r="BZE276"/>
      <c r="BZF276"/>
      <c r="BZG276"/>
      <c r="BZH276"/>
      <c r="BZI276"/>
      <c r="BZJ276"/>
      <c r="BZK276"/>
      <c r="BZL276"/>
      <c r="BZM276"/>
      <c r="BZN276"/>
      <c r="BZO276"/>
      <c r="BZP276"/>
      <c r="BZQ276"/>
      <c r="BZR276"/>
      <c r="BZS276"/>
      <c r="BZT276"/>
      <c r="BZU276"/>
      <c r="BZV276"/>
      <c r="BZW276"/>
      <c r="BZX276"/>
      <c r="BZY276"/>
      <c r="BZZ276"/>
      <c r="CAA276"/>
      <c r="CAB276"/>
      <c r="CAC276"/>
      <c r="CAD276"/>
      <c r="CAE276"/>
      <c r="CAF276"/>
      <c r="CAG276"/>
      <c r="CAH276"/>
      <c r="CAI276"/>
      <c r="CAJ276"/>
      <c r="CAK276"/>
      <c r="CAL276"/>
      <c r="CAM276"/>
      <c r="CAN276"/>
      <c r="CAO276"/>
      <c r="CAP276"/>
      <c r="CAQ276"/>
      <c r="CAR276"/>
      <c r="CAS276"/>
      <c r="CAT276"/>
      <c r="CAU276"/>
      <c r="CAV276"/>
      <c r="CAW276"/>
      <c r="CAX276"/>
      <c r="CAY276"/>
      <c r="CAZ276"/>
      <c r="CBA276"/>
      <c r="CBB276"/>
      <c r="CBC276"/>
      <c r="CBD276"/>
      <c r="CBE276"/>
      <c r="CBF276"/>
      <c r="CBG276"/>
      <c r="CBH276"/>
      <c r="CBI276"/>
      <c r="CBJ276"/>
      <c r="CBK276"/>
      <c r="CBL276"/>
      <c r="CBM276"/>
      <c r="CBN276"/>
      <c r="CBO276"/>
      <c r="CBP276"/>
      <c r="CBQ276"/>
      <c r="CBR276"/>
      <c r="CBS276"/>
      <c r="CBT276"/>
      <c r="CBU276"/>
      <c r="CBV276"/>
      <c r="CBW276"/>
      <c r="CBX276"/>
      <c r="CBY276"/>
      <c r="CBZ276"/>
      <c r="CCA276"/>
      <c r="CCB276"/>
      <c r="CCC276"/>
      <c r="CCD276"/>
      <c r="CCE276"/>
      <c r="CCF276"/>
      <c r="CCG276"/>
      <c r="CCH276"/>
      <c r="CCI276"/>
      <c r="CCJ276"/>
      <c r="CCK276"/>
      <c r="CCL276"/>
      <c r="CCM276"/>
      <c r="CCN276"/>
      <c r="CCO276"/>
      <c r="CCP276"/>
      <c r="CCQ276"/>
      <c r="CCR276"/>
      <c r="CCS276"/>
      <c r="CCT276"/>
      <c r="CCU276"/>
      <c r="CCV276"/>
      <c r="CCW276"/>
      <c r="CCX276"/>
      <c r="CCY276"/>
      <c r="CCZ276"/>
      <c r="CDA276"/>
      <c r="CDB276"/>
      <c r="CDC276"/>
      <c r="CDD276"/>
      <c r="CDE276"/>
      <c r="CDF276"/>
      <c r="CDG276"/>
      <c r="CDH276"/>
      <c r="CDI276"/>
      <c r="CDJ276"/>
      <c r="CDK276"/>
      <c r="CDL276"/>
      <c r="CDM276"/>
      <c r="CDN276"/>
      <c r="CDO276"/>
      <c r="CDP276"/>
      <c r="CDQ276"/>
      <c r="CDR276"/>
      <c r="CDS276"/>
      <c r="CDT276"/>
      <c r="CDU276"/>
      <c r="CDV276"/>
      <c r="CDW276"/>
      <c r="CDX276"/>
      <c r="CDY276"/>
      <c r="CDZ276"/>
      <c r="CEA276"/>
      <c r="CEB276"/>
      <c r="CEC276"/>
      <c r="CED276"/>
      <c r="CEE276"/>
      <c r="CEF276"/>
      <c r="CEG276"/>
      <c r="CEH276"/>
      <c r="CEI276"/>
      <c r="CEJ276"/>
      <c r="CEK276"/>
      <c r="CEL276"/>
      <c r="CEM276"/>
      <c r="CEN276"/>
      <c r="CEO276"/>
      <c r="CEP276"/>
      <c r="CEQ276"/>
      <c r="CER276"/>
      <c r="CES276"/>
      <c r="CET276"/>
      <c r="CEU276"/>
      <c r="CEV276"/>
      <c r="CEW276"/>
      <c r="CEX276"/>
      <c r="CEY276"/>
      <c r="CEZ276"/>
      <c r="CFA276"/>
      <c r="CFB276"/>
      <c r="CFC276"/>
      <c r="CFD276"/>
      <c r="CFE276"/>
      <c r="CFF276"/>
      <c r="CFG276"/>
      <c r="CFH276"/>
      <c r="CFI276"/>
      <c r="CFJ276"/>
      <c r="CFK276"/>
      <c r="CFL276"/>
      <c r="CFM276"/>
      <c r="CFN276"/>
      <c r="CFO276"/>
      <c r="CFP276"/>
      <c r="CFQ276"/>
      <c r="CFR276"/>
      <c r="CFS276"/>
      <c r="CFT276"/>
      <c r="CFU276"/>
      <c r="CFV276"/>
      <c r="CFW276"/>
      <c r="CFX276"/>
      <c r="CFY276"/>
      <c r="CFZ276"/>
      <c r="CGA276"/>
      <c r="CGB276"/>
      <c r="CGC276"/>
      <c r="CGD276"/>
      <c r="CGE276"/>
      <c r="CGF276"/>
      <c r="CGG276"/>
      <c r="CGH276"/>
      <c r="CGI276"/>
      <c r="CGJ276"/>
      <c r="CGK276"/>
      <c r="CGL276"/>
      <c r="CGM276"/>
      <c r="CGN276"/>
      <c r="CGO276"/>
      <c r="CGP276"/>
      <c r="CGQ276"/>
      <c r="CGR276"/>
      <c r="CGS276"/>
      <c r="CGT276"/>
      <c r="CGU276"/>
      <c r="CGV276"/>
      <c r="CGW276"/>
      <c r="CGX276"/>
      <c r="CGY276"/>
      <c r="CGZ276"/>
      <c r="CHA276"/>
      <c r="CHB276"/>
      <c r="CHC276"/>
      <c r="CHD276"/>
      <c r="CHE276"/>
      <c r="CHF276"/>
      <c r="CHG276"/>
      <c r="CHH276"/>
      <c r="CHI276"/>
      <c r="CHJ276"/>
      <c r="CHK276"/>
      <c r="CHL276"/>
      <c r="CHM276"/>
      <c r="CHN276"/>
      <c r="CHO276"/>
      <c r="CHP276"/>
      <c r="CHQ276"/>
      <c r="CHR276"/>
      <c r="CHS276"/>
      <c r="CHT276"/>
      <c r="CHU276"/>
      <c r="CHV276"/>
      <c r="CHW276"/>
      <c r="CHX276"/>
      <c r="CHY276"/>
      <c r="CHZ276"/>
      <c r="CIA276"/>
      <c r="CIB276"/>
      <c r="CIC276"/>
      <c r="CID276"/>
      <c r="CIE276"/>
      <c r="CIF276"/>
      <c r="CIG276"/>
      <c r="CIH276"/>
      <c r="CII276"/>
      <c r="CIJ276"/>
      <c r="CIK276"/>
      <c r="CIL276"/>
      <c r="CIM276"/>
      <c r="CIN276"/>
      <c r="CIO276"/>
      <c r="CIP276"/>
      <c r="CIQ276"/>
      <c r="CIR276"/>
      <c r="CIS276"/>
      <c r="CIT276"/>
      <c r="CIU276"/>
      <c r="CIV276"/>
      <c r="CIW276"/>
      <c r="CIX276"/>
      <c r="CIY276"/>
      <c r="CIZ276"/>
      <c r="CJA276"/>
      <c r="CJB276"/>
      <c r="CJC276"/>
      <c r="CJD276"/>
      <c r="CJE276"/>
      <c r="CJF276"/>
      <c r="CJG276"/>
      <c r="CJH276"/>
      <c r="CJI276"/>
      <c r="CJJ276"/>
      <c r="CJK276"/>
      <c r="CJL276"/>
      <c r="CJM276"/>
      <c r="CJN276"/>
      <c r="CJO276"/>
      <c r="CJP276"/>
      <c r="CJQ276"/>
      <c r="CJR276"/>
      <c r="CJS276"/>
      <c r="CJT276"/>
      <c r="CJU276"/>
      <c r="CJV276"/>
      <c r="CJW276"/>
      <c r="CJX276"/>
      <c r="CJY276"/>
      <c r="CJZ276"/>
      <c r="CKA276"/>
      <c r="CKB276"/>
      <c r="CKC276"/>
      <c r="CKD276"/>
      <c r="CKE276"/>
      <c r="CKF276"/>
      <c r="CKG276"/>
      <c r="CKH276"/>
      <c r="CKI276"/>
      <c r="CKJ276"/>
      <c r="CKK276"/>
      <c r="CKL276"/>
      <c r="CKM276"/>
      <c r="CKN276"/>
      <c r="CKO276"/>
      <c r="CKP276"/>
      <c r="CKQ276"/>
      <c r="CKR276"/>
      <c r="CKS276"/>
      <c r="CKT276"/>
      <c r="CKU276"/>
      <c r="CKV276"/>
      <c r="CKW276"/>
      <c r="CKX276"/>
      <c r="CKY276"/>
      <c r="CKZ276"/>
      <c r="CLA276"/>
      <c r="CLB276"/>
      <c r="CLC276"/>
      <c r="CLD276"/>
      <c r="CLE276"/>
      <c r="CLF276"/>
      <c r="CLG276"/>
      <c r="CLH276"/>
      <c r="CLI276"/>
      <c r="CLJ276"/>
      <c r="CLK276"/>
      <c r="CLL276"/>
      <c r="CLM276"/>
      <c r="CLN276"/>
      <c r="CLO276"/>
      <c r="CLP276"/>
      <c r="CLQ276"/>
      <c r="CLR276"/>
      <c r="CLS276"/>
      <c r="CLT276"/>
      <c r="CLU276"/>
      <c r="CLV276"/>
      <c r="CLW276"/>
      <c r="CLX276"/>
      <c r="CLY276"/>
      <c r="CLZ276"/>
      <c r="CMA276"/>
      <c r="CMB276"/>
      <c r="CMC276"/>
      <c r="CMD276"/>
      <c r="CME276"/>
      <c r="CMF276"/>
      <c r="CMG276"/>
      <c r="CMH276"/>
      <c r="CMI276"/>
      <c r="CMJ276"/>
      <c r="CMK276"/>
      <c r="CML276"/>
      <c r="CMM276"/>
      <c r="CMN276"/>
      <c r="CMO276"/>
      <c r="CMP276"/>
      <c r="CMQ276"/>
      <c r="CMR276"/>
      <c r="CMS276"/>
      <c r="CMT276"/>
      <c r="CMU276"/>
      <c r="CMV276"/>
      <c r="CMW276"/>
      <c r="CMX276"/>
      <c r="CMY276"/>
      <c r="CMZ276"/>
      <c r="CNA276"/>
      <c r="CNB276"/>
      <c r="CNC276"/>
      <c r="CND276"/>
      <c r="CNE276"/>
      <c r="CNF276"/>
      <c r="CNG276"/>
      <c r="CNH276"/>
      <c r="CNI276"/>
      <c r="CNJ276"/>
      <c r="CNK276"/>
      <c r="CNL276"/>
      <c r="CNM276"/>
      <c r="CNN276"/>
      <c r="CNO276"/>
      <c r="CNP276"/>
      <c r="CNQ276"/>
      <c r="CNR276"/>
      <c r="CNS276"/>
      <c r="CNT276"/>
      <c r="CNU276"/>
      <c r="CNV276"/>
      <c r="CNW276"/>
      <c r="CNX276"/>
      <c r="CNY276"/>
      <c r="CNZ276"/>
      <c r="COA276"/>
      <c r="COB276"/>
      <c r="COC276"/>
      <c r="COD276"/>
      <c r="COE276"/>
      <c r="COF276"/>
      <c r="COG276"/>
      <c r="COH276"/>
      <c r="COI276"/>
      <c r="COJ276"/>
      <c r="COK276"/>
      <c r="COL276"/>
      <c r="COM276"/>
      <c r="CON276"/>
      <c r="COO276"/>
      <c r="COP276"/>
      <c r="COQ276"/>
      <c r="COR276"/>
      <c r="COS276"/>
      <c r="COT276"/>
      <c r="COU276"/>
      <c r="COV276"/>
      <c r="COW276"/>
      <c r="COX276"/>
      <c r="COY276"/>
      <c r="COZ276"/>
      <c r="CPA276"/>
      <c r="CPB276"/>
      <c r="CPC276"/>
      <c r="CPD276"/>
      <c r="CPE276"/>
      <c r="CPF276"/>
      <c r="CPG276"/>
      <c r="CPH276"/>
      <c r="CPI276"/>
      <c r="CPJ276"/>
      <c r="CPK276"/>
      <c r="CPL276"/>
      <c r="CPM276"/>
      <c r="CPN276"/>
      <c r="CPO276"/>
      <c r="CPP276"/>
      <c r="CPQ276"/>
      <c r="CPR276"/>
      <c r="CPS276"/>
      <c r="CPT276"/>
      <c r="CPU276"/>
      <c r="CPV276"/>
      <c r="CPW276"/>
      <c r="CPX276"/>
      <c r="CPY276"/>
      <c r="CPZ276"/>
      <c r="CQA276"/>
      <c r="CQB276"/>
      <c r="CQC276"/>
      <c r="CQD276"/>
      <c r="CQE276"/>
      <c r="CQF276"/>
      <c r="CQG276"/>
      <c r="CQH276"/>
      <c r="CQI276"/>
      <c r="CQJ276"/>
      <c r="CQK276"/>
      <c r="CQL276"/>
      <c r="CQM276"/>
      <c r="CQN276"/>
      <c r="CQO276"/>
      <c r="CQP276"/>
      <c r="CQQ276"/>
      <c r="CQR276"/>
      <c r="CQS276"/>
      <c r="CQT276"/>
      <c r="CQU276"/>
      <c r="CQV276"/>
      <c r="CQW276"/>
      <c r="CQX276"/>
      <c r="CQY276"/>
      <c r="CQZ276"/>
      <c r="CRA276"/>
      <c r="CRB276"/>
      <c r="CRC276"/>
      <c r="CRD276"/>
      <c r="CRE276"/>
      <c r="CRF276"/>
      <c r="CRG276"/>
      <c r="CRH276"/>
      <c r="CRI276"/>
      <c r="CRJ276"/>
      <c r="CRK276"/>
      <c r="CRL276"/>
      <c r="CRM276"/>
      <c r="CRN276"/>
      <c r="CRO276"/>
      <c r="CRP276"/>
      <c r="CRQ276"/>
      <c r="CRR276"/>
      <c r="CRS276"/>
      <c r="CRT276"/>
      <c r="CRU276"/>
      <c r="CRV276"/>
      <c r="CRW276"/>
      <c r="CRX276"/>
      <c r="CRY276"/>
      <c r="CRZ276"/>
      <c r="CSA276"/>
      <c r="CSB276"/>
      <c r="CSC276"/>
      <c r="CSD276"/>
      <c r="CSE276"/>
      <c r="CSF276"/>
      <c r="CSG276"/>
      <c r="CSH276"/>
      <c r="CSI276"/>
      <c r="CSJ276"/>
      <c r="CSK276"/>
      <c r="CSL276"/>
      <c r="CSM276"/>
      <c r="CSN276"/>
      <c r="CSO276"/>
      <c r="CSP276"/>
      <c r="CSQ276"/>
      <c r="CSR276"/>
      <c r="CSS276"/>
      <c r="CST276"/>
      <c r="CSU276"/>
      <c r="CSV276"/>
      <c r="CSW276"/>
      <c r="CSX276"/>
      <c r="CSY276"/>
      <c r="CSZ276"/>
      <c r="CTA276"/>
      <c r="CTB276"/>
      <c r="CTC276"/>
      <c r="CTD276"/>
      <c r="CTE276"/>
      <c r="CTF276"/>
      <c r="CTG276"/>
      <c r="CTH276"/>
      <c r="CTI276"/>
      <c r="CTJ276"/>
      <c r="CTK276"/>
      <c r="CTL276"/>
      <c r="CTM276"/>
      <c r="CTN276"/>
      <c r="CTO276"/>
      <c r="CTP276"/>
      <c r="CTQ276"/>
      <c r="CTR276"/>
      <c r="CTS276"/>
      <c r="CTT276"/>
      <c r="CTU276"/>
      <c r="CTV276"/>
      <c r="CTW276"/>
      <c r="CTX276"/>
      <c r="CTY276"/>
      <c r="CTZ276"/>
      <c r="CUA276"/>
      <c r="CUB276"/>
      <c r="CUC276"/>
      <c r="CUD276"/>
      <c r="CUE276"/>
      <c r="CUF276"/>
      <c r="CUG276"/>
      <c r="CUH276"/>
      <c r="CUI276"/>
      <c r="CUJ276"/>
      <c r="CUK276"/>
      <c r="CUL276"/>
      <c r="CUM276"/>
      <c r="CUN276"/>
      <c r="CUO276"/>
      <c r="CUP276"/>
      <c r="CUQ276"/>
      <c r="CUR276"/>
      <c r="CUS276"/>
      <c r="CUT276"/>
      <c r="CUU276"/>
      <c r="CUV276"/>
      <c r="CUW276"/>
      <c r="CUX276"/>
      <c r="CUY276"/>
      <c r="CUZ276"/>
      <c r="CVA276"/>
      <c r="CVB276"/>
      <c r="CVC276"/>
      <c r="CVD276"/>
      <c r="CVE276"/>
      <c r="CVF276"/>
      <c r="CVG276"/>
      <c r="CVH276"/>
      <c r="CVI276"/>
      <c r="CVJ276"/>
      <c r="CVK276"/>
      <c r="CVL276"/>
      <c r="CVM276"/>
      <c r="CVN276"/>
      <c r="CVO276"/>
      <c r="CVP276"/>
      <c r="CVQ276"/>
      <c r="CVR276"/>
      <c r="CVS276"/>
      <c r="CVT276"/>
      <c r="CVU276"/>
      <c r="CVV276"/>
      <c r="CVW276"/>
      <c r="CVX276"/>
      <c r="CVY276"/>
      <c r="CVZ276"/>
      <c r="CWA276"/>
      <c r="CWB276"/>
      <c r="CWC276"/>
      <c r="CWD276"/>
      <c r="CWE276"/>
      <c r="CWF276"/>
      <c r="CWG276"/>
      <c r="CWH276"/>
      <c r="CWI276"/>
      <c r="CWJ276"/>
      <c r="CWK276"/>
      <c r="CWL276"/>
      <c r="CWM276"/>
      <c r="CWN276"/>
      <c r="CWO276"/>
      <c r="CWP276"/>
      <c r="CWQ276"/>
      <c r="CWR276"/>
      <c r="CWS276"/>
      <c r="CWT276"/>
      <c r="CWU276"/>
      <c r="CWV276"/>
      <c r="CWW276"/>
      <c r="CWX276"/>
      <c r="CWY276"/>
      <c r="CWZ276"/>
      <c r="CXA276"/>
      <c r="CXB276"/>
      <c r="CXC276"/>
      <c r="CXD276"/>
      <c r="CXE276"/>
      <c r="CXF276"/>
      <c r="CXG276"/>
      <c r="CXH276"/>
      <c r="CXI276"/>
      <c r="CXJ276"/>
      <c r="CXK276"/>
      <c r="CXL276"/>
      <c r="CXM276"/>
      <c r="CXN276"/>
      <c r="CXO276"/>
      <c r="CXP276"/>
      <c r="CXQ276"/>
      <c r="CXR276"/>
      <c r="CXS276"/>
      <c r="CXT276"/>
      <c r="CXU276"/>
      <c r="CXV276"/>
      <c r="CXW276"/>
      <c r="CXX276"/>
      <c r="CXY276"/>
      <c r="CXZ276"/>
      <c r="CYA276"/>
      <c r="CYB276"/>
      <c r="CYC276"/>
      <c r="CYD276"/>
      <c r="CYE276"/>
      <c r="CYF276"/>
      <c r="CYG276"/>
      <c r="CYH276"/>
      <c r="CYI276"/>
      <c r="CYJ276"/>
      <c r="CYK276"/>
      <c r="CYL276"/>
      <c r="CYM276"/>
      <c r="CYN276"/>
      <c r="CYO276"/>
      <c r="CYP276"/>
      <c r="CYQ276"/>
      <c r="CYR276"/>
      <c r="CYS276"/>
      <c r="CYT276"/>
      <c r="CYU276"/>
      <c r="CYV276"/>
      <c r="CYW276"/>
      <c r="CYX276"/>
      <c r="CYY276"/>
      <c r="CYZ276"/>
      <c r="CZA276"/>
      <c r="CZB276"/>
      <c r="CZC276"/>
      <c r="CZD276"/>
      <c r="CZE276"/>
      <c r="CZF276"/>
      <c r="CZG276"/>
      <c r="CZH276"/>
      <c r="CZI276"/>
      <c r="CZJ276"/>
      <c r="CZK276"/>
      <c r="CZL276"/>
      <c r="CZM276"/>
      <c r="CZN276"/>
      <c r="CZO276"/>
      <c r="CZP276"/>
      <c r="CZQ276"/>
      <c r="CZR276"/>
      <c r="CZS276"/>
      <c r="CZT276"/>
      <c r="CZU276"/>
      <c r="CZV276"/>
      <c r="CZW276"/>
      <c r="CZX276"/>
      <c r="CZY276"/>
      <c r="CZZ276"/>
      <c r="DAA276"/>
      <c r="DAB276"/>
      <c r="DAC276"/>
      <c r="DAD276"/>
      <c r="DAE276"/>
      <c r="DAF276"/>
      <c r="DAG276"/>
      <c r="DAH276"/>
      <c r="DAI276"/>
      <c r="DAJ276"/>
      <c r="DAK276"/>
      <c r="DAL276"/>
      <c r="DAM276"/>
      <c r="DAN276"/>
      <c r="DAO276"/>
      <c r="DAP276"/>
      <c r="DAQ276"/>
      <c r="DAR276"/>
      <c r="DAS276"/>
      <c r="DAT276"/>
      <c r="DAU276"/>
      <c r="DAV276"/>
      <c r="DAW276"/>
      <c r="DAX276"/>
      <c r="DAY276"/>
      <c r="DAZ276"/>
      <c r="DBA276"/>
      <c r="DBB276"/>
      <c r="DBC276"/>
      <c r="DBD276"/>
      <c r="DBE276"/>
      <c r="DBF276"/>
      <c r="DBG276"/>
      <c r="DBH276"/>
      <c r="DBI276"/>
      <c r="DBJ276"/>
      <c r="DBK276"/>
      <c r="DBL276"/>
      <c r="DBM276"/>
      <c r="DBN276"/>
      <c r="DBO276"/>
      <c r="DBP276"/>
      <c r="DBQ276"/>
      <c r="DBR276"/>
      <c r="DBS276"/>
      <c r="DBT276"/>
      <c r="DBU276"/>
      <c r="DBV276"/>
      <c r="DBW276"/>
      <c r="DBX276"/>
      <c r="DBY276"/>
      <c r="DBZ276"/>
      <c r="DCA276"/>
      <c r="DCB276"/>
      <c r="DCC276"/>
      <c r="DCD276"/>
      <c r="DCE276"/>
      <c r="DCF276"/>
      <c r="DCG276"/>
      <c r="DCH276"/>
      <c r="DCI276"/>
      <c r="DCJ276"/>
      <c r="DCK276"/>
      <c r="DCL276"/>
      <c r="DCM276"/>
      <c r="DCN276"/>
      <c r="DCO276"/>
      <c r="DCP276"/>
      <c r="DCQ276"/>
      <c r="DCR276"/>
      <c r="DCS276"/>
      <c r="DCT276"/>
      <c r="DCU276"/>
      <c r="DCV276"/>
      <c r="DCW276"/>
      <c r="DCX276"/>
      <c r="DCY276"/>
      <c r="DCZ276"/>
      <c r="DDA276"/>
      <c r="DDB276"/>
      <c r="DDC276"/>
      <c r="DDD276"/>
      <c r="DDE276"/>
      <c r="DDF276"/>
      <c r="DDG276"/>
      <c r="DDH276"/>
      <c r="DDI276"/>
      <c r="DDJ276"/>
      <c r="DDK276"/>
      <c r="DDL276"/>
      <c r="DDM276"/>
      <c r="DDN276"/>
      <c r="DDO276"/>
      <c r="DDP276"/>
      <c r="DDQ276"/>
      <c r="DDR276"/>
      <c r="DDS276"/>
      <c r="DDT276"/>
      <c r="DDU276"/>
      <c r="DDV276"/>
      <c r="DDW276"/>
      <c r="DDX276"/>
      <c r="DDY276"/>
      <c r="DDZ276"/>
      <c r="DEA276"/>
      <c r="DEB276"/>
      <c r="DEC276"/>
      <c r="DED276"/>
      <c r="DEE276"/>
      <c r="DEF276"/>
      <c r="DEG276"/>
      <c r="DEH276"/>
      <c r="DEI276"/>
      <c r="DEJ276"/>
      <c r="DEK276"/>
      <c r="DEL276"/>
      <c r="DEM276"/>
      <c r="DEN276"/>
      <c r="DEO276"/>
      <c r="DEP276"/>
      <c r="DEQ276"/>
      <c r="DER276"/>
      <c r="DES276"/>
      <c r="DET276"/>
      <c r="DEU276"/>
      <c r="DEV276"/>
      <c r="DEW276"/>
      <c r="DEX276"/>
      <c r="DEY276"/>
      <c r="DEZ276"/>
      <c r="DFA276"/>
      <c r="DFB276"/>
      <c r="DFC276"/>
      <c r="DFD276"/>
      <c r="DFE276"/>
      <c r="DFF276"/>
      <c r="DFG276"/>
      <c r="DFH276"/>
      <c r="DFI276"/>
      <c r="DFJ276"/>
      <c r="DFK276"/>
      <c r="DFL276"/>
      <c r="DFM276"/>
      <c r="DFN276"/>
      <c r="DFO276"/>
      <c r="DFP276"/>
      <c r="DFQ276"/>
      <c r="DFR276"/>
      <c r="DFS276"/>
      <c r="DFT276"/>
      <c r="DFU276"/>
      <c r="DFV276"/>
      <c r="DFW276"/>
      <c r="DFX276"/>
      <c r="DFY276"/>
      <c r="DFZ276"/>
      <c r="DGA276"/>
      <c r="DGB276"/>
      <c r="DGC276"/>
      <c r="DGD276"/>
      <c r="DGE276"/>
      <c r="DGF276"/>
      <c r="DGG276"/>
      <c r="DGH276"/>
      <c r="DGI276"/>
      <c r="DGJ276"/>
      <c r="DGK276"/>
      <c r="DGL276"/>
      <c r="DGM276"/>
      <c r="DGN276"/>
      <c r="DGO276"/>
      <c r="DGP276"/>
      <c r="DGQ276"/>
      <c r="DGR276"/>
      <c r="DGS276"/>
      <c r="DGT276"/>
      <c r="DGU276"/>
      <c r="DGV276"/>
      <c r="DGW276"/>
      <c r="DGX276"/>
      <c r="DGY276"/>
      <c r="DGZ276"/>
      <c r="DHA276"/>
      <c r="DHB276"/>
      <c r="DHC276"/>
      <c r="DHD276"/>
      <c r="DHE276"/>
      <c r="DHF276"/>
      <c r="DHG276"/>
      <c r="DHH276"/>
      <c r="DHI276"/>
      <c r="DHJ276"/>
      <c r="DHK276"/>
      <c r="DHL276"/>
      <c r="DHM276"/>
      <c r="DHN276"/>
      <c r="DHO276"/>
      <c r="DHP276"/>
      <c r="DHQ276"/>
      <c r="DHR276"/>
      <c r="DHS276"/>
      <c r="DHT276"/>
      <c r="DHU276"/>
      <c r="DHV276"/>
      <c r="DHW276"/>
      <c r="DHX276"/>
      <c r="DHY276"/>
      <c r="DHZ276"/>
      <c r="DIA276"/>
      <c r="DIB276"/>
      <c r="DIC276"/>
      <c r="DID276"/>
      <c r="DIE276"/>
      <c r="DIF276"/>
      <c r="DIG276"/>
      <c r="DIH276"/>
      <c r="DII276"/>
      <c r="DIJ276"/>
      <c r="DIK276"/>
      <c r="DIL276"/>
      <c r="DIM276"/>
      <c r="DIN276"/>
      <c r="DIO276"/>
      <c r="DIP276"/>
      <c r="DIQ276"/>
      <c r="DIR276"/>
      <c r="DIS276"/>
      <c r="DIT276"/>
      <c r="DIU276"/>
      <c r="DIV276"/>
      <c r="DIW276"/>
      <c r="DIX276"/>
      <c r="DIY276"/>
      <c r="DIZ276"/>
      <c r="DJA276"/>
      <c r="DJB276"/>
      <c r="DJC276"/>
      <c r="DJD276"/>
      <c r="DJE276"/>
      <c r="DJF276"/>
      <c r="DJG276"/>
      <c r="DJH276"/>
      <c r="DJI276"/>
      <c r="DJJ276"/>
      <c r="DJK276"/>
      <c r="DJL276"/>
      <c r="DJM276"/>
      <c r="DJN276"/>
      <c r="DJO276"/>
      <c r="DJP276"/>
      <c r="DJQ276"/>
      <c r="DJR276"/>
      <c r="DJS276"/>
      <c r="DJT276"/>
      <c r="DJU276"/>
      <c r="DJV276"/>
      <c r="DJW276"/>
      <c r="DJX276"/>
      <c r="DJY276"/>
      <c r="DJZ276"/>
      <c r="DKA276"/>
      <c r="DKB276"/>
      <c r="DKC276"/>
      <c r="DKD276"/>
      <c r="DKE276"/>
      <c r="DKF276"/>
      <c r="DKG276"/>
      <c r="DKH276"/>
      <c r="DKI276"/>
      <c r="DKJ276"/>
      <c r="DKK276"/>
      <c r="DKL276"/>
      <c r="DKM276"/>
      <c r="DKN276"/>
      <c r="DKO276"/>
      <c r="DKP276"/>
      <c r="DKQ276"/>
      <c r="DKR276"/>
      <c r="DKS276"/>
      <c r="DKT276"/>
      <c r="DKU276"/>
      <c r="DKV276"/>
      <c r="DKW276"/>
      <c r="DKX276"/>
      <c r="DKY276"/>
      <c r="DKZ276"/>
      <c r="DLA276"/>
      <c r="DLB276"/>
      <c r="DLC276"/>
      <c r="DLD276"/>
      <c r="DLE276"/>
      <c r="DLF276"/>
      <c r="DLG276"/>
      <c r="DLH276"/>
      <c r="DLI276"/>
      <c r="DLJ276"/>
      <c r="DLK276"/>
      <c r="DLL276"/>
      <c r="DLM276"/>
      <c r="DLN276"/>
      <c r="DLO276"/>
      <c r="DLP276"/>
      <c r="DLQ276"/>
      <c r="DLR276"/>
      <c r="DLS276"/>
      <c r="DLT276"/>
      <c r="DLU276"/>
      <c r="DLV276"/>
      <c r="DLW276"/>
      <c r="DLX276"/>
      <c r="DLY276"/>
      <c r="DLZ276"/>
      <c r="DMA276"/>
      <c r="DMB276"/>
      <c r="DMC276"/>
      <c r="DMD276"/>
      <c r="DME276"/>
      <c r="DMF276"/>
      <c r="DMG276"/>
      <c r="DMH276"/>
      <c r="DMI276"/>
      <c r="DMJ276"/>
      <c r="DMK276"/>
      <c r="DML276"/>
      <c r="DMM276"/>
      <c r="DMN276"/>
      <c r="DMO276"/>
      <c r="DMP276"/>
      <c r="DMQ276"/>
      <c r="DMR276"/>
      <c r="DMS276"/>
      <c r="DMT276"/>
      <c r="DMU276"/>
      <c r="DMV276"/>
      <c r="DMW276"/>
      <c r="DMX276"/>
      <c r="DMY276"/>
      <c r="DMZ276"/>
      <c r="DNA276"/>
      <c r="DNB276"/>
      <c r="DNC276"/>
      <c r="DND276"/>
      <c r="DNE276"/>
      <c r="DNF276"/>
      <c r="DNG276"/>
      <c r="DNH276"/>
      <c r="DNI276"/>
      <c r="DNJ276"/>
      <c r="DNK276"/>
      <c r="DNL276"/>
      <c r="DNM276"/>
      <c r="DNN276"/>
      <c r="DNO276"/>
      <c r="DNP276"/>
      <c r="DNQ276"/>
      <c r="DNR276"/>
      <c r="DNS276"/>
      <c r="DNT276"/>
      <c r="DNU276"/>
      <c r="DNV276"/>
      <c r="DNW276"/>
      <c r="DNX276"/>
      <c r="DNY276"/>
      <c r="DNZ276"/>
      <c r="DOA276"/>
      <c r="DOB276"/>
      <c r="DOC276"/>
      <c r="DOD276"/>
      <c r="DOE276"/>
      <c r="DOF276"/>
      <c r="DOG276"/>
      <c r="DOH276"/>
      <c r="DOI276"/>
      <c r="DOJ276"/>
      <c r="DOK276"/>
      <c r="DOL276"/>
      <c r="DOM276"/>
      <c r="DON276"/>
      <c r="DOO276"/>
      <c r="DOP276"/>
      <c r="DOQ276"/>
      <c r="DOR276"/>
      <c r="DOS276"/>
      <c r="DOT276"/>
      <c r="DOU276"/>
      <c r="DOV276"/>
      <c r="DOW276"/>
      <c r="DOX276"/>
      <c r="DOY276"/>
      <c r="DOZ276"/>
      <c r="DPA276"/>
      <c r="DPB276"/>
      <c r="DPC276"/>
      <c r="DPD276"/>
      <c r="DPE276"/>
      <c r="DPF276"/>
      <c r="DPG276"/>
      <c r="DPH276"/>
      <c r="DPI276"/>
      <c r="DPJ276"/>
      <c r="DPK276"/>
      <c r="DPL276"/>
      <c r="DPM276"/>
      <c r="DPN276"/>
      <c r="DPO276"/>
      <c r="DPP276"/>
      <c r="DPQ276"/>
      <c r="DPR276"/>
      <c r="DPS276"/>
      <c r="DPT276"/>
      <c r="DPU276"/>
      <c r="DPV276"/>
      <c r="DPW276"/>
      <c r="DPX276"/>
      <c r="DPY276"/>
      <c r="DPZ276"/>
      <c r="DQA276"/>
      <c r="DQB276"/>
      <c r="DQC276"/>
      <c r="DQD276"/>
      <c r="DQE276"/>
      <c r="DQF276"/>
      <c r="DQG276"/>
      <c r="DQH276"/>
      <c r="DQI276"/>
      <c r="DQJ276"/>
      <c r="DQK276"/>
      <c r="DQL276"/>
      <c r="DQM276"/>
      <c r="DQN276"/>
      <c r="DQO276"/>
      <c r="DQP276"/>
      <c r="DQQ276"/>
      <c r="DQR276"/>
      <c r="DQS276"/>
      <c r="DQT276"/>
      <c r="DQU276"/>
      <c r="DQV276"/>
      <c r="DQW276"/>
      <c r="DQX276"/>
      <c r="DQY276"/>
      <c r="DQZ276"/>
      <c r="DRA276"/>
      <c r="DRB276"/>
      <c r="DRC276"/>
      <c r="DRD276"/>
      <c r="DRE276"/>
      <c r="DRF276"/>
      <c r="DRG276"/>
      <c r="DRH276"/>
      <c r="DRI276"/>
      <c r="DRJ276"/>
      <c r="DRK276"/>
      <c r="DRL276"/>
      <c r="DRM276"/>
      <c r="DRN276"/>
      <c r="DRO276"/>
      <c r="DRP276"/>
      <c r="DRQ276"/>
      <c r="DRR276"/>
      <c r="DRS276"/>
      <c r="DRT276"/>
      <c r="DRU276"/>
      <c r="DRV276"/>
      <c r="DRW276"/>
      <c r="DRX276"/>
      <c r="DRY276"/>
      <c r="DRZ276"/>
      <c r="DSA276"/>
      <c r="DSB276"/>
      <c r="DSC276"/>
      <c r="DSD276"/>
      <c r="DSE276"/>
      <c r="DSF276"/>
      <c r="DSG276"/>
      <c r="DSH276"/>
      <c r="DSI276"/>
      <c r="DSJ276"/>
      <c r="DSK276"/>
      <c r="DSL276"/>
      <c r="DSM276"/>
      <c r="DSN276"/>
      <c r="DSO276"/>
      <c r="DSP276"/>
      <c r="DSQ276"/>
      <c r="DSR276"/>
      <c r="DSS276"/>
      <c r="DST276"/>
      <c r="DSU276"/>
      <c r="DSV276"/>
      <c r="DSW276"/>
      <c r="DSX276"/>
      <c r="DSY276"/>
      <c r="DSZ276"/>
      <c r="DTA276"/>
      <c r="DTB276"/>
      <c r="DTC276"/>
      <c r="DTD276"/>
      <c r="DTE276"/>
      <c r="DTF276"/>
      <c r="DTG276"/>
      <c r="DTH276"/>
      <c r="DTI276"/>
      <c r="DTJ276"/>
      <c r="DTK276"/>
      <c r="DTL276"/>
    </row>
    <row r="277" spans="1:3236" s="7" customFormat="1" ht="46.5" x14ac:dyDescent="0.7">
      <c r="A277" s="61">
        <v>45222</v>
      </c>
      <c r="B277" s="61">
        <v>45222</v>
      </c>
      <c r="C277" s="62" t="s">
        <v>21</v>
      </c>
      <c r="D277" s="62">
        <v>48101903</v>
      </c>
      <c r="E277" s="63" t="s">
        <v>249</v>
      </c>
      <c r="F277" s="62" t="s">
        <v>31</v>
      </c>
      <c r="G277" s="64">
        <v>1764.1</v>
      </c>
      <c r="H277" s="64">
        <f>+K277*G277</f>
        <v>0</v>
      </c>
      <c r="I277" s="62">
        <v>24</v>
      </c>
      <c r="J277" s="62">
        <v>23</v>
      </c>
      <c r="K277" s="65">
        <v>0</v>
      </c>
      <c r="L277" s="39"/>
      <c r="M277" s="6"/>
      <c r="N277" s="40">
        <f t="shared" si="12"/>
        <v>0</v>
      </c>
      <c r="O277" s="10"/>
      <c r="P277" s="41"/>
      <c r="Q277" s="10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  <c r="JD277"/>
      <c r="JE277"/>
      <c r="JF277"/>
      <c r="JG277"/>
      <c r="JH277"/>
      <c r="JI277"/>
      <c r="JJ277"/>
      <c r="JK277"/>
      <c r="JL277"/>
      <c r="JM277"/>
      <c r="JN277"/>
      <c r="JO277"/>
      <c r="JP277"/>
      <c r="JQ277"/>
      <c r="JR277"/>
      <c r="JS277"/>
      <c r="JT277"/>
      <c r="JU277"/>
      <c r="JV277"/>
      <c r="JW277"/>
      <c r="JX277"/>
      <c r="JY277"/>
      <c r="JZ277"/>
      <c r="KA277"/>
      <c r="KB277"/>
      <c r="KC277"/>
      <c r="KD277"/>
      <c r="KE277"/>
      <c r="KF277"/>
      <c r="KG277"/>
      <c r="KH277"/>
      <c r="KI277"/>
      <c r="KJ277"/>
      <c r="KK277"/>
      <c r="KL277"/>
      <c r="KM277"/>
      <c r="KN277"/>
      <c r="KO277"/>
      <c r="KP277"/>
      <c r="KQ277"/>
      <c r="KR277"/>
      <c r="KS277"/>
      <c r="KT277"/>
      <c r="KU277"/>
      <c r="KV277"/>
      <c r="KW277"/>
      <c r="KX277"/>
      <c r="KY277"/>
      <c r="KZ277"/>
      <c r="LA277"/>
      <c r="LB277"/>
      <c r="LC277"/>
      <c r="LD277"/>
      <c r="LE277"/>
      <c r="LF277"/>
      <c r="LG277"/>
      <c r="LH277"/>
      <c r="LI277"/>
      <c r="LJ277"/>
      <c r="LK277"/>
      <c r="LL277"/>
      <c r="LM277"/>
      <c r="LN277"/>
      <c r="LO277"/>
      <c r="LP277"/>
      <c r="LQ277"/>
      <c r="LR277"/>
      <c r="LS277"/>
      <c r="LT277"/>
      <c r="LU277"/>
      <c r="LV277"/>
      <c r="LW277"/>
      <c r="LX277"/>
      <c r="LY277"/>
      <c r="LZ277"/>
      <c r="MA277"/>
      <c r="MB277"/>
      <c r="MC277"/>
      <c r="MD277"/>
      <c r="ME277"/>
      <c r="MF277"/>
      <c r="MG277"/>
      <c r="MH277"/>
      <c r="MI277"/>
      <c r="MJ277"/>
      <c r="MK277"/>
      <c r="ML277"/>
      <c r="MM277"/>
      <c r="MN277"/>
      <c r="MO277"/>
      <c r="MP277"/>
      <c r="MQ277"/>
      <c r="MR277"/>
      <c r="MS277"/>
      <c r="MT277"/>
      <c r="MU277"/>
      <c r="MV277"/>
      <c r="MW277"/>
      <c r="MX277"/>
      <c r="MY277"/>
      <c r="MZ277"/>
      <c r="NA277"/>
      <c r="NB277"/>
      <c r="NC277"/>
      <c r="ND277"/>
      <c r="NE277"/>
      <c r="NF277"/>
      <c r="NG277"/>
      <c r="NH277"/>
      <c r="NI277"/>
      <c r="NJ277"/>
      <c r="NK277"/>
      <c r="NL277"/>
      <c r="NM277"/>
      <c r="NN277"/>
      <c r="NO277"/>
      <c r="NP277"/>
      <c r="NQ277"/>
      <c r="NR277"/>
      <c r="NS277"/>
      <c r="NT277"/>
      <c r="NU277"/>
      <c r="NV277"/>
      <c r="NW277"/>
      <c r="NX277"/>
      <c r="NY277"/>
      <c r="NZ277"/>
      <c r="OA277"/>
      <c r="OB277"/>
      <c r="OC277"/>
      <c r="OD277"/>
      <c r="OE277"/>
      <c r="OF277"/>
      <c r="OG277"/>
      <c r="OH277"/>
      <c r="OI277"/>
      <c r="OJ277"/>
      <c r="OK277"/>
      <c r="OL277"/>
      <c r="OM277"/>
      <c r="ON277"/>
      <c r="OO277"/>
      <c r="OP277"/>
      <c r="OQ277"/>
      <c r="OR277"/>
      <c r="OS277"/>
      <c r="OT277"/>
      <c r="OU277"/>
      <c r="OV277"/>
      <c r="OW277"/>
      <c r="OX277"/>
      <c r="OY277"/>
      <c r="OZ277"/>
      <c r="PA277"/>
      <c r="PB277"/>
      <c r="PC277"/>
      <c r="PD277"/>
      <c r="PE277"/>
      <c r="PF277"/>
      <c r="PG277"/>
      <c r="PH277"/>
      <c r="PI277"/>
      <c r="PJ277"/>
      <c r="PK277"/>
      <c r="PL277"/>
      <c r="PM277"/>
      <c r="PN277"/>
      <c r="PO277"/>
      <c r="PP277"/>
      <c r="PQ277"/>
      <c r="PR277"/>
      <c r="PS277"/>
      <c r="PT277"/>
      <c r="PU277"/>
      <c r="PV277"/>
      <c r="PW277"/>
      <c r="PX277"/>
      <c r="PY277"/>
      <c r="PZ277"/>
      <c r="QA277"/>
      <c r="QB277"/>
      <c r="QC277"/>
      <c r="QD277"/>
      <c r="QE277"/>
      <c r="QF277"/>
      <c r="QG277"/>
      <c r="QH277"/>
      <c r="QI277"/>
      <c r="QJ277"/>
      <c r="QK277"/>
      <c r="QL277"/>
      <c r="QM277"/>
      <c r="QN277"/>
      <c r="QO277"/>
      <c r="QP277"/>
      <c r="QQ277"/>
      <c r="QR277"/>
      <c r="QS277"/>
      <c r="QT277"/>
      <c r="QU277"/>
      <c r="QV277"/>
      <c r="QW277"/>
      <c r="QX277"/>
      <c r="QY277"/>
      <c r="QZ277"/>
      <c r="RA277"/>
      <c r="RB277"/>
      <c r="RC277"/>
      <c r="RD277"/>
      <c r="RE277"/>
      <c r="RF277"/>
      <c r="RG277"/>
      <c r="RH277"/>
      <c r="RI277"/>
      <c r="RJ277"/>
      <c r="RK277"/>
      <c r="RL277"/>
      <c r="RM277"/>
      <c r="RN277"/>
      <c r="RO277"/>
      <c r="RP277"/>
      <c r="RQ277"/>
      <c r="RR277"/>
      <c r="RS277"/>
      <c r="RT277"/>
      <c r="RU277"/>
      <c r="RV277"/>
      <c r="RW277"/>
      <c r="RX277"/>
      <c r="RY277"/>
      <c r="RZ277"/>
      <c r="SA277"/>
      <c r="SB277"/>
      <c r="SC277"/>
      <c r="SD277"/>
      <c r="SE277"/>
      <c r="SF277"/>
      <c r="SG277"/>
      <c r="SH277"/>
      <c r="SI277"/>
      <c r="SJ277"/>
      <c r="SK277"/>
      <c r="SL277"/>
      <c r="SM277"/>
      <c r="SN277"/>
      <c r="SO277"/>
      <c r="SP277"/>
      <c r="SQ277"/>
      <c r="SR277"/>
      <c r="SS277"/>
      <c r="ST277"/>
      <c r="SU277"/>
      <c r="SV277"/>
      <c r="SW277"/>
      <c r="SX277"/>
      <c r="SY277"/>
      <c r="SZ277"/>
      <c r="TA277"/>
      <c r="TB277"/>
      <c r="TC277"/>
      <c r="TD277"/>
      <c r="TE277"/>
      <c r="TF277"/>
      <c r="TG277"/>
      <c r="TH277"/>
      <c r="TI277"/>
      <c r="TJ277"/>
      <c r="TK277"/>
      <c r="TL277"/>
      <c r="TM277"/>
      <c r="TN277"/>
      <c r="TO277"/>
      <c r="TP277"/>
      <c r="TQ277"/>
      <c r="TR277"/>
      <c r="TS277"/>
      <c r="TT277"/>
      <c r="TU277"/>
      <c r="TV277"/>
      <c r="TW277"/>
      <c r="TX277"/>
      <c r="TY277"/>
      <c r="TZ277"/>
      <c r="UA277"/>
      <c r="UB277"/>
      <c r="UC277"/>
      <c r="UD277"/>
      <c r="UE277"/>
      <c r="UF277"/>
      <c r="UG277"/>
      <c r="UH277"/>
      <c r="UI277"/>
      <c r="UJ277"/>
      <c r="UK277"/>
      <c r="UL277"/>
      <c r="UM277"/>
      <c r="UN277"/>
      <c r="UO277"/>
      <c r="UP277"/>
      <c r="UQ277"/>
      <c r="UR277"/>
      <c r="US277"/>
      <c r="UT277"/>
      <c r="UU277"/>
      <c r="UV277"/>
      <c r="UW277"/>
      <c r="UX277"/>
      <c r="UY277"/>
      <c r="UZ277"/>
      <c r="VA277"/>
      <c r="VB277"/>
      <c r="VC277"/>
      <c r="VD277"/>
      <c r="VE277"/>
      <c r="VF277"/>
      <c r="VG277"/>
      <c r="VH277"/>
      <c r="VI277"/>
      <c r="VJ277"/>
      <c r="VK277"/>
      <c r="VL277"/>
      <c r="VM277"/>
      <c r="VN277"/>
      <c r="VO277"/>
      <c r="VP277"/>
      <c r="VQ277"/>
      <c r="VR277"/>
      <c r="VS277"/>
      <c r="VT277"/>
      <c r="VU277"/>
      <c r="VV277"/>
      <c r="VW277"/>
      <c r="VX277"/>
      <c r="VY277"/>
      <c r="VZ277"/>
      <c r="WA277"/>
      <c r="WB277"/>
      <c r="WC277"/>
      <c r="WD277"/>
      <c r="WE277"/>
      <c r="WF277"/>
      <c r="WG277"/>
      <c r="WH277"/>
      <c r="WI277"/>
      <c r="WJ277"/>
      <c r="WK277"/>
      <c r="WL277"/>
      <c r="WM277"/>
      <c r="WN277"/>
      <c r="WO277"/>
      <c r="WP277"/>
      <c r="WQ277"/>
      <c r="WR277"/>
      <c r="WS277"/>
      <c r="WT277"/>
      <c r="WU277"/>
      <c r="WV277"/>
      <c r="WW277"/>
      <c r="WX277"/>
      <c r="WY277"/>
      <c r="WZ277"/>
      <c r="XA277"/>
      <c r="XB277"/>
      <c r="XC277"/>
      <c r="XD277"/>
      <c r="XE277"/>
      <c r="XF277"/>
      <c r="XG277"/>
      <c r="XH277"/>
      <c r="XI277"/>
      <c r="XJ277"/>
      <c r="XK277"/>
      <c r="XL277"/>
      <c r="XM277"/>
      <c r="XN277"/>
      <c r="XO277"/>
      <c r="XP277"/>
      <c r="XQ277"/>
      <c r="XR277"/>
      <c r="XS277"/>
      <c r="XT277"/>
      <c r="XU277"/>
      <c r="XV277"/>
      <c r="XW277"/>
      <c r="XX277"/>
      <c r="XY277"/>
      <c r="XZ277"/>
      <c r="YA277"/>
      <c r="YB277"/>
      <c r="YC277"/>
      <c r="YD277"/>
      <c r="YE277"/>
      <c r="YF277"/>
      <c r="YG277"/>
      <c r="YH277"/>
      <c r="YI277"/>
      <c r="YJ277"/>
      <c r="YK277"/>
      <c r="YL277"/>
      <c r="YM277"/>
      <c r="YN277"/>
      <c r="YO277"/>
      <c r="YP277"/>
      <c r="YQ277"/>
      <c r="YR277"/>
      <c r="YS277"/>
      <c r="YT277"/>
      <c r="YU277"/>
      <c r="YV277"/>
      <c r="YW277"/>
      <c r="YX277"/>
      <c r="YY277"/>
      <c r="YZ277"/>
      <c r="ZA277"/>
      <c r="ZB277"/>
      <c r="ZC277"/>
      <c r="ZD277"/>
      <c r="ZE277"/>
      <c r="ZF277"/>
      <c r="ZG277"/>
      <c r="ZH277"/>
      <c r="ZI277"/>
      <c r="ZJ277"/>
      <c r="ZK277"/>
      <c r="ZL277"/>
      <c r="ZM277"/>
      <c r="ZN277"/>
      <c r="ZO277"/>
      <c r="ZP277"/>
      <c r="ZQ277"/>
      <c r="ZR277"/>
      <c r="ZS277"/>
      <c r="ZT277"/>
      <c r="ZU277"/>
      <c r="ZV277"/>
      <c r="ZW277"/>
      <c r="ZX277"/>
      <c r="ZY277"/>
      <c r="ZZ277"/>
      <c r="AAA277"/>
      <c r="AAB277"/>
      <c r="AAC277"/>
      <c r="AAD277"/>
      <c r="AAE277"/>
      <c r="AAF277"/>
      <c r="AAG277"/>
      <c r="AAH277"/>
      <c r="AAI277"/>
      <c r="AAJ277"/>
      <c r="AAK277"/>
      <c r="AAL277"/>
      <c r="AAM277"/>
      <c r="AAN277"/>
      <c r="AAO277"/>
      <c r="AAP277"/>
      <c r="AAQ277"/>
      <c r="AAR277"/>
      <c r="AAS277"/>
      <c r="AAT277"/>
      <c r="AAU277"/>
      <c r="AAV277"/>
      <c r="AAW277"/>
      <c r="AAX277"/>
      <c r="AAY277"/>
      <c r="AAZ277"/>
      <c r="ABA277"/>
      <c r="ABB277"/>
      <c r="ABC277"/>
      <c r="ABD277"/>
      <c r="ABE277"/>
      <c r="ABF277"/>
      <c r="ABG277"/>
      <c r="ABH277"/>
      <c r="ABI277"/>
      <c r="ABJ277"/>
      <c r="ABK277"/>
      <c r="ABL277"/>
      <c r="ABM277"/>
      <c r="ABN277"/>
      <c r="ABO277"/>
      <c r="ABP277"/>
      <c r="ABQ277"/>
      <c r="ABR277"/>
      <c r="ABS277"/>
      <c r="ABT277"/>
      <c r="ABU277"/>
      <c r="ABV277"/>
      <c r="ABW277"/>
      <c r="ABX277"/>
      <c r="ABY277"/>
      <c r="ABZ277"/>
      <c r="ACA277"/>
      <c r="ACB277"/>
      <c r="ACC277"/>
      <c r="ACD277"/>
      <c r="ACE277"/>
      <c r="ACF277"/>
      <c r="ACG277"/>
      <c r="ACH277"/>
      <c r="ACI277"/>
      <c r="ACJ277"/>
      <c r="ACK277"/>
      <c r="ACL277"/>
      <c r="ACM277"/>
      <c r="ACN277"/>
      <c r="ACO277"/>
      <c r="ACP277"/>
      <c r="ACQ277"/>
      <c r="ACR277"/>
      <c r="ACS277"/>
      <c r="ACT277"/>
      <c r="ACU277"/>
      <c r="ACV277"/>
      <c r="ACW277"/>
      <c r="ACX277"/>
      <c r="ACY277"/>
      <c r="ACZ277"/>
      <c r="ADA277"/>
      <c r="ADB277"/>
      <c r="ADC277"/>
      <c r="ADD277"/>
      <c r="ADE277"/>
      <c r="ADF277"/>
      <c r="ADG277"/>
      <c r="ADH277"/>
      <c r="ADI277"/>
      <c r="ADJ277"/>
      <c r="ADK277"/>
      <c r="ADL277"/>
      <c r="ADM277"/>
      <c r="ADN277"/>
      <c r="ADO277"/>
      <c r="ADP277"/>
      <c r="ADQ277"/>
      <c r="ADR277"/>
      <c r="ADS277"/>
      <c r="ADT277"/>
      <c r="ADU277"/>
      <c r="ADV277"/>
      <c r="ADW277"/>
      <c r="ADX277"/>
      <c r="ADY277"/>
      <c r="ADZ277"/>
      <c r="AEA277"/>
      <c r="AEB277"/>
      <c r="AEC277"/>
      <c r="AED277"/>
      <c r="AEE277"/>
      <c r="AEF277"/>
      <c r="AEG277"/>
      <c r="AEH277"/>
      <c r="AEI277"/>
      <c r="AEJ277"/>
      <c r="AEK277"/>
      <c r="AEL277"/>
      <c r="AEM277"/>
      <c r="AEN277"/>
      <c r="AEO277"/>
      <c r="AEP277"/>
      <c r="AEQ277"/>
      <c r="AER277"/>
      <c r="AES277"/>
      <c r="AET277"/>
      <c r="AEU277"/>
      <c r="AEV277"/>
      <c r="AEW277"/>
      <c r="AEX277"/>
      <c r="AEY277"/>
      <c r="AEZ277"/>
      <c r="AFA277"/>
      <c r="AFB277"/>
      <c r="AFC277"/>
      <c r="AFD277"/>
      <c r="AFE277"/>
      <c r="AFF277"/>
      <c r="AFG277"/>
      <c r="AFH277"/>
      <c r="AFI277"/>
      <c r="AFJ277"/>
      <c r="AFK277"/>
      <c r="AFL277"/>
      <c r="AFM277"/>
      <c r="AFN277"/>
      <c r="AFO277"/>
      <c r="AFP277"/>
      <c r="AFQ277"/>
      <c r="AFR277"/>
      <c r="AFS277"/>
      <c r="AFT277"/>
      <c r="AFU277"/>
      <c r="AFV277"/>
      <c r="AFW277"/>
      <c r="AFX277"/>
      <c r="AFY277"/>
      <c r="AFZ277"/>
      <c r="AGA277"/>
      <c r="AGB277"/>
      <c r="AGC277"/>
      <c r="AGD277"/>
      <c r="AGE277"/>
      <c r="AGF277"/>
      <c r="AGG277"/>
      <c r="AGH277"/>
      <c r="AGI277"/>
      <c r="AGJ277"/>
      <c r="AGK277"/>
      <c r="AGL277"/>
      <c r="AGM277"/>
      <c r="AGN277"/>
      <c r="AGO277"/>
      <c r="AGP277"/>
      <c r="AGQ277"/>
      <c r="AGR277"/>
      <c r="AGS277"/>
      <c r="AGT277"/>
      <c r="AGU277"/>
      <c r="AGV277"/>
      <c r="AGW277"/>
      <c r="AGX277"/>
      <c r="AGY277"/>
      <c r="AGZ277"/>
      <c r="AHA277"/>
      <c r="AHB277"/>
      <c r="AHC277"/>
      <c r="AHD277"/>
      <c r="AHE277"/>
      <c r="AHF277"/>
      <c r="AHG277"/>
      <c r="AHH277"/>
      <c r="AHI277"/>
      <c r="AHJ277"/>
      <c r="AHK277"/>
      <c r="AHL277"/>
      <c r="AHM277"/>
      <c r="AHN277"/>
      <c r="AHO277"/>
      <c r="AHP277"/>
      <c r="AHQ277"/>
      <c r="AHR277"/>
      <c r="AHS277"/>
      <c r="AHT277"/>
      <c r="AHU277"/>
      <c r="AHV277"/>
      <c r="AHW277"/>
      <c r="AHX277"/>
      <c r="AHY277"/>
      <c r="AHZ277"/>
      <c r="AIA277"/>
      <c r="AIB277"/>
      <c r="AIC277"/>
      <c r="AID277"/>
      <c r="AIE277"/>
      <c r="AIF277"/>
      <c r="AIG277"/>
      <c r="AIH277"/>
      <c r="AII277"/>
      <c r="AIJ277"/>
      <c r="AIK277"/>
      <c r="AIL277"/>
      <c r="AIM277"/>
      <c r="AIN277"/>
      <c r="AIO277"/>
      <c r="AIP277"/>
      <c r="AIQ277"/>
      <c r="AIR277"/>
      <c r="AIS277"/>
      <c r="AIT277"/>
      <c r="AIU277"/>
      <c r="AIV277"/>
      <c r="AIW277"/>
      <c r="AIX277"/>
      <c r="AIY277"/>
      <c r="AIZ277"/>
      <c r="AJA277"/>
      <c r="AJB277"/>
      <c r="AJC277"/>
      <c r="AJD277"/>
      <c r="AJE277"/>
      <c r="AJF277"/>
      <c r="AJG277"/>
      <c r="AJH277"/>
      <c r="AJI277"/>
      <c r="AJJ277"/>
      <c r="AJK277"/>
      <c r="AJL277"/>
      <c r="AJM277"/>
      <c r="AJN277"/>
      <c r="AJO277"/>
      <c r="AJP277"/>
      <c r="AJQ277"/>
      <c r="AJR277"/>
      <c r="AJS277"/>
      <c r="AJT277"/>
      <c r="AJU277"/>
      <c r="AJV277"/>
      <c r="AJW277"/>
      <c r="AJX277"/>
      <c r="AJY277"/>
      <c r="AJZ277"/>
      <c r="AKA277"/>
      <c r="AKB277"/>
      <c r="AKC277"/>
      <c r="AKD277"/>
      <c r="AKE277"/>
      <c r="AKF277"/>
      <c r="AKG277"/>
      <c r="AKH277"/>
      <c r="AKI277"/>
      <c r="AKJ277"/>
      <c r="AKK277"/>
      <c r="AKL277"/>
      <c r="AKM277"/>
      <c r="AKN277"/>
      <c r="AKO277"/>
      <c r="AKP277"/>
      <c r="AKQ277"/>
      <c r="AKR277"/>
      <c r="AKS277"/>
      <c r="AKT277"/>
      <c r="AKU277"/>
      <c r="AKV277"/>
      <c r="AKW277"/>
      <c r="AKX277"/>
      <c r="AKY277"/>
      <c r="AKZ277"/>
      <c r="ALA277"/>
      <c r="ALB277"/>
      <c r="ALC277"/>
      <c r="ALD277"/>
      <c r="ALE277"/>
      <c r="ALF277"/>
      <c r="ALG277"/>
      <c r="ALH277"/>
      <c r="ALI277"/>
      <c r="ALJ277"/>
      <c r="ALK277"/>
      <c r="ALL277"/>
      <c r="ALM277"/>
      <c r="ALN277"/>
      <c r="ALO277"/>
      <c r="ALP277"/>
      <c r="ALQ277"/>
      <c r="ALR277"/>
      <c r="ALS277"/>
      <c r="ALT277"/>
      <c r="ALU277"/>
      <c r="ALV277"/>
      <c r="ALW277"/>
      <c r="ALX277"/>
      <c r="ALY277"/>
      <c r="ALZ277"/>
      <c r="AMA277"/>
      <c r="AMB277"/>
      <c r="AMC277"/>
      <c r="AMD277"/>
      <c r="AME277"/>
      <c r="AMF277"/>
      <c r="AMG277"/>
      <c r="AMH277"/>
      <c r="AMI277"/>
      <c r="AMJ277"/>
      <c r="AMK277"/>
      <c r="AML277"/>
      <c r="AMM277"/>
      <c r="AMN277"/>
      <c r="AMO277"/>
      <c r="AMP277"/>
      <c r="AMQ277"/>
      <c r="AMR277"/>
      <c r="AMS277"/>
      <c r="AMT277"/>
      <c r="AMU277"/>
      <c r="AMV277"/>
      <c r="AMW277"/>
      <c r="AMX277"/>
      <c r="AMY277"/>
      <c r="AMZ277"/>
      <c r="ANA277"/>
      <c r="ANB277"/>
      <c r="ANC277"/>
      <c r="AND277"/>
      <c r="ANE277"/>
      <c r="ANF277"/>
      <c r="ANG277"/>
      <c r="ANH277"/>
      <c r="ANI277"/>
      <c r="ANJ277"/>
      <c r="ANK277"/>
      <c r="ANL277"/>
      <c r="ANM277"/>
      <c r="ANN277"/>
      <c r="ANO277"/>
      <c r="ANP277"/>
      <c r="ANQ277"/>
      <c r="ANR277"/>
      <c r="ANS277"/>
      <c r="ANT277"/>
      <c r="ANU277"/>
      <c r="ANV277"/>
      <c r="ANW277"/>
      <c r="ANX277"/>
      <c r="ANY277"/>
      <c r="ANZ277"/>
      <c r="AOA277"/>
      <c r="AOB277"/>
      <c r="AOC277"/>
      <c r="AOD277"/>
      <c r="AOE277"/>
      <c r="AOF277"/>
      <c r="AOG277"/>
      <c r="AOH277"/>
      <c r="AOI277"/>
      <c r="AOJ277"/>
      <c r="AOK277"/>
      <c r="AOL277"/>
      <c r="AOM277"/>
      <c r="AON277"/>
      <c r="AOO277"/>
      <c r="AOP277"/>
      <c r="AOQ277"/>
      <c r="AOR277"/>
      <c r="AOS277"/>
      <c r="AOT277"/>
      <c r="AOU277"/>
      <c r="AOV277"/>
      <c r="AOW277"/>
      <c r="AOX277"/>
      <c r="AOY277"/>
      <c r="AOZ277"/>
      <c r="APA277"/>
      <c r="APB277"/>
      <c r="APC277"/>
      <c r="APD277"/>
      <c r="APE277"/>
      <c r="APF277"/>
      <c r="APG277"/>
      <c r="APH277"/>
      <c r="API277"/>
      <c r="APJ277"/>
      <c r="APK277"/>
      <c r="APL277"/>
      <c r="APM277"/>
      <c r="APN277"/>
      <c r="APO277"/>
      <c r="APP277"/>
      <c r="APQ277"/>
      <c r="APR277"/>
      <c r="APS277"/>
      <c r="APT277"/>
      <c r="APU277"/>
      <c r="APV277"/>
      <c r="APW277"/>
      <c r="APX277"/>
      <c r="APY277"/>
      <c r="APZ277"/>
      <c r="AQA277"/>
      <c r="AQB277"/>
      <c r="AQC277"/>
      <c r="AQD277"/>
      <c r="AQE277"/>
      <c r="AQF277"/>
      <c r="AQG277"/>
      <c r="AQH277"/>
      <c r="AQI277"/>
      <c r="AQJ277"/>
      <c r="AQK277"/>
      <c r="AQL277"/>
      <c r="AQM277"/>
      <c r="AQN277"/>
      <c r="AQO277"/>
      <c r="AQP277"/>
      <c r="AQQ277"/>
      <c r="AQR277"/>
      <c r="AQS277"/>
      <c r="AQT277"/>
      <c r="AQU277"/>
      <c r="AQV277"/>
      <c r="AQW277"/>
      <c r="AQX277"/>
      <c r="AQY277"/>
      <c r="AQZ277"/>
      <c r="ARA277"/>
      <c r="ARB277"/>
      <c r="ARC277"/>
      <c r="ARD277"/>
      <c r="ARE277"/>
      <c r="ARF277"/>
      <c r="ARG277"/>
      <c r="ARH277"/>
      <c r="ARI277"/>
      <c r="ARJ277"/>
      <c r="ARK277"/>
      <c r="ARL277"/>
      <c r="ARM277"/>
      <c r="ARN277"/>
      <c r="ARO277"/>
      <c r="ARP277"/>
      <c r="ARQ277"/>
      <c r="ARR277"/>
      <c r="ARS277"/>
      <c r="ART277"/>
      <c r="ARU277"/>
      <c r="ARV277"/>
      <c r="ARW277"/>
      <c r="ARX277"/>
      <c r="ARY277"/>
      <c r="ARZ277"/>
      <c r="ASA277"/>
      <c r="ASB277"/>
      <c r="ASC277"/>
      <c r="ASD277"/>
      <c r="ASE277"/>
      <c r="ASF277"/>
      <c r="ASG277"/>
      <c r="ASH277"/>
      <c r="ASI277"/>
      <c r="ASJ277"/>
      <c r="ASK277"/>
      <c r="ASL277"/>
      <c r="ASM277"/>
      <c r="ASN277"/>
      <c r="ASO277"/>
      <c r="ASP277"/>
      <c r="ASQ277"/>
      <c r="ASR277"/>
      <c r="ASS277"/>
      <c r="AST277"/>
      <c r="ASU277"/>
      <c r="ASV277"/>
      <c r="ASW277"/>
      <c r="ASX277"/>
      <c r="ASY277"/>
      <c r="ASZ277"/>
      <c r="ATA277"/>
      <c r="ATB277"/>
      <c r="ATC277"/>
      <c r="ATD277"/>
      <c r="ATE277"/>
      <c r="ATF277"/>
      <c r="ATG277"/>
      <c r="ATH277"/>
      <c r="ATI277"/>
      <c r="ATJ277"/>
      <c r="ATK277"/>
      <c r="ATL277"/>
      <c r="ATM277"/>
      <c r="ATN277"/>
      <c r="ATO277"/>
      <c r="ATP277"/>
      <c r="ATQ277"/>
      <c r="ATR277"/>
      <c r="ATS277"/>
      <c r="ATT277"/>
      <c r="ATU277"/>
      <c r="ATV277"/>
      <c r="ATW277"/>
      <c r="ATX277"/>
      <c r="ATY277"/>
      <c r="ATZ277"/>
      <c r="AUA277"/>
      <c r="AUB277"/>
      <c r="AUC277"/>
      <c r="AUD277"/>
      <c r="AUE277"/>
      <c r="AUF277"/>
      <c r="AUG277"/>
      <c r="AUH277"/>
      <c r="AUI277"/>
      <c r="AUJ277"/>
      <c r="AUK277"/>
      <c r="AUL277"/>
      <c r="AUM277"/>
      <c r="AUN277"/>
      <c r="AUO277"/>
      <c r="AUP277"/>
      <c r="AUQ277"/>
      <c r="AUR277"/>
      <c r="AUS277"/>
      <c r="AUT277"/>
      <c r="AUU277"/>
      <c r="AUV277"/>
      <c r="AUW277"/>
      <c r="AUX277"/>
      <c r="AUY277"/>
      <c r="AUZ277"/>
      <c r="AVA277"/>
      <c r="AVB277"/>
      <c r="AVC277"/>
      <c r="AVD277"/>
      <c r="AVE277"/>
      <c r="AVF277"/>
      <c r="AVG277"/>
      <c r="AVH277"/>
      <c r="AVI277"/>
      <c r="AVJ277"/>
      <c r="AVK277"/>
      <c r="AVL277"/>
      <c r="AVM277"/>
      <c r="AVN277"/>
      <c r="AVO277"/>
      <c r="AVP277"/>
      <c r="AVQ277"/>
      <c r="AVR277"/>
      <c r="AVS277"/>
      <c r="AVT277"/>
      <c r="AVU277"/>
      <c r="AVV277"/>
      <c r="AVW277"/>
      <c r="AVX277"/>
      <c r="AVY277"/>
      <c r="AVZ277"/>
      <c r="AWA277"/>
      <c r="AWB277"/>
      <c r="AWC277"/>
      <c r="AWD277"/>
      <c r="AWE277"/>
      <c r="AWF277"/>
      <c r="AWG277"/>
      <c r="AWH277"/>
      <c r="AWI277"/>
      <c r="AWJ277"/>
      <c r="AWK277"/>
      <c r="AWL277"/>
      <c r="AWM277"/>
      <c r="AWN277"/>
      <c r="AWO277"/>
      <c r="AWP277"/>
      <c r="AWQ277"/>
      <c r="AWR277"/>
      <c r="AWS277"/>
      <c r="AWT277"/>
      <c r="AWU277"/>
      <c r="AWV277"/>
      <c r="AWW277"/>
      <c r="AWX277"/>
      <c r="AWY277"/>
      <c r="AWZ277"/>
      <c r="AXA277"/>
      <c r="AXB277"/>
      <c r="AXC277"/>
      <c r="AXD277"/>
      <c r="AXE277"/>
      <c r="AXF277"/>
      <c r="AXG277"/>
      <c r="AXH277"/>
      <c r="AXI277"/>
      <c r="AXJ277"/>
      <c r="AXK277"/>
      <c r="AXL277"/>
      <c r="AXM277"/>
      <c r="AXN277"/>
      <c r="AXO277"/>
      <c r="AXP277"/>
      <c r="AXQ277"/>
      <c r="AXR277"/>
      <c r="AXS277"/>
      <c r="AXT277"/>
      <c r="AXU277"/>
      <c r="AXV277"/>
      <c r="AXW277"/>
      <c r="AXX277"/>
      <c r="AXY277"/>
      <c r="AXZ277"/>
      <c r="AYA277"/>
      <c r="AYB277"/>
      <c r="AYC277"/>
      <c r="AYD277"/>
      <c r="AYE277"/>
      <c r="AYF277"/>
      <c r="AYG277"/>
      <c r="AYH277"/>
      <c r="AYI277"/>
      <c r="AYJ277"/>
      <c r="AYK277"/>
      <c r="AYL277"/>
      <c r="AYM277"/>
      <c r="AYN277"/>
      <c r="AYO277"/>
      <c r="AYP277"/>
      <c r="AYQ277"/>
      <c r="AYR277"/>
      <c r="AYS277"/>
      <c r="AYT277"/>
      <c r="AYU277"/>
      <c r="AYV277"/>
      <c r="AYW277"/>
      <c r="AYX277"/>
      <c r="AYY277"/>
      <c r="AYZ277"/>
      <c r="AZA277"/>
      <c r="AZB277"/>
      <c r="AZC277"/>
      <c r="AZD277"/>
      <c r="AZE277"/>
      <c r="AZF277"/>
      <c r="AZG277"/>
      <c r="AZH277"/>
      <c r="AZI277"/>
      <c r="AZJ277"/>
      <c r="AZK277"/>
      <c r="AZL277"/>
      <c r="AZM277"/>
      <c r="AZN277"/>
      <c r="AZO277"/>
      <c r="AZP277"/>
      <c r="AZQ277"/>
      <c r="AZR277"/>
      <c r="AZS277"/>
      <c r="AZT277"/>
      <c r="AZU277"/>
      <c r="AZV277"/>
      <c r="AZW277"/>
      <c r="AZX277"/>
      <c r="AZY277"/>
      <c r="AZZ277"/>
      <c r="BAA277"/>
      <c r="BAB277"/>
      <c r="BAC277"/>
      <c r="BAD277"/>
      <c r="BAE277"/>
      <c r="BAF277"/>
      <c r="BAG277"/>
      <c r="BAH277"/>
      <c r="BAI277"/>
      <c r="BAJ277"/>
      <c r="BAK277"/>
      <c r="BAL277"/>
      <c r="BAM277"/>
      <c r="BAN277"/>
      <c r="BAO277"/>
      <c r="BAP277"/>
      <c r="BAQ277"/>
      <c r="BAR277"/>
      <c r="BAS277"/>
      <c r="BAT277"/>
      <c r="BAU277"/>
      <c r="BAV277"/>
      <c r="BAW277"/>
      <c r="BAX277"/>
      <c r="BAY277"/>
      <c r="BAZ277"/>
      <c r="BBA277"/>
      <c r="BBB277"/>
      <c r="BBC277"/>
      <c r="BBD277"/>
      <c r="BBE277"/>
      <c r="BBF277"/>
      <c r="BBG277"/>
      <c r="BBH277"/>
      <c r="BBI277"/>
      <c r="BBJ277"/>
      <c r="BBK277"/>
      <c r="BBL277"/>
      <c r="BBM277"/>
      <c r="BBN277"/>
      <c r="BBO277"/>
      <c r="BBP277"/>
      <c r="BBQ277"/>
      <c r="BBR277"/>
      <c r="BBS277"/>
      <c r="BBT277"/>
      <c r="BBU277"/>
      <c r="BBV277"/>
      <c r="BBW277"/>
      <c r="BBX277"/>
      <c r="BBY277"/>
      <c r="BBZ277"/>
      <c r="BCA277"/>
      <c r="BCB277"/>
      <c r="BCC277"/>
      <c r="BCD277"/>
      <c r="BCE277"/>
      <c r="BCF277"/>
      <c r="BCG277"/>
      <c r="BCH277"/>
      <c r="BCI277"/>
      <c r="BCJ277"/>
      <c r="BCK277"/>
      <c r="BCL277"/>
      <c r="BCM277"/>
      <c r="BCN277"/>
      <c r="BCO277"/>
      <c r="BCP277"/>
      <c r="BCQ277"/>
      <c r="BCR277"/>
      <c r="BCS277"/>
      <c r="BCT277"/>
      <c r="BCU277"/>
      <c r="BCV277"/>
      <c r="BCW277"/>
      <c r="BCX277"/>
      <c r="BCY277"/>
      <c r="BCZ277"/>
      <c r="BDA277"/>
      <c r="BDB277"/>
      <c r="BDC277"/>
      <c r="BDD277"/>
      <c r="BDE277"/>
      <c r="BDF277"/>
      <c r="BDG277"/>
      <c r="BDH277"/>
      <c r="BDI277"/>
      <c r="BDJ277"/>
      <c r="BDK277"/>
      <c r="BDL277"/>
      <c r="BDM277"/>
      <c r="BDN277"/>
      <c r="BDO277"/>
      <c r="BDP277"/>
      <c r="BDQ277"/>
      <c r="BDR277"/>
      <c r="BDS277"/>
      <c r="BDT277"/>
      <c r="BDU277"/>
      <c r="BDV277"/>
      <c r="BDW277"/>
      <c r="BDX277"/>
      <c r="BDY277"/>
      <c r="BDZ277"/>
      <c r="BEA277"/>
      <c r="BEB277"/>
      <c r="BEC277"/>
      <c r="BED277"/>
      <c r="BEE277"/>
      <c r="BEF277"/>
      <c r="BEG277"/>
      <c r="BEH277"/>
      <c r="BEI277"/>
      <c r="BEJ277"/>
      <c r="BEK277"/>
      <c r="BEL277"/>
      <c r="BEM277"/>
      <c r="BEN277"/>
      <c r="BEO277"/>
      <c r="BEP277"/>
      <c r="BEQ277"/>
      <c r="BER277"/>
      <c r="BES277"/>
      <c r="BET277"/>
      <c r="BEU277"/>
      <c r="BEV277"/>
      <c r="BEW277"/>
      <c r="BEX277"/>
      <c r="BEY277"/>
      <c r="BEZ277"/>
      <c r="BFA277"/>
      <c r="BFB277"/>
      <c r="BFC277"/>
      <c r="BFD277"/>
      <c r="BFE277"/>
      <c r="BFF277"/>
      <c r="BFG277"/>
      <c r="BFH277"/>
      <c r="BFI277"/>
      <c r="BFJ277"/>
      <c r="BFK277"/>
      <c r="BFL277"/>
      <c r="BFM277"/>
      <c r="BFN277"/>
      <c r="BFO277"/>
      <c r="BFP277"/>
      <c r="BFQ277"/>
      <c r="BFR277"/>
      <c r="BFS277"/>
      <c r="BFT277"/>
      <c r="BFU277"/>
      <c r="BFV277"/>
      <c r="BFW277"/>
      <c r="BFX277"/>
      <c r="BFY277"/>
      <c r="BFZ277"/>
      <c r="BGA277"/>
      <c r="BGB277"/>
      <c r="BGC277"/>
      <c r="BGD277"/>
      <c r="BGE277"/>
      <c r="BGF277"/>
      <c r="BGG277"/>
      <c r="BGH277"/>
      <c r="BGI277"/>
      <c r="BGJ277"/>
      <c r="BGK277"/>
      <c r="BGL277"/>
      <c r="BGM277"/>
      <c r="BGN277"/>
      <c r="BGO277"/>
      <c r="BGP277"/>
      <c r="BGQ277"/>
      <c r="BGR277"/>
      <c r="BGS277"/>
      <c r="BGT277"/>
      <c r="BGU277"/>
      <c r="BGV277"/>
      <c r="BGW277"/>
      <c r="BGX277"/>
      <c r="BGY277"/>
      <c r="BGZ277"/>
      <c r="BHA277"/>
      <c r="BHB277"/>
      <c r="BHC277"/>
      <c r="BHD277"/>
      <c r="BHE277"/>
      <c r="BHF277"/>
      <c r="BHG277"/>
      <c r="BHH277"/>
      <c r="BHI277"/>
      <c r="BHJ277"/>
      <c r="BHK277"/>
      <c r="BHL277"/>
      <c r="BHM277"/>
      <c r="BHN277"/>
      <c r="BHO277"/>
      <c r="BHP277"/>
      <c r="BHQ277"/>
      <c r="BHR277"/>
      <c r="BHS277"/>
      <c r="BHT277"/>
      <c r="BHU277"/>
      <c r="BHV277"/>
      <c r="BHW277"/>
      <c r="BHX277"/>
      <c r="BHY277"/>
      <c r="BHZ277"/>
      <c r="BIA277"/>
      <c r="BIB277"/>
      <c r="BIC277"/>
      <c r="BID277"/>
      <c r="BIE277"/>
      <c r="BIF277"/>
      <c r="BIG277"/>
      <c r="BIH277"/>
      <c r="BII277"/>
      <c r="BIJ277"/>
      <c r="BIK277"/>
      <c r="BIL277"/>
      <c r="BIM277"/>
      <c r="BIN277"/>
      <c r="BIO277"/>
      <c r="BIP277"/>
      <c r="BIQ277"/>
      <c r="BIR277"/>
      <c r="BIS277"/>
      <c r="BIT277"/>
      <c r="BIU277"/>
      <c r="BIV277"/>
      <c r="BIW277"/>
      <c r="BIX277"/>
      <c r="BIY277"/>
      <c r="BIZ277"/>
      <c r="BJA277"/>
      <c r="BJB277"/>
      <c r="BJC277"/>
      <c r="BJD277"/>
      <c r="BJE277"/>
      <c r="BJF277"/>
      <c r="BJG277"/>
      <c r="BJH277"/>
      <c r="BJI277"/>
      <c r="BJJ277"/>
      <c r="BJK277"/>
      <c r="BJL277"/>
      <c r="BJM277"/>
      <c r="BJN277"/>
      <c r="BJO277"/>
      <c r="BJP277"/>
      <c r="BJQ277"/>
      <c r="BJR277"/>
      <c r="BJS277"/>
      <c r="BJT277"/>
      <c r="BJU277"/>
      <c r="BJV277"/>
      <c r="BJW277"/>
      <c r="BJX277"/>
      <c r="BJY277"/>
      <c r="BJZ277"/>
      <c r="BKA277"/>
      <c r="BKB277"/>
      <c r="BKC277"/>
      <c r="BKD277"/>
      <c r="BKE277"/>
      <c r="BKF277"/>
      <c r="BKG277"/>
      <c r="BKH277"/>
      <c r="BKI277"/>
      <c r="BKJ277"/>
      <c r="BKK277"/>
      <c r="BKL277"/>
      <c r="BKM277"/>
      <c r="BKN277"/>
      <c r="BKO277"/>
      <c r="BKP277"/>
      <c r="BKQ277"/>
      <c r="BKR277"/>
      <c r="BKS277"/>
      <c r="BKT277"/>
      <c r="BKU277"/>
      <c r="BKV277"/>
      <c r="BKW277"/>
      <c r="BKX277"/>
      <c r="BKY277"/>
      <c r="BKZ277"/>
      <c r="BLA277"/>
      <c r="BLB277"/>
      <c r="BLC277"/>
      <c r="BLD277"/>
      <c r="BLE277"/>
      <c r="BLF277"/>
      <c r="BLG277"/>
      <c r="BLH277"/>
      <c r="BLI277"/>
      <c r="BLJ277"/>
      <c r="BLK277"/>
      <c r="BLL277"/>
      <c r="BLM277"/>
      <c r="BLN277"/>
      <c r="BLO277"/>
      <c r="BLP277"/>
      <c r="BLQ277"/>
      <c r="BLR277"/>
      <c r="BLS277"/>
      <c r="BLT277"/>
      <c r="BLU277"/>
      <c r="BLV277"/>
      <c r="BLW277"/>
      <c r="BLX277"/>
      <c r="BLY277"/>
      <c r="BLZ277"/>
      <c r="BMA277"/>
      <c r="BMB277"/>
      <c r="BMC277"/>
      <c r="BMD277"/>
      <c r="BME277"/>
      <c r="BMF277"/>
      <c r="BMG277"/>
      <c r="BMH277"/>
      <c r="BMI277"/>
      <c r="BMJ277"/>
      <c r="BMK277"/>
      <c r="BML277"/>
      <c r="BMM277"/>
      <c r="BMN277"/>
      <c r="BMO277"/>
      <c r="BMP277"/>
      <c r="BMQ277"/>
      <c r="BMR277"/>
      <c r="BMS277"/>
      <c r="BMT277"/>
      <c r="BMU277"/>
      <c r="BMV277"/>
      <c r="BMW277"/>
      <c r="BMX277"/>
      <c r="BMY277"/>
      <c r="BMZ277"/>
      <c r="BNA277"/>
      <c r="BNB277"/>
      <c r="BNC277"/>
      <c r="BND277"/>
      <c r="BNE277"/>
      <c r="BNF277"/>
      <c r="BNG277"/>
      <c r="BNH277"/>
      <c r="BNI277"/>
      <c r="BNJ277"/>
      <c r="BNK277"/>
      <c r="BNL277"/>
      <c r="BNM277"/>
      <c r="BNN277"/>
      <c r="BNO277"/>
      <c r="BNP277"/>
      <c r="BNQ277"/>
      <c r="BNR277"/>
      <c r="BNS277"/>
      <c r="BNT277"/>
      <c r="BNU277"/>
      <c r="BNV277"/>
      <c r="BNW277"/>
      <c r="BNX277"/>
      <c r="BNY277"/>
      <c r="BNZ277"/>
      <c r="BOA277"/>
      <c r="BOB277"/>
      <c r="BOC277"/>
      <c r="BOD277"/>
      <c r="BOE277"/>
      <c r="BOF277"/>
      <c r="BOG277"/>
      <c r="BOH277"/>
      <c r="BOI277"/>
      <c r="BOJ277"/>
      <c r="BOK277"/>
      <c r="BOL277"/>
      <c r="BOM277"/>
      <c r="BON277"/>
      <c r="BOO277"/>
      <c r="BOP277"/>
      <c r="BOQ277"/>
      <c r="BOR277"/>
      <c r="BOS277"/>
      <c r="BOT277"/>
      <c r="BOU277"/>
      <c r="BOV277"/>
      <c r="BOW277"/>
      <c r="BOX277"/>
      <c r="BOY277"/>
      <c r="BOZ277"/>
      <c r="BPA277"/>
      <c r="BPB277"/>
      <c r="BPC277"/>
      <c r="BPD277"/>
      <c r="BPE277"/>
      <c r="BPF277"/>
      <c r="BPG277"/>
      <c r="BPH277"/>
      <c r="BPI277"/>
      <c r="BPJ277"/>
      <c r="BPK277"/>
      <c r="BPL277"/>
      <c r="BPM277"/>
      <c r="BPN277"/>
      <c r="BPO277"/>
      <c r="BPP277"/>
      <c r="BPQ277"/>
      <c r="BPR277"/>
      <c r="BPS277"/>
      <c r="BPT277"/>
      <c r="BPU277"/>
      <c r="BPV277"/>
      <c r="BPW277"/>
      <c r="BPX277"/>
      <c r="BPY277"/>
      <c r="BPZ277"/>
      <c r="BQA277"/>
      <c r="BQB277"/>
      <c r="BQC277"/>
      <c r="BQD277"/>
      <c r="BQE277"/>
      <c r="BQF277"/>
      <c r="BQG277"/>
      <c r="BQH277"/>
      <c r="BQI277"/>
      <c r="BQJ277"/>
      <c r="BQK277"/>
      <c r="BQL277"/>
      <c r="BQM277"/>
      <c r="BQN277"/>
      <c r="BQO277"/>
      <c r="BQP277"/>
      <c r="BQQ277"/>
      <c r="BQR277"/>
      <c r="BQS277"/>
      <c r="BQT277"/>
      <c r="BQU277"/>
      <c r="BQV277"/>
      <c r="BQW277"/>
      <c r="BQX277"/>
      <c r="BQY277"/>
      <c r="BQZ277"/>
      <c r="BRA277"/>
      <c r="BRB277"/>
      <c r="BRC277"/>
      <c r="BRD277"/>
      <c r="BRE277"/>
      <c r="BRF277"/>
      <c r="BRG277"/>
      <c r="BRH277"/>
      <c r="BRI277"/>
      <c r="BRJ277"/>
      <c r="BRK277"/>
      <c r="BRL277"/>
      <c r="BRM277"/>
      <c r="BRN277"/>
      <c r="BRO277"/>
      <c r="BRP277"/>
      <c r="BRQ277"/>
      <c r="BRR277"/>
      <c r="BRS277"/>
      <c r="BRT277"/>
      <c r="BRU277"/>
      <c r="BRV277"/>
      <c r="BRW277"/>
      <c r="BRX277"/>
      <c r="BRY277"/>
      <c r="BRZ277"/>
      <c r="BSA277"/>
      <c r="BSB277"/>
      <c r="BSC277"/>
      <c r="BSD277"/>
      <c r="BSE277"/>
      <c r="BSF277"/>
      <c r="BSG277"/>
      <c r="BSH277"/>
      <c r="BSI277"/>
      <c r="BSJ277"/>
      <c r="BSK277"/>
      <c r="BSL277"/>
      <c r="BSM277"/>
      <c r="BSN277"/>
      <c r="BSO277"/>
      <c r="BSP277"/>
      <c r="BSQ277"/>
      <c r="BSR277"/>
      <c r="BSS277"/>
      <c r="BST277"/>
      <c r="BSU277"/>
      <c r="BSV277"/>
      <c r="BSW277"/>
      <c r="BSX277"/>
      <c r="BSY277"/>
      <c r="BSZ277"/>
      <c r="BTA277"/>
      <c r="BTB277"/>
      <c r="BTC277"/>
      <c r="BTD277"/>
      <c r="BTE277"/>
      <c r="BTF277"/>
      <c r="BTG277"/>
      <c r="BTH277"/>
      <c r="BTI277"/>
      <c r="BTJ277"/>
      <c r="BTK277"/>
      <c r="BTL277"/>
      <c r="BTM277"/>
      <c r="BTN277"/>
      <c r="BTO277"/>
      <c r="BTP277"/>
      <c r="BTQ277"/>
      <c r="BTR277"/>
      <c r="BTS277"/>
      <c r="BTT277"/>
      <c r="BTU277"/>
      <c r="BTV277"/>
      <c r="BTW277"/>
      <c r="BTX277"/>
      <c r="BTY277"/>
      <c r="BTZ277"/>
      <c r="BUA277"/>
      <c r="BUB277"/>
      <c r="BUC277"/>
      <c r="BUD277"/>
      <c r="BUE277"/>
      <c r="BUF277"/>
      <c r="BUG277"/>
      <c r="BUH277"/>
      <c r="BUI277"/>
      <c r="BUJ277"/>
      <c r="BUK277"/>
      <c r="BUL277"/>
      <c r="BUM277"/>
      <c r="BUN277"/>
      <c r="BUO277"/>
      <c r="BUP277"/>
      <c r="BUQ277"/>
      <c r="BUR277"/>
      <c r="BUS277"/>
      <c r="BUT277"/>
      <c r="BUU277"/>
      <c r="BUV277"/>
      <c r="BUW277"/>
      <c r="BUX277"/>
      <c r="BUY277"/>
      <c r="BUZ277"/>
      <c r="BVA277"/>
      <c r="BVB277"/>
      <c r="BVC277"/>
      <c r="BVD277"/>
      <c r="BVE277"/>
      <c r="BVF277"/>
      <c r="BVG277"/>
      <c r="BVH277"/>
      <c r="BVI277"/>
      <c r="BVJ277"/>
      <c r="BVK277"/>
      <c r="BVL277"/>
      <c r="BVM277"/>
      <c r="BVN277"/>
      <c r="BVO277"/>
      <c r="BVP277"/>
      <c r="BVQ277"/>
      <c r="BVR277"/>
      <c r="BVS277"/>
      <c r="BVT277"/>
      <c r="BVU277"/>
      <c r="BVV277"/>
      <c r="BVW277"/>
      <c r="BVX277"/>
      <c r="BVY277"/>
      <c r="BVZ277"/>
      <c r="BWA277"/>
      <c r="BWB277"/>
      <c r="BWC277"/>
      <c r="BWD277"/>
      <c r="BWE277"/>
      <c r="BWF277"/>
      <c r="BWG277"/>
      <c r="BWH277"/>
      <c r="BWI277"/>
      <c r="BWJ277"/>
      <c r="BWK277"/>
      <c r="BWL277"/>
      <c r="BWM277"/>
      <c r="BWN277"/>
      <c r="BWO277"/>
      <c r="BWP277"/>
      <c r="BWQ277"/>
      <c r="BWR277"/>
      <c r="BWS277"/>
      <c r="BWT277"/>
      <c r="BWU277"/>
      <c r="BWV277"/>
      <c r="BWW277"/>
      <c r="BWX277"/>
      <c r="BWY277"/>
      <c r="BWZ277"/>
      <c r="BXA277"/>
      <c r="BXB277"/>
      <c r="BXC277"/>
      <c r="BXD277"/>
      <c r="BXE277"/>
      <c r="BXF277"/>
      <c r="BXG277"/>
      <c r="BXH277"/>
      <c r="BXI277"/>
      <c r="BXJ277"/>
      <c r="BXK277"/>
      <c r="BXL277"/>
      <c r="BXM277"/>
      <c r="BXN277"/>
      <c r="BXO277"/>
      <c r="BXP277"/>
      <c r="BXQ277"/>
      <c r="BXR277"/>
      <c r="BXS277"/>
      <c r="BXT277"/>
      <c r="BXU277"/>
      <c r="BXV277"/>
      <c r="BXW277"/>
      <c r="BXX277"/>
      <c r="BXY277"/>
      <c r="BXZ277"/>
      <c r="BYA277"/>
      <c r="BYB277"/>
      <c r="BYC277"/>
      <c r="BYD277"/>
      <c r="BYE277"/>
      <c r="BYF277"/>
      <c r="BYG277"/>
      <c r="BYH277"/>
      <c r="BYI277"/>
      <c r="BYJ277"/>
      <c r="BYK277"/>
      <c r="BYL277"/>
      <c r="BYM277"/>
      <c r="BYN277"/>
      <c r="BYO277"/>
      <c r="BYP277"/>
      <c r="BYQ277"/>
      <c r="BYR277"/>
      <c r="BYS277"/>
      <c r="BYT277"/>
      <c r="BYU277"/>
      <c r="BYV277"/>
      <c r="BYW277"/>
      <c r="BYX277"/>
      <c r="BYY277"/>
      <c r="BYZ277"/>
      <c r="BZA277"/>
      <c r="BZB277"/>
      <c r="BZC277"/>
      <c r="BZD277"/>
      <c r="BZE277"/>
      <c r="BZF277"/>
      <c r="BZG277"/>
      <c r="BZH277"/>
      <c r="BZI277"/>
      <c r="BZJ277"/>
      <c r="BZK277"/>
      <c r="BZL277"/>
      <c r="BZM277"/>
      <c r="BZN277"/>
      <c r="BZO277"/>
      <c r="BZP277"/>
      <c r="BZQ277"/>
      <c r="BZR277"/>
      <c r="BZS277"/>
      <c r="BZT277"/>
      <c r="BZU277"/>
      <c r="BZV277"/>
      <c r="BZW277"/>
      <c r="BZX277"/>
      <c r="BZY277"/>
      <c r="BZZ277"/>
      <c r="CAA277"/>
      <c r="CAB277"/>
      <c r="CAC277"/>
      <c r="CAD277"/>
      <c r="CAE277"/>
      <c r="CAF277"/>
      <c r="CAG277"/>
      <c r="CAH277"/>
      <c r="CAI277"/>
      <c r="CAJ277"/>
      <c r="CAK277"/>
      <c r="CAL277"/>
      <c r="CAM277"/>
      <c r="CAN277"/>
      <c r="CAO277"/>
      <c r="CAP277"/>
      <c r="CAQ277"/>
      <c r="CAR277"/>
      <c r="CAS277"/>
      <c r="CAT277"/>
      <c r="CAU277"/>
      <c r="CAV277"/>
      <c r="CAW277"/>
      <c r="CAX277"/>
      <c r="CAY277"/>
      <c r="CAZ277"/>
      <c r="CBA277"/>
      <c r="CBB277"/>
      <c r="CBC277"/>
      <c r="CBD277"/>
      <c r="CBE277"/>
      <c r="CBF277"/>
      <c r="CBG277"/>
      <c r="CBH277"/>
      <c r="CBI277"/>
      <c r="CBJ277"/>
      <c r="CBK277"/>
      <c r="CBL277"/>
      <c r="CBM277"/>
      <c r="CBN277"/>
      <c r="CBO277"/>
      <c r="CBP277"/>
      <c r="CBQ277"/>
      <c r="CBR277"/>
      <c r="CBS277"/>
      <c r="CBT277"/>
      <c r="CBU277"/>
      <c r="CBV277"/>
      <c r="CBW277"/>
      <c r="CBX277"/>
      <c r="CBY277"/>
      <c r="CBZ277"/>
      <c r="CCA277"/>
      <c r="CCB277"/>
      <c r="CCC277"/>
      <c r="CCD277"/>
      <c r="CCE277"/>
      <c r="CCF277"/>
      <c r="CCG277"/>
      <c r="CCH277"/>
      <c r="CCI277"/>
      <c r="CCJ277"/>
      <c r="CCK277"/>
      <c r="CCL277"/>
      <c r="CCM277"/>
      <c r="CCN277"/>
      <c r="CCO277"/>
      <c r="CCP277"/>
      <c r="CCQ277"/>
      <c r="CCR277"/>
      <c r="CCS277"/>
      <c r="CCT277"/>
      <c r="CCU277"/>
      <c r="CCV277"/>
      <c r="CCW277"/>
      <c r="CCX277"/>
      <c r="CCY277"/>
      <c r="CCZ277"/>
      <c r="CDA277"/>
      <c r="CDB277"/>
      <c r="CDC277"/>
      <c r="CDD277"/>
      <c r="CDE277"/>
      <c r="CDF277"/>
      <c r="CDG277"/>
      <c r="CDH277"/>
      <c r="CDI277"/>
      <c r="CDJ277"/>
      <c r="CDK277"/>
      <c r="CDL277"/>
      <c r="CDM277"/>
      <c r="CDN277"/>
      <c r="CDO277"/>
      <c r="CDP277"/>
      <c r="CDQ277"/>
      <c r="CDR277"/>
      <c r="CDS277"/>
      <c r="CDT277"/>
      <c r="CDU277"/>
      <c r="CDV277"/>
      <c r="CDW277"/>
      <c r="CDX277"/>
      <c r="CDY277"/>
      <c r="CDZ277"/>
      <c r="CEA277"/>
      <c r="CEB277"/>
      <c r="CEC277"/>
      <c r="CED277"/>
      <c r="CEE277"/>
      <c r="CEF277"/>
      <c r="CEG277"/>
      <c r="CEH277"/>
      <c r="CEI277"/>
      <c r="CEJ277"/>
      <c r="CEK277"/>
      <c r="CEL277"/>
      <c r="CEM277"/>
      <c r="CEN277"/>
      <c r="CEO277"/>
      <c r="CEP277"/>
      <c r="CEQ277"/>
      <c r="CER277"/>
      <c r="CES277"/>
      <c r="CET277"/>
      <c r="CEU277"/>
      <c r="CEV277"/>
      <c r="CEW277"/>
      <c r="CEX277"/>
      <c r="CEY277"/>
      <c r="CEZ277"/>
      <c r="CFA277"/>
      <c r="CFB277"/>
      <c r="CFC277"/>
      <c r="CFD277"/>
      <c r="CFE277"/>
      <c r="CFF277"/>
      <c r="CFG277"/>
      <c r="CFH277"/>
      <c r="CFI277"/>
      <c r="CFJ277"/>
      <c r="CFK277"/>
      <c r="CFL277"/>
      <c r="CFM277"/>
      <c r="CFN277"/>
      <c r="CFO277"/>
      <c r="CFP277"/>
      <c r="CFQ277"/>
      <c r="CFR277"/>
      <c r="CFS277"/>
      <c r="CFT277"/>
      <c r="CFU277"/>
      <c r="CFV277"/>
      <c r="CFW277"/>
      <c r="CFX277"/>
      <c r="CFY277"/>
      <c r="CFZ277"/>
      <c r="CGA277"/>
      <c r="CGB277"/>
      <c r="CGC277"/>
      <c r="CGD277"/>
      <c r="CGE277"/>
      <c r="CGF277"/>
      <c r="CGG277"/>
      <c r="CGH277"/>
      <c r="CGI277"/>
      <c r="CGJ277"/>
      <c r="CGK277"/>
      <c r="CGL277"/>
      <c r="CGM277"/>
      <c r="CGN277"/>
      <c r="CGO277"/>
      <c r="CGP277"/>
      <c r="CGQ277"/>
      <c r="CGR277"/>
      <c r="CGS277"/>
      <c r="CGT277"/>
      <c r="CGU277"/>
      <c r="CGV277"/>
      <c r="CGW277"/>
      <c r="CGX277"/>
      <c r="CGY277"/>
      <c r="CGZ277"/>
      <c r="CHA277"/>
      <c r="CHB277"/>
      <c r="CHC277"/>
      <c r="CHD277"/>
      <c r="CHE277"/>
      <c r="CHF277"/>
      <c r="CHG277"/>
      <c r="CHH277"/>
      <c r="CHI277"/>
      <c r="CHJ277"/>
      <c r="CHK277"/>
      <c r="CHL277"/>
      <c r="CHM277"/>
      <c r="CHN277"/>
      <c r="CHO277"/>
      <c r="CHP277"/>
      <c r="CHQ277"/>
      <c r="CHR277"/>
      <c r="CHS277"/>
      <c r="CHT277"/>
      <c r="CHU277"/>
      <c r="CHV277"/>
      <c r="CHW277"/>
      <c r="CHX277"/>
      <c r="CHY277"/>
      <c r="CHZ277"/>
      <c r="CIA277"/>
      <c r="CIB277"/>
      <c r="CIC277"/>
      <c r="CID277"/>
      <c r="CIE277"/>
      <c r="CIF277"/>
      <c r="CIG277"/>
      <c r="CIH277"/>
      <c r="CII277"/>
      <c r="CIJ277"/>
      <c r="CIK277"/>
      <c r="CIL277"/>
      <c r="CIM277"/>
      <c r="CIN277"/>
      <c r="CIO277"/>
      <c r="CIP277"/>
      <c r="CIQ277"/>
      <c r="CIR277"/>
      <c r="CIS277"/>
      <c r="CIT277"/>
      <c r="CIU277"/>
      <c r="CIV277"/>
      <c r="CIW277"/>
      <c r="CIX277"/>
      <c r="CIY277"/>
      <c r="CIZ277"/>
      <c r="CJA277"/>
      <c r="CJB277"/>
      <c r="CJC277"/>
      <c r="CJD277"/>
      <c r="CJE277"/>
      <c r="CJF277"/>
      <c r="CJG277"/>
      <c r="CJH277"/>
      <c r="CJI277"/>
      <c r="CJJ277"/>
      <c r="CJK277"/>
      <c r="CJL277"/>
      <c r="CJM277"/>
      <c r="CJN277"/>
      <c r="CJO277"/>
      <c r="CJP277"/>
      <c r="CJQ277"/>
      <c r="CJR277"/>
      <c r="CJS277"/>
      <c r="CJT277"/>
      <c r="CJU277"/>
      <c r="CJV277"/>
      <c r="CJW277"/>
      <c r="CJX277"/>
      <c r="CJY277"/>
      <c r="CJZ277"/>
      <c r="CKA277"/>
      <c r="CKB277"/>
      <c r="CKC277"/>
      <c r="CKD277"/>
      <c r="CKE277"/>
      <c r="CKF277"/>
      <c r="CKG277"/>
      <c r="CKH277"/>
      <c r="CKI277"/>
      <c r="CKJ277"/>
      <c r="CKK277"/>
      <c r="CKL277"/>
      <c r="CKM277"/>
      <c r="CKN277"/>
      <c r="CKO277"/>
      <c r="CKP277"/>
      <c r="CKQ277"/>
      <c r="CKR277"/>
      <c r="CKS277"/>
      <c r="CKT277"/>
      <c r="CKU277"/>
      <c r="CKV277"/>
      <c r="CKW277"/>
      <c r="CKX277"/>
      <c r="CKY277"/>
      <c r="CKZ277"/>
      <c r="CLA277"/>
      <c r="CLB277"/>
      <c r="CLC277"/>
      <c r="CLD277"/>
      <c r="CLE277"/>
      <c r="CLF277"/>
      <c r="CLG277"/>
      <c r="CLH277"/>
      <c r="CLI277"/>
      <c r="CLJ277"/>
      <c r="CLK277"/>
      <c r="CLL277"/>
      <c r="CLM277"/>
      <c r="CLN277"/>
      <c r="CLO277"/>
      <c r="CLP277"/>
      <c r="CLQ277"/>
      <c r="CLR277"/>
      <c r="CLS277"/>
      <c r="CLT277"/>
      <c r="CLU277"/>
      <c r="CLV277"/>
      <c r="CLW277"/>
      <c r="CLX277"/>
      <c r="CLY277"/>
      <c r="CLZ277"/>
      <c r="CMA277"/>
      <c r="CMB277"/>
      <c r="CMC277"/>
      <c r="CMD277"/>
      <c r="CME277"/>
      <c r="CMF277"/>
      <c r="CMG277"/>
      <c r="CMH277"/>
      <c r="CMI277"/>
      <c r="CMJ277"/>
      <c r="CMK277"/>
      <c r="CML277"/>
      <c r="CMM277"/>
      <c r="CMN277"/>
      <c r="CMO277"/>
      <c r="CMP277"/>
      <c r="CMQ277"/>
      <c r="CMR277"/>
      <c r="CMS277"/>
      <c r="CMT277"/>
      <c r="CMU277"/>
      <c r="CMV277"/>
      <c r="CMW277"/>
      <c r="CMX277"/>
      <c r="CMY277"/>
      <c r="CMZ277"/>
      <c r="CNA277"/>
      <c r="CNB277"/>
      <c r="CNC277"/>
      <c r="CND277"/>
      <c r="CNE277"/>
      <c r="CNF277"/>
      <c r="CNG277"/>
      <c r="CNH277"/>
      <c r="CNI277"/>
      <c r="CNJ277"/>
      <c r="CNK277"/>
      <c r="CNL277"/>
      <c r="CNM277"/>
      <c r="CNN277"/>
      <c r="CNO277"/>
      <c r="CNP277"/>
      <c r="CNQ277"/>
      <c r="CNR277"/>
      <c r="CNS277"/>
      <c r="CNT277"/>
      <c r="CNU277"/>
      <c r="CNV277"/>
      <c r="CNW277"/>
      <c r="CNX277"/>
      <c r="CNY277"/>
      <c r="CNZ277"/>
      <c r="COA277"/>
      <c r="COB277"/>
      <c r="COC277"/>
      <c r="COD277"/>
      <c r="COE277"/>
      <c r="COF277"/>
      <c r="COG277"/>
      <c r="COH277"/>
      <c r="COI277"/>
      <c r="COJ277"/>
      <c r="COK277"/>
      <c r="COL277"/>
      <c r="COM277"/>
      <c r="CON277"/>
      <c r="COO277"/>
      <c r="COP277"/>
      <c r="COQ277"/>
      <c r="COR277"/>
      <c r="COS277"/>
      <c r="COT277"/>
      <c r="COU277"/>
      <c r="COV277"/>
      <c r="COW277"/>
      <c r="COX277"/>
      <c r="COY277"/>
      <c r="COZ277"/>
      <c r="CPA277"/>
      <c r="CPB277"/>
      <c r="CPC277"/>
      <c r="CPD277"/>
      <c r="CPE277"/>
      <c r="CPF277"/>
      <c r="CPG277"/>
      <c r="CPH277"/>
      <c r="CPI277"/>
      <c r="CPJ277"/>
      <c r="CPK277"/>
      <c r="CPL277"/>
      <c r="CPM277"/>
      <c r="CPN277"/>
      <c r="CPO277"/>
      <c r="CPP277"/>
      <c r="CPQ277"/>
      <c r="CPR277"/>
      <c r="CPS277"/>
      <c r="CPT277"/>
      <c r="CPU277"/>
      <c r="CPV277"/>
      <c r="CPW277"/>
      <c r="CPX277"/>
      <c r="CPY277"/>
      <c r="CPZ277"/>
      <c r="CQA277"/>
      <c r="CQB277"/>
      <c r="CQC277"/>
      <c r="CQD277"/>
      <c r="CQE277"/>
      <c r="CQF277"/>
      <c r="CQG277"/>
      <c r="CQH277"/>
      <c r="CQI277"/>
      <c r="CQJ277"/>
      <c r="CQK277"/>
      <c r="CQL277"/>
      <c r="CQM277"/>
      <c r="CQN277"/>
      <c r="CQO277"/>
      <c r="CQP277"/>
      <c r="CQQ277"/>
      <c r="CQR277"/>
      <c r="CQS277"/>
      <c r="CQT277"/>
      <c r="CQU277"/>
      <c r="CQV277"/>
      <c r="CQW277"/>
      <c r="CQX277"/>
      <c r="CQY277"/>
      <c r="CQZ277"/>
      <c r="CRA277"/>
      <c r="CRB277"/>
      <c r="CRC277"/>
      <c r="CRD277"/>
      <c r="CRE277"/>
      <c r="CRF277"/>
      <c r="CRG277"/>
      <c r="CRH277"/>
      <c r="CRI277"/>
      <c r="CRJ277"/>
      <c r="CRK277"/>
      <c r="CRL277"/>
      <c r="CRM277"/>
      <c r="CRN277"/>
      <c r="CRO277"/>
      <c r="CRP277"/>
      <c r="CRQ277"/>
      <c r="CRR277"/>
      <c r="CRS277"/>
      <c r="CRT277"/>
      <c r="CRU277"/>
      <c r="CRV277"/>
      <c r="CRW277"/>
      <c r="CRX277"/>
      <c r="CRY277"/>
      <c r="CRZ277"/>
      <c r="CSA277"/>
      <c r="CSB277"/>
      <c r="CSC277"/>
      <c r="CSD277"/>
      <c r="CSE277"/>
      <c r="CSF277"/>
      <c r="CSG277"/>
      <c r="CSH277"/>
      <c r="CSI277"/>
      <c r="CSJ277"/>
      <c r="CSK277"/>
      <c r="CSL277"/>
      <c r="CSM277"/>
      <c r="CSN277"/>
      <c r="CSO277"/>
      <c r="CSP277"/>
      <c r="CSQ277"/>
      <c r="CSR277"/>
      <c r="CSS277"/>
      <c r="CST277"/>
      <c r="CSU277"/>
      <c r="CSV277"/>
      <c r="CSW277"/>
      <c r="CSX277"/>
      <c r="CSY277"/>
      <c r="CSZ277"/>
      <c r="CTA277"/>
      <c r="CTB277"/>
      <c r="CTC277"/>
      <c r="CTD277"/>
      <c r="CTE277"/>
      <c r="CTF277"/>
      <c r="CTG277"/>
      <c r="CTH277"/>
      <c r="CTI277"/>
      <c r="CTJ277"/>
      <c r="CTK277"/>
      <c r="CTL277"/>
      <c r="CTM277"/>
      <c r="CTN277"/>
      <c r="CTO277"/>
      <c r="CTP277"/>
      <c r="CTQ277"/>
      <c r="CTR277"/>
      <c r="CTS277"/>
      <c r="CTT277"/>
      <c r="CTU277"/>
      <c r="CTV277"/>
      <c r="CTW277"/>
      <c r="CTX277"/>
      <c r="CTY277"/>
      <c r="CTZ277"/>
      <c r="CUA277"/>
      <c r="CUB277"/>
      <c r="CUC277"/>
      <c r="CUD277"/>
      <c r="CUE277"/>
      <c r="CUF277"/>
      <c r="CUG277"/>
      <c r="CUH277"/>
      <c r="CUI277"/>
      <c r="CUJ277"/>
      <c r="CUK277"/>
      <c r="CUL277"/>
      <c r="CUM277"/>
      <c r="CUN277"/>
      <c r="CUO277"/>
      <c r="CUP277"/>
      <c r="CUQ277"/>
      <c r="CUR277"/>
      <c r="CUS277"/>
      <c r="CUT277"/>
      <c r="CUU277"/>
      <c r="CUV277"/>
      <c r="CUW277"/>
      <c r="CUX277"/>
      <c r="CUY277"/>
      <c r="CUZ277"/>
      <c r="CVA277"/>
      <c r="CVB277"/>
      <c r="CVC277"/>
      <c r="CVD277"/>
      <c r="CVE277"/>
      <c r="CVF277"/>
      <c r="CVG277"/>
      <c r="CVH277"/>
      <c r="CVI277"/>
      <c r="CVJ277"/>
      <c r="CVK277"/>
      <c r="CVL277"/>
      <c r="CVM277"/>
      <c r="CVN277"/>
      <c r="CVO277"/>
      <c r="CVP277"/>
      <c r="CVQ277"/>
      <c r="CVR277"/>
      <c r="CVS277"/>
      <c r="CVT277"/>
      <c r="CVU277"/>
      <c r="CVV277"/>
      <c r="CVW277"/>
      <c r="CVX277"/>
      <c r="CVY277"/>
      <c r="CVZ277"/>
      <c r="CWA277"/>
      <c r="CWB277"/>
      <c r="CWC277"/>
      <c r="CWD277"/>
      <c r="CWE277"/>
      <c r="CWF277"/>
      <c r="CWG277"/>
      <c r="CWH277"/>
      <c r="CWI277"/>
      <c r="CWJ277"/>
      <c r="CWK277"/>
      <c r="CWL277"/>
      <c r="CWM277"/>
      <c r="CWN277"/>
      <c r="CWO277"/>
      <c r="CWP277"/>
      <c r="CWQ277"/>
      <c r="CWR277"/>
      <c r="CWS277"/>
      <c r="CWT277"/>
      <c r="CWU277"/>
      <c r="CWV277"/>
      <c r="CWW277"/>
      <c r="CWX277"/>
      <c r="CWY277"/>
      <c r="CWZ277"/>
      <c r="CXA277"/>
      <c r="CXB277"/>
      <c r="CXC277"/>
      <c r="CXD277"/>
      <c r="CXE277"/>
      <c r="CXF277"/>
      <c r="CXG277"/>
      <c r="CXH277"/>
      <c r="CXI277"/>
      <c r="CXJ277"/>
      <c r="CXK277"/>
      <c r="CXL277"/>
      <c r="CXM277"/>
      <c r="CXN277"/>
      <c r="CXO277"/>
      <c r="CXP277"/>
      <c r="CXQ277"/>
      <c r="CXR277"/>
      <c r="CXS277"/>
      <c r="CXT277"/>
      <c r="CXU277"/>
      <c r="CXV277"/>
      <c r="CXW277"/>
      <c r="CXX277"/>
      <c r="CXY277"/>
      <c r="CXZ277"/>
      <c r="CYA277"/>
      <c r="CYB277"/>
      <c r="CYC277"/>
      <c r="CYD277"/>
      <c r="CYE277"/>
      <c r="CYF277"/>
      <c r="CYG277"/>
      <c r="CYH277"/>
      <c r="CYI277"/>
      <c r="CYJ277"/>
      <c r="CYK277"/>
      <c r="CYL277"/>
      <c r="CYM277"/>
      <c r="CYN277"/>
      <c r="CYO277"/>
      <c r="CYP277"/>
      <c r="CYQ277"/>
      <c r="CYR277"/>
      <c r="CYS277"/>
      <c r="CYT277"/>
      <c r="CYU277"/>
      <c r="CYV277"/>
      <c r="CYW277"/>
      <c r="CYX277"/>
      <c r="CYY277"/>
      <c r="CYZ277"/>
      <c r="CZA277"/>
      <c r="CZB277"/>
      <c r="CZC277"/>
      <c r="CZD277"/>
      <c r="CZE277"/>
      <c r="CZF277"/>
      <c r="CZG277"/>
      <c r="CZH277"/>
      <c r="CZI277"/>
      <c r="CZJ277"/>
      <c r="CZK277"/>
      <c r="CZL277"/>
      <c r="CZM277"/>
      <c r="CZN277"/>
      <c r="CZO277"/>
      <c r="CZP277"/>
      <c r="CZQ277"/>
      <c r="CZR277"/>
      <c r="CZS277"/>
      <c r="CZT277"/>
      <c r="CZU277"/>
      <c r="CZV277"/>
      <c r="CZW277"/>
      <c r="CZX277"/>
      <c r="CZY277"/>
      <c r="CZZ277"/>
      <c r="DAA277"/>
      <c r="DAB277"/>
      <c r="DAC277"/>
      <c r="DAD277"/>
      <c r="DAE277"/>
      <c r="DAF277"/>
      <c r="DAG277"/>
      <c r="DAH277"/>
      <c r="DAI277"/>
      <c r="DAJ277"/>
      <c r="DAK277"/>
      <c r="DAL277"/>
      <c r="DAM277"/>
      <c r="DAN277"/>
      <c r="DAO277"/>
      <c r="DAP277"/>
      <c r="DAQ277"/>
      <c r="DAR277"/>
      <c r="DAS277"/>
      <c r="DAT277"/>
      <c r="DAU277"/>
      <c r="DAV277"/>
      <c r="DAW277"/>
      <c r="DAX277"/>
      <c r="DAY277"/>
      <c r="DAZ277"/>
      <c r="DBA277"/>
      <c r="DBB277"/>
      <c r="DBC277"/>
      <c r="DBD277"/>
      <c r="DBE277"/>
      <c r="DBF277"/>
      <c r="DBG277"/>
      <c r="DBH277"/>
      <c r="DBI277"/>
      <c r="DBJ277"/>
      <c r="DBK277"/>
      <c r="DBL277"/>
      <c r="DBM277"/>
      <c r="DBN277"/>
      <c r="DBO277"/>
      <c r="DBP277"/>
      <c r="DBQ277"/>
      <c r="DBR277"/>
      <c r="DBS277"/>
      <c r="DBT277"/>
      <c r="DBU277"/>
      <c r="DBV277"/>
      <c r="DBW277"/>
      <c r="DBX277"/>
      <c r="DBY277"/>
      <c r="DBZ277"/>
      <c r="DCA277"/>
      <c r="DCB277"/>
      <c r="DCC277"/>
      <c r="DCD277"/>
      <c r="DCE277"/>
      <c r="DCF277"/>
      <c r="DCG277"/>
      <c r="DCH277"/>
      <c r="DCI277"/>
      <c r="DCJ277"/>
      <c r="DCK277"/>
      <c r="DCL277"/>
      <c r="DCM277"/>
      <c r="DCN277"/>
      <c r="DCO277"/>
      <c r="DCP277"/>
      <c r="DCQ277"/>
      <c r="DCR277"/>
      <c r="DCS277"/>
      <c r="DCT277"/>
      <c r="DCU277"/>
      <c r="DCV277"/>
      <c r="DCW277"/>
      <c r="DCX277"/>
      <c r="DCY277"/>
      <c r="DCZ277"/>
      <c r="DDA277"/>
      <c r="DDB277"/>
      <c r="DDC277"/>
      <c r="DDD277"/>
      <c r="DDE277"/>
      <c r="DDF277"/>
      <c r="DDG277"/>
      <c r="DDH277"/>
      <c r="DDI277"/>
      <c r="DDJ277"/>
      <c r="DDK277"/>
      <c r="DDL277"/>
      <c r="DDM277"/>
      <c r="DDN277"/>
      <c r="DDO277"/>
      <c r="DDP277"/>
      <c r="DDQ277"/>
      <c r="DDR277"/>
      <c r="DDS277"/>
      <c r="DDT277"/>
      <c r="DDU277"/>
      <c r="DDV277"/>
      <c r="DDW277"/>
      <c r="DDX277"/>
      <c r="DDY277"/>
      <c r="DDZ277"/>
      <c r="DEA277"/>
      <c r="DEB277"/>
      <c r="DEC277"/>
      <c r="DED277"/>
      <c r="DEE277"/>
      <c r="DEF277"/>
      <c r="DEG277"/>
      <c r="DEH277"/>
      <c r="DEI277"/>
      <c r="DEJ277"/>
      <c r="DEK277"/>
      <c r="DEL277"/>
      <c r="DEM277"/>
      <c r="DEN277"/>
      <c r="DEO277"/>
      <c r="DEP277"/>
      <c r="DEQ277"/>
      <c r="DER277"/>
      <c r="DES277"/>
      <c r="DET277"/>
      <c r="DEU277"/>
      <c r="DEV277"/>
      <c r="DEW277"/>
      <c r="DEX277"/>
      <c r="DEY277"/>
      <c r="DEZ277"/>
      <c r="DFA277"/>
      <c r="DFB277"/>
      <c r="DFC277"/>
      <c r="DFD277"/>
      <c r="DFE277"/>
      <c r="DFF277"/>
      <c r="DFG277"/>
      <c r="DFH277"/>
      <c r="DFI277"/>
      <c r="DFJ277"/>
      <c r="DFK277"/>
      <c r="DFL277"/>
      <c r="DFM277"/>
      <c r="DFN277"/>
      <c r="DFO277"/>
      <c r="DFP277"/>
      <c r="DFQ277"/>
      <c r="DFR277"/>
      <c r="DFS277"/>
      <c r="DFT277"/>
      <c r="DFU277"/>
      <c r="DFV277"/>
      <c r="DFW277"/>
      <c r="DFX277"/>
      <c r="DFY277"/>
      <c r="DFZ277"/>
      <c r="DGA277"/>
      <c r="DGB277"/>
      <c r="DGC277"/>
      <c r="DGD277"/>
      <c r="DGE277"/>
      <c r="DGF277"/>
      <c r="DGG277"/>
      <c r="DGH277"/>
      <c r="DGI277"/>
      <c r="DGJ277"/>
      <c r="DGK277"/>
      <c r="DGL277"/>
      <c r="DGM277"/>
      <c r="DGN277"/>
      <c r="DGO277"/>
      <c r="DGP277"/>
      <c r="DGQ277"/>
      <c r="DGR277"/>
      <c r="DGS277"/>
      <c r="DGT277"/>
      <c r="DGU277"/>
      <c r="DGV277"/>
      <c r="DGW277"/>
      <c r="DGX277"/>
      <c r="DGY277"/>
      <c r="DGZ277"/>
      <c r="DHA277"/>
      <c r="DHB277"/>
      <c r="DHC277"/>
      <c r="DHD277"/>
      <c r="DHE277"/>
      <c r="DHF277"/>
      <c r="DHG277"/>
      <c r="DHH277"/>
      <c r="DHI277"/>
      <c r="DHJ277"/>
      <c r="DHK277"/>
      <c r="DHL277"/>
      <c r="DHM277"/>
      <c r="DHN277"/>
      <c r="DHO277"/>
      <c r="DHP277"/>
      <c r="DHQ277"/>
      <c r="DHR277"/>
      <c r="DHS277"/>
      <c r="DHT277"/>
      <c r="DHU277"/>
      <c r="DHV277"/>
      <c r="DHW277"/>
      <c r="DHX277"/>
      <c r="DHY277"/>
      <c r="DHZ277"/>
      <c r="DIA277"/>
      <c r="DIB277"/>
      <c r="DIC277"/>
      <c r="DID277"/>
      <c r="DIE277"/>
      <c r="DIF277"/>
      <c r="DIG277"/>
      <c r="DIH277"/>
      <c r="DII277"/>
      <c r="DIJ277"/>
      <c r="DIK277"/>
      <c r="DIL277"/>
      <c r="DIM277"/>
      <c r="DIN277"/>
      <c r="DIO277"/>
      <c r="DIP277"/>
      <c r="DIQ277"/>
      <c r="DIR277"/>
      <c r="DIS277"/>
      <c r="DIT277"/>
      <c r="DIU277"/>
      <c r="DIV277"/>
      <c r="DIW277"/>
      <c r="DIX277"/>
      <c r="DIY277"/>
      <c r="DIZ277"/>
      <c r="DJA277"/>
      <c r="DJB277"/>
      <c r="DJC277"/>
      <c r="DJD277"/>
      <c r="DJE277"/>
      <c r="DJF277"/>
      <c r="DJG277"/>
      <c r="DJH277"/>
      <c r="DJI277"/>
      <c r="DJJ277"/>
      <c r="DJK277"/>
      <c r="DJL277"/>
      <c r="DJM277"/>
      <c r="DJN277"/>
      <c r="DJO277"/>
      <c r="DJP277"/>
      <c r="DJQ277"/>
      <c r="DJR277"/>
      <c r="DJS277"/>
      <c r="DJT277"/>
      <c r="DJU277"/>
      <c r="DJV277"/>
      <c r="DJW277"/>
      <c r="DJX277"/>
      <c r="DJY277"/>
      <c r="DJZ277"/>
      <c r="DKA277"/>
      <c r="DKB277"/>
      <c r="DKC277"/>
      <c r="DKD277"/>
      <c r="DKE277"/>
      <c r="DKF277"/>
      <c r="DKG277"/>
      <c r="DKH277"/>
      <c r="DKI277"/>
      <c r="DKJ277"/>
      <c r="DKK277"/>
      <c r="DKL277"/>
      <c r="DKM277"/>
      <c r="DKN277"/>
      <c r="DKO277"/>
      <c r="DKP277"/>
      <c r="DKQ277"/>
      <c r="DKR277"/>
      <c r="DKS277"/>
      <c r="DKT277"/>
      <c r="DKU277"/>
      <c r="DKV277"/>
      <c r="DKW277"/>
      <c r="DKX277"/>
      <c r="DKY277"/>
      <c r="DKZ277"/>
      <c r="DLA277"/>
      <c r="DLB277"/>
      <c r="DLC277"/>
      <c r="DLD277"/>
      <c r="DLE277"/>
      <c r="DLF277"/>
      <c r="DLG277"/>
      <c r="DLH277"/>
      <c r="DLI277"/>
      <c r="DLJ277"/>
      <c r="DLK277"/>
      <c r="DLL277"/>
      <c r="DLM277"/>
      <c r="DLN277"/>
      <c r="DLO277"/>
      <c r="DLP277"/>
      <c r="DLQ277"/>
      <c r="DLR277"/>
      <c r="DLS277"/>
      <c r="DLT277"/>
      <c r="DLU277"/>
      <c r="DLV277"/>
      <c r="DLW277"/>
      <c r="DLX277"/>
      <c r="DLY277"/>
      <c r="DLZ277"/>
      <c r="DMA277"/>
      <c r="DMB277"/>
      <c r="DMC277"/>
      <c r="DMD277"/>
      <c r="DME277"/>
      <c r="DMF277"/>
      <c r="DMG277"/>
      <c r="DMH277"/>
      <c r="DMI277"/>
      <c r="DMJ277"/>
      <c r="DMK277"/>
      <c r="DML277"/>
      <c r="DMM277"/>
      <c r="DMN277"/>
      <c r="DMO277"/>
      <c r="DMP277"/>
      <c r="DMQ277"/>
      <c r="DMR277"/>
      <c r="DMS277"/>
      <c r="DMT277"/>
      <c r="DMU277"/>
      <c r="DMV277"/>
      <c r="DMW277"/>
      <c r="DMX277"/>
      <c r="DMY277"/>
      <c r="DMZ277"/>
      <c r="DNA277"/>
      <c r="DNB277"/>
      <c r="DNC277"/>
      <c r="DND277"/>
      <c r="DNE277"/>
      <c r="DNF277"/>
      <c r="DNG277"/>
      <c r="DNH277"/>
      <c r="DNI277"/>
      <c r="DNJ277"/>
      <c r="DNK277"/>
      <c r="DNL277"/>
      <c r="DNM277"/>
      <c r="DNN277"/>
      <c r="DNO277"/>
      <c r="DNP277"/>
      <c r="DNQ277"/>
      <c r="DNR277"/>
      <c r="DNS277"/>
      <c r="DNT277"/>
      <c r="DNU277"/>
      <c r="DNV277"/>
      <c r="DNW277"/>
      <c r="DNX277"/>
      <c r="DNY277"/>
      <c r="DNZ277"/>
      <c r="DOA277"/>
      <c r="DOB277"/>
      <c r="DOC277"/>
      <c r="DOD277"/>
      <c r="DOE277"/>
      <c r="DOF277"/>
      <c r="DOG277"/>
      <c r="DOH277"/>
      <c r="DOI277"/>
      <c r="DOJ277"/>
      <c r="DOK277"/>
      <c r="DOL277"/>
      <c r="DOM277"/>
      <c r="DON277"/>
      <c r="DOO277"/>
      <c r="DOP277"/>
      <c r="DOQ277"/>
      <c r="DOR277"/>
      <c r="DOS277"/>
      <c r="DOT277"/>
      <c r="DOU277"/>
      <c r="DOV277"/>
      <c r="DOW277"/>
      <c r="DOX277"/>
      <c r="DOY277"/>
      <c r="DOZ277"/>
      <c r="DPA277"/>
      <c r="DPB277"/>
      <c r="DPC277"/>
      <c r="DPD277"/>
      <c r="DPE277"/>
      <c r="DPF277"/>
      <c r="DPG277"/>
      <c r="DPH277"/>
      <c r="DPI277"/>
      <c r="DPJ277"/>
      <c r="DPK277"/>
      <c r="DPL277"/>
      <c r="DPM277"/>
      <c r="DPN277"/>
      <c r="DPO277"/>
      <c r="DPP277"/>
      <c r="DPQ277"/>
      <c r="DPR277"/>
      <c r="DPS277"/>
      <c r="DPT277"/>
      <c r="DPU277"/>
      <c r="DPV277"/>
      <c r="DPW277"/>
      <c r="DPX277"/>
      <c r="DPY277"/>
      <c r="DPZ277"/>
      <c r="DQA277"/>
      <c r="DQB277"/>
      <c r="DQC277"/>
      <c r="DQD277"/>
      <c r="DQE277"/>
      <c r="DQF277"/>
      <c r="DQG277"/>
      <c r="DQH277"/>
      <c r="DQI277"/>
      <c r="DQJ277"/>
      <c r="DQK277"/>
      <c r="DQL277"/>
      <c r="DQM277"/>
      <c r="DQN277"/>
      <c r="DQO277"/>
      <c r="DQP277"/>
      <c r="DQQ277"/>
      <c r="DQR277"/>
      <c r="DQS277"/>
      <c r="DQT277"/>
      <c r="DQU277"/>
      <c r="DQV277"/>
      <c r="DQW277"/>
      <c r="DQX277"/>
      <c r="DQY277"/>
      <c r="DQZ277"/>
      <c r="DRA277"/>
      <c r="DRB277"/>
      <c r="DRC277"/>
      <c r="DRD277"/>
      <c r="DRE277"/>
      <c r="DRF277"/>
      <c r="DRG277"/>
      <c r="DRH277"/>
      <c r="DRI277"/>
      <c r="DRJ277"/>
      <c r="DRK277"/>
      <c r="DRL277"/>
      <c r="DRM277"/>
      <c r="DRN277"/>
      <c r="DRO277"/>
      <c r="DRP277"/>
      <c r="DRQ277"/>
      <c r="DRR277"/>
      <c r="DRS277"/>
      <c r="DRT277"/>
      <c r="DRU277"/>
      <c r="DRV277"/>
      <c r="DRW277"/>
      <c r="DRX277"/>
      <c r="DRY277"/>
      <c r="DRZ277"/>
      <c r="DSA277"/>
      <c r="DSB277"/>
      <c r="DSC277"/>
      <c r="DSD277"/>
      <c r="DSE277"/>
      <c r="DSF277"/>
      <c r="DSG277"/>
      <c r="DSH277"/>
      <c r="DSI277"/>
      <c r="DSJ277"/>
      <c r="DSK277"/>
      <c r="DSL277"/>
      <c r="DSM277"/>
      <c r="DSN277"/>
      <c r="DSO277"/>
      <c r="DSP277"/>
      <c r="DSQ277"/>
      <c r="DSR277"/>
      <c r="DSS277"/>
      <c r="DST277"/>
      <c r="DSU277"/>
      <c r="DSV277"/>
      <c r="DSW277"/>
      <c r="DSX277"/>
      <c r="DSY277"/>
      <c r="DSZ277"/>
      <c r="DTA277"/>
      <c r="DTB277"/>
      <c r="DTC277"/>
      <c r="DTD277"/>
      <c r="DTE277"/>
      <c r="DTF277"/>
      <c r="DTG277"/>
      <c r="DTH277"/>
      <c r="DTI277"/>
      <c r="DTJ277"/>
      <c r="DTK277"/>
      <c r="DTL277"/>
    </row>
    <row r="278" spans="1:3236" x14ac:dyDescent="0.9">
      <c r="A278" s="23"/>
      <c r="C278" s="42"/>
    </row>
    <row r="279" spans="1:3236" x14ac:dyDescent="0.9">
      <c r="A279" s="23"/>
      <c r="C279" s="42"/>
    </row>
    <row r="280" spans="1:3236" x14ac:dyDescent="0.9">
      <c r="A280" s="23"/>
      <c r="C280" s="42"/>
    </row>
    <row r="281" spans="1:3236" x14ac:dyDescent="0.9">
      <c r="A281" s="23"/>
      <c r="C281" s="42"/>
    </row>
    <row r="282" spans="1:3236" x14ac:dyDescent="0.9">
      <c r="A282" s="23"/>
      <c r="C282" s="42"/>
    </row>
    <row r="283" spans="1:3236" x14ac:dyDescent="0.9">
      <c r="A283" s="23"/>
      <c r="C283" s="42"/>
    </row>
    <row r="284" spans="1:3236" x14ac:dyDescent="0.9">
      <c r="A284" s="23"/>
      <c r="C284" s="42"/>
    </row>
    <row r="285" spans="1:3236" x14ac:dyDescent="0.9">
      <c r="A285" s="23"/>
      <c r="C285" s="42"/>
    </row>
    <row r="286" spans="1:3236" x14ac:dyDescent="0.9">
      <c r="A286" s="23"/>
      <c r="C286" s="42"/>
    </row>
    <row r="287" spans="1:3236" x14ac:dyDescent="0.9">
      <c r="A287" s="23"/>
      <c r="C287" s="42"/>
    </row>
    <row r="288" spans="1:3236" x14ac:dyDescent="0.9">
      <c r="A288" s="23"/>
      <c r="C288" s="42"/>
    </row>
    <row r="289" spans="1:3" x14ac:dyDescent="0.9">
      <c r="A289" s="23"/>
      <c r="C289" s="42"/>
    </row>
    <row r="290" spans="1:3" x14ac:dyDescent="0.9">
      <c r="A290" s="23"/>
      <c r="C290" s="42"/>
    </row>
    <row r="291" spans="1:3" x14ac:dyDescent="0.9">
      <c r="A291" s="23"/>
      <c r="C291" s="42"/>
    </row>
    <row r="292" spans="1:3" x14ac:dyDescent="0.9">
      <c r="A292" s="23"/>
      <c r="C292" s="42"/>
    </row>
    <row r="293" spans="1:3" x14ac:dyDescent="0.9">
      <c r="A293" s="23"/>
      <c r="C293" s="42"/>
    </row>
    <row r="294" spans="1:3" x14ac:dyDescent="0.9">
      <c r="A294" s="23"/>
      <c r="C294" s="42"/>
    </row>
    <row r="295" spans="1:3" x14ac:dyDescent="0.9">
      <c r="A295" s="23"/>
      <c r="C295" s="42"/>
    </row>
    <row r="296" spans="1:3" x14ac:dyDescent="0.9">
      <c r="A296" s="23"/>
      <c r="C296" s="42"/>
    </row>
    <row r="297" spans="1:3" x14ac:dyDescent="0.9">
      <c r="A297" s="23"/>
      <c r="C297" s="42"/>
    </row>
    <row r="298" spans="1:3" x14ac:dyDescent="0.9">
      <c r="A298" s="23"/>
      <c r="C298" s="42"/>
    </row>
    <row r="299" spans="1:3" x14ac:dyDescent="0.9">
      <c r="A299" s="23"/>
      <c r="C299" s="42"/>
    </row>
    <row r="300" spans="1:3" x14ac:dyDescent="0.9">
      <c r="A300" s="23"/>
      <c r="C300" s="42"/>
    </row>
    <row r="301" spans="1:3" x14ac:dyDescent="0.9">
      <c r="A301" s="23"/>
      <c r="C301" s="42"/>
    </row>
    <row r="302" spans="1:3" x14ac:dyDescent="0.9">
      <c r="A302" s="23"/>
      <c r="C302" s="42"/>
    </row>
    <row r="303" spans="1:3" x14ac:dyDescent="0.9">
      <c r="A303" s="23"/>
      <c r="C303" s="42"/>
    </row>
    <row r="304" spans="1:3" x14ac:dyDescent="0.9">
      <c r="A304" s="23"/>
      <c r="C304" s="42"/>
    </row>
    <row r="305" spans="1:3" x14ac:dyDescent="0.9">
      <c r="A305" s="23"/>
      <c r="C305" s="42"/>
    </row>
    <row r="306" spans="1:3" x14ac:dyDescent="0.9">
      <c r="A306" s="23"/>
      <c r="C306" s="42"/>
    </row>
    <row r="307" spans="1:3" x14ac:dyDescent="0.9">
      <c r="A307" s="23"/>
      <c r="C307" s="42"/>
    </row>
    <row r="308" spans="1:3" x14ac:dyDescent="0.9">
      <c r="A308" s="23"/>
      <c r="C308" s="42"/>
    </row>
    <row r="309" spans="1:3" x14ac:dyDescent="0.9">
      <c r="A309" s="23"/>
      <c r="C309" s="42"/>
    </row>
    <row r="310" spans="1:3" x14ac:dyDescent="0.9">
      <c r="A310" s="23"/>
      <c r="C310" s="42"/>
    </row>
    <row r="311" spans="1:3" x14ac:dyDescent="0.9">
      <c r="A311" s="23"/>
      <c r="C311" s="42"/>
    </row>
    <row r="312" spans="1:3" x14ac:dyDescent="0.9">
      <c r="A312" s="23"/>
      <c r="C312" s="42"/>
    </row>
    <row r="313" spans="1:3" x14ac:dyDescent="0.9">
      <c r="A313" s="23"/>
      <c r="C313" s="42"/>
    </row>
    <row r="314" spans="1:3" x14ac:dyDescent="0.9">
      <c r="A314" s="23"/>
      <c r="C314" s="42"/>
    </row>
    <row r="315" spans="1:3" x14ac:dyDescent="0.9">
      <c r="A315" s="23"/>
      <c r="C315" s="42"/>
    </row>
    <row r="316" spans="1:3" x14ac:dyDescent="0.9">
      <c r="A316" s="23"/>
      <c r="C316" s="42"/>
    </row>
    <row r="317" spans="1:3" x14ac:dyDescent="0.9">
      <c r="A317" s="23"/>
      <c r="C317" s="42"/>
    </row>
    <row r="318" spans="1:3" x14ac:dyDescent="0.9">
      <c r="A318" s="23"/>
      <c r="C318" s="42"/>
    </row>
    <row r="319" spans="1:3" x14ac:dyDescent="0.9">
      <c r="A319" s="23"/>
      <c r="C319" s="42"/>
    </row>
    <row r="320" spans="1:3" x14ac:dyDescent="0.9">
      <c r="A320" s="23"/>
      <c r="C320" s="42"/>
    </row>
    <row r="321" spans="1:3" x14ac:dyDescent="0.9">
      <c r="A321" s="23"/>
      <c r="C321" s="42"/>
    </row>
    <row r="322" spans="1:3" x14ac:dyDescent="0.9">
      <c r="A322" s="23"/>
      <c r="C322" s="42"/>
    </row>
    <row r="323" spans="1:3" x14ac:dyDescent="0.9">
      <c r="A323" s="23"/>
      <c r="C323" s="42"/>
    </row>
    <row r="324" spans="1:3" x14ac:dyDescent="0.9">
      <c r="A324" s="23"/>
      <c r="C324" s="42"/>
    </row>
    <row r="325" spans="1:3" x14ac:dyDescent="0.9">
      <c r="A325" s="23"/>
      <c r="C325" s="42"/>
    </row>
    <row r="326" spans="1:3" x14ac:dyDescent="0.9">
      <c r="A326" s="23"/>
      <c r="C326" s="42"/>
    </row>
    <row r="327" spans="1:3" x14ac:dyDescent="0.9">
      <c r="A327" s="23"/>
      <c r="C327" s="42"/>
    </row>
    <row r="328" spans="1:3" x14ac:dyDescent="0.9">
      <c r="A328" s="23"/>
      <c r="C328" s="42"/>
    </row>
    <row r="329" spans="1:3" x14ac:dyDescent="0.9">
      <c r="A329" s="23"/>
      <c r="C329" s="42"/>
    </row>
    <row r="330" spans="1:3" x14ac:dyDescent="0.9">
      <c r="A330" s="23"/>
      <c r="C330" s="42"/>
    </row>
    <row r="331" spans="1:3" x14ac:dyDescent="0.9">
      <c r="A331" s="23"/>
      <c r="C331" s="42"/>
    </row>
    <row r="332" spans="1:3" x14ac:dyDescent="0.9">
      <c r="A332" s="23"/>
      <c r="C332" s="42"/>
    </row>
    <row r="333" spans="1:3" x14ac:dyDescent="0.9">
      <c r="A333" s="23"/>
      <c r="C333" s="42"/>
    </row>
    <row r="334" spans="1:3" x14ac:dyDescent="0.9">
      <c r="A334" s="23"/>
      <c r="C334" s="42"/>
    </row>
    <row r="335" spans="1:3" x14ac:dyDescent="0.9">
      <c r="A335" s="23"/>
      <c r="C335" s="42"/>
    </row>
    <row r="336" spans="1:3" x14ac:dyDescent="0.9">
      <c r="A336" s="23"/>
      <c r="C336" s="42"/>
    </row>
    <row r="337" spans="1:3" x14ac:dyDescent="0.9">
      <c r="A337" s="23"/>
      <c r="C337" s="42"/>
    </row>
    <row r="338" spans="1:3" x14ac:dyDescent="0.9">
      <c r="A338" s="23"/>
      <c r="C338" s="42"/>
    </row>
    <row r="339" spans="1:3" x14ac:dyDescent="0.9">
      <c r="A339" s="23"/>
      <c r="C339" s="42"/>
    </row>
    <row r="340" spans="1:3" x14ac:dyDescent="0.9">
      <c r="A340" s="23"/>
      <c r="C340" s="42"/>
    </row>
    <row r="341" spans="1:3" x14ac:dyDescent="0.9">
      <c r="A341" s="23"/>
      <c r="C341" s="42"/>
    </row>
    <row r="342" spans="1:3" x14ac:dyDescent="0.9">
      <c r="A342" s="23"/>
      <c r="C342" s="42"/>
    </row>
    <row r="343" spans="1:3" x14ac:dyDescent="0.9">
      <c r="A343" s="23"/>
      <c r="C343" s="42"/>
    </row>
    <row r="344" spans="1:3" x14ac:dyDescent="0.9">
      <c r="A344" s="23"/>
      <c r="C344" s="42"/>
    </row>
    <row r="345" spans="1:3" x14ac:dyDescent="0.9">
      <c r="A345" s="23"/>
      <c r="C345" s="42"/>
    </row>
    <row r="346" spans="1:3" x14ac:dyDescent="0.9">
      <c r="A346" s="23"/>
      <c r="C346" s="42"/>
    </row>
    <row r="347" spans="1:3" x14ac:dyDescent="0.9">
      <c r="A347" s="23"/>
      <c r="C347" s="42"/>
    </row>
    <row r="348" spans="1:3" x14ac:dyDescent="0.9">
      <c r="A348" s="23"/>
      <c r="C348" s="42"/>
    </row>
    <row r="349" spans="1:3" x14ac:dyDescent="0.9">
      <c r="A349" s="23"/>
      <c r="C349" s="42"/>
    </row>
    <row r="350" spans="1:3" x14ac:dyDescent="0.9">
      <c r="A350" s="23"/>
      <c r="C350" s="42"/>
    </row>
    <row r="351" spans="1:3" x14ac:dyDescent="0.9">
      <c r="A351" s="23"/>
      <c r="C351" s="42"/>
    </row>
    <row r="352" spans="1:3" x14ac:dyDescent="0.9">
      <c r="A352" s="23"/>
      <c r="C352" s="42"/>
    </row>
    <row r="353" spans="1:3" x14ac:dyDescent="0.9">
      <c r="A353" s="23"/>
      <c r="C353" s="42"/>
    </row>
    <row r="354" spans="1:3" x14ac:dyDescent="0.9">
      <c r="A354" s="23"/>
      <c r="C354" s="42"/>
    </row>
    <row r="355" spans="1:3" x14ac:dyDescent="0.9">
      <c r="A355" s="23"/>
      <c r="C355" s="42"/>
    </row>
    <row r="356" spans="1:3" x14ac:dyDescent="0.9">
      <c r="A356" s="23"/>
      <c r="C356" s="42"/>
    </row>
    <row r="357" spans="1:3" x14ac:dyDescent="0.9">
      <c r="A357" s="23"/>
      <c r="C357" s="42"/>
    </row>
    <row r="358" spans="1:3" x14ac:dyDescent="0.9">
      <c r="A358" s="23"/>
      <c r="C358" s="42"/>
    </row>
    <row r="359" spans="1:3" x14ac:dyDescent="0.9">
      <c r="A359" s="23"/>
      <c r="C359" s="42"/>
    </row>
    <row r="360" spans="1:3" x14ac:dyDescent="0.9">
      <c r="A360" s="23"/>
      <c r="C360" s="42"/>
    </row>
    <row r="361" spans="1:3" x14ac:dyDescent="0.9">
      <c r="A361" s="23"/>
      <c r="C361" s="42"/>
    </row>
    <row r="362" spans="1:3" x14ac:dyDescent="0.9">
      <c r="A362" s="23"/>
      <c r="C362" s="42"/>
    </row>
    <row r="363" spans="1:3" x14ac:dyDescent="0.9">
      <c r="A363" s="23"/>
      <c r="C363" s="42"/>
    </row>
    <row r="364" spans="1:3" x14ac:dyDescent="0.9">
      <c r="A364" s="23"/>
      <c r="C364" s="42"/>
    </row>
    <row r="365" spans="1:3" x14ac:dyDescent="0.9">
      <c r="A365" s="23"/>
      <c r="C365" s="42"/>
    </row>
    <row r="366" spans="1:3" x14ac:dyDescent="0.9">
      <c r="A366" s="23"/>
      <c r="C366" s="42"/>
    </row>
    <row r="367" spans="1:3" x14ac:dyDescent="0.9">
      <c r="A367" s="23"/>
      <c r="C367" s="42"/>
    </row>
    <row r="368" spans="1:3" x14ac:dyDescent="0.9">
      <c r="A368" s="23"/>
      <c r="C368" s="42"/>
    </row>
    <row r="369" spans="1:3" x14ac:dyDescent="0.9">
      <c r="A369" s="23"/>
      <c r="C369" s="42"/>
    </row>
    <row r="370" spans="1:3" x14ac:dyDescent="0.9">
      <c r="A370" s="23"/>
      <c r="C370" s="42"/>
    </row>
    <row r="371" spans="1:3" x14ac:dyDescent="0.9">
      <c r="A371" s="23"/>
      <c r="C371" s="42"/>
    </row>
    <row r="372" spans="1:3" x14ac:dyDescent="0.9">
      <c r="A372" s="23"/>
      <c r="C372" s="42"/>
    </row>
    <row r="373" spans="1:3" x14ac:dyDescent="0.9">
      <c r="A373" s="23"/>
      <c r="C373" s="42"/>
    </row>
    <row r="374" spans="1:3" x14ac:dyDescent="0.9">
      <c r="A374" s="23"/>
      <c r="C374" s="42"/>
    </row>
    <row r="375" spans="1:3" x14ac:dyDescent="0.9">
      <c r="A375" s="23"/>
      <c r="C375" s="42"/>
    </row>
    <row r="376" spans="1:3" x14ac:dyDescent="0.9">
      <c r="A376" s="23"/>
      <c r="C376" s="42"/>
    </row>
    <row r="377" spans="1:3" x14ac:dyDescent="0.9">
      <c r="A377" s="23"/>
      <c r="C377" s="42"/>
    </row>
    <row r="378" spans="1:3" x14ac:dyDescent="0.9">
      <c r="A378" s="23"/>
      <c r="C378" s="42"/>
    </row>
    <row r="379" spans="1:3" x14ac:dyDescent="0.9">
      <c r="A379" s="23"/>
      <c r="C379" s="42"/>
    </row>
    <row r="380" spans="1:3" x14ac:dyDescent="0.9">
      <c r="A380" s="23"/>
      <c r="C380" s="42"/>
    </row>
    <row r="381" spans="1:3" x14ac:dyDescent="0.9">
      <c r="A381" s="23"/>
      <c r="C381" s="42"/>
    </row>
    <row r="382" spans="1:3" x14ac:dyDescent="0.9">
      <c r="A382" s="23"/>
      <c r="C382" s="42"/>
    </row>
    <row r="383" spans="1:3" x14ac:dyDescent="0.9">
      <c r="A383" s="23"/>
      <c r="C383" s="42"/>
    </row>
    <row r="384" spans="1:3" x14ac:dyDescent="0.9">
      <c r="A384" s="23"/>
      <c r="C384" s="42"/>
    </row>
    <row r="385" spans="1:3" x14ac:dyDescent="0.9">
      <c r="A385" s="23"/>
      <c r="C385" s="42"/>
    </row>
    <row r="386" spans="1:3" x14ac:dyDescent="0.9">
      <c r="A386" s="23"/>
      <c r="C386" s="42"/>
    </row>
    <row r="387" spans="1:3" x14ac:dyDescent="0.9">
      <c r="A387" s="23"/>
      <c r="C387" s="42"/>
    </row>
    <row r="388" spans="1:3" x14ac:dyDescent="0.9">
      <c r="A388" s="23"/>
      <c r="C388" s="42"/>
    </row>
    <row r="389" spans="1:3" x14ac:dyDescent="0.9">
      <c r="A389" s="23"/>
      <c r="C389" s="42"/>
    </row>
    <row r="390" spans="1:3" x14ac:dyDescent="0.9">
      <c r="A390" s="23"/>
      <c r="C390" s="42"/>
    </row>
    <row r="391" spans="1:3" x14ac:dyDescent="0.9">
      <c r="A391" s="23"/>
      <c r="C391" s="42"/>
    </row>
    <row r="392" spans="1:3" x14ac:dyDescent="0.9">
      <c r="A392" s="23"/>
      <c r="C392" s="42"/>
    </row>
    <row r="393" spans="1:3" x14ac:dyDescent="0.9">
      <c r="A393" s="23"/>
      <c r="C393" s="42"/>
    </row>
    <row r="394" spans="1:3" x14ac:dyDescent="0.9">
      <c r="A394" s="23"/>
      <c r="C394" s="42"/>
    </row>
    <row r="395" spans="1:3" x14ac:dyDescent="0.9">
      <c r="A395" s="23"/>
      <c r="C395" s="42"/>
    </row>
    <row r="396" spans="1:3" x14ac:dyDescent="0.9">
      <c r="A396" s="23"/>
      <c r="C396" s="42"/>
    </row>
    <row r="397" spans="1:3" x14ac:dyDescent="0.9">
      <c r="A397" s="23"/>
      <c r="C397" s="42"/>
    </row>
    <row r="398" spans="1:3" x14ac:dyDescent="0.9">
      <c r="A398" s="23"/>
      <c r="C398" s="42"/>
    </row>
    <row r="399" spans="1:3" x14ac:dyDescent="0.9">
      <c r="A399" s="23"/>
      <c r="C399" s="42"/>
    </row>
    <row r="400" spans="1:3" x14ac:dyDescent="0.9">
      <c r="A400" s="23"/>
      <c r="C400" s="42"/>
    </row>
    <row r="401" spans="1:3" x14ac:dyDescent="0.9">
      <c r="A401" s="23"/>
      <c r="C401" s="42"/>
    </row>
    <row r="402" spans="1:3" x14ac:dyDescent="0.9">
      <c r="A402" s="23"/>
      <c r="C402" s="42"/>
    </row>
    <row r="403" spans="1:3" x14ac:dyDescent="0.9">
      <c r="A403" s="23"/>
      <c r="C403" s="42"/>
    </row>
    <row r="404" spans="1:3" x14ac:dyDescent="0.9">
      <c r="A404" s="23"/>
      <c r="C404" s="42"/>
    </row>
    <row r="405" spans="1:3" x14ac:dyDescent="0.9">
      <c r="A405" s="23"/>
      <c r="C405" s="42"/>
    </row>
    <row r="406" spans="1:3" x14ac:dyDescent="0.9">
      <c r="A406" s="23"/>
      <c r="C406" s="42"/>
    </row>
    <row r="407" spans="1:3" x14ac:dyDescent="0.9">
      <c r="A407" s="23"/>
      <c r="C407" s="42"/>
    </row>
    <row r="408" spans="1:3" x14ac:dyDescent="0.9">
      <c r="A408" s="23"/>
      <c r="C408" s="42"/>
    </row>
    <row r="409" spans="1:3" x14ac:dyDescent="0.9">
      <c r="A409" s="23"/>
      <c r="C409" s="42"/>
    </row>
    <row r="410" spans="1:3" x14ac:dyDescent="0.9">
      <c r="A410" s="23"/>
      <c r="C410" s="42"/>
    </row>
    <row r="411" spans="1:3" x14ac:dyDescent="0.9">
      <c r="A411" s="23"/>
      <c r="C411" s="42"/>
    </row>
    <row r="412" spans="1:3" x14ac:dyDescent="0.9">
      <c r="A412" s="23"/>
      <c r="C412" s="42"/>
    </row>
    <row r="413" spans="1:3" x14ac:dyDescent="0.9">
      <c r="A413" s="23"/>
      <c r="C413" s="42"/>
    </row>
    <row r="414" spans="1:3" x14ac:dyDescent="0.9">
      <c r="A414" s="23"/>
      <c r="C414" s="42"/>
    </row>
    <row r="415" spans="1:3" x14ac:dyDescent="0.9">
      <c r="A415" s="23"/>
      <c r="C415" s="42"/>
    </row>
    <row r="416" spans="1:3" x14ac:dyDescent="0.9">
      <c r="A416" s="23"/>
      <c r="C416" s="42"/>
    </row>
    <row r="417" spans="1:3" x14ac:dyDescent="0.9">
      <c r="A417" s="23"/>
      <c r="C417" s="42"/>
    </row>
    <row r="418" spans="1:3" x14ac:dyDescent="0.9">
      <c r="A418" s="23"/>
      <c r="C418" s="42"/>
    </row>
    <row r="419" spans="1:3" x14ac:dyDescent="0.9">
      <c r="A419" s="23"/>
      <c r="C419" s="42"/>
    </row>
    <row r="420" spans="1:3" x14ac:dyDescent="0.9">
      <c r="A420" s="23"/>
      <c r="C420" s="42"/>
    </row>
    <row r="421" spans="1:3" x14ac:dyDescent="0.9">
      <c r="A421" s="23"/>
      <c r="C421" s="42"/>
    </row>
    <row r="422" spans="1:3" x14ac:dyDescent="0.9">
      <c r="A422" s="23"/>
      <c r="C422" s="42"/>
    </row>
    <row r="423" spans="1:3" x14ac:dyDescent="0.9">
      <c r="A423" s="23"/>
      <c r="C423" s="42"/>
    </row>
    <row r="424" spans="1:3" x14ac:dyDescent="0.9">
      <c r="A424" s="23"/>
      <c r="C424" s="42"/>
    </row>
    <row r="425" spans="1:3" x14ac:dyDescent="0.9">
      <c r="A425" s="23"/>
      <c r="C425" s="42"/>
    </row>
    <row r="426" spans="1:3" x14ac:dyDescent="0.9">
      <c r="A426" s="23"/>
      <c r="C426" s="42"/>
    </row>
    <row r="427" spans="1:3" x14ac:dyDescent="0.9">
      <c r="A427" s="23"/>
      <c r="C427" s="42"/>
    </row>
    <row r="428" spans="1:3" x14ac:dyDescent="0.9">
      <c r="A428" s="23"/>
      <c r="C428" s="42"/>
    </row>
    <row r="429" spans="1:3" x14ac:dyDescent="0.9">
      <c r="A429" s="23"/>
      <c r="C429" s="42"/>
    </row>
    <row r="430" spans="1:3" x14ac:dyDescent="0.9">
      <c r="A430" s="23"/>
      <c r="C430" s="42"/>
    </row>
    <row r="431" spans="1:3" x14ac:dyDescent="0.9">
      <c r="A431" s="23"/>
      <c r="C431" s="42"/>
    </row>
    <row r="432" spans="1:3" x14ac:dyDescent="0.9">
      <c r="A432" s="23"/>
      <c r="C432" s="42"/>
    </row>
    <row r="433" spans="1:3" x14ac:dyDescent="0.9">
      <c r="A433" s="23"/>
      <c r="C433" s="42"/>
    </row>
    <row r="434" spans="1:3" x14ac:dyDescent="0.9">
      <c r="A434" s="23"/>
      <c r="C434" s="42"/>
    </row>
    <row r="435" spans="1:3" x14ac:dyDescent="0.9">
      <c r="A435" s="23"/>
      <c r="C435" s="42"/>
    </row>
    <row r="436" spans="1:3" x14ac:dyDescent="0.9">
      <c r="A436" s="23"/>
      <c r="C436" s="42"/>
    </row>
    <row r="437" spans="1:3" x14ac:dyDescent="0.9">
      <c r="A437" s="23"/>
      <c r="C437" s="42"/>
    </row>
    <row r="438" spans="1:3" x14ac:dyDescent="0.9">
      <c r="A438" s="23"/>
      <c r="C438" s="42"/>
    </row>
    <row r="439" spans="1:3" x14ac:dyDescent="0.9">
      <c r="A439" s="23"/>
      <c r="C439" s="42"/>
    </row>
    <row r="440" spans="1:3" x14ac:dyDescent="0.9">
      <c r="A440" s="23"/>
      <c r="C440" s="42"/>
    </row>
    <row r="441" spans="1:3" x14ac:dyDescent="0.9">
      <c r="A441" s="23"/>
      <c r="C441" s="42"/>
    </row>
    <row r="442" spans="1:3" x14ac:dyDescent="0.9">
      <c r="A442" s="23"/>
      <c r="C442" s="42"/>
    </row>
    <row r="443" spans="1:3" x14ac:dyDescent="0.9">
      <c r="A443" s="23"/>
      <c r="C443" s="42"/>
    </row>
    <row r="444" spans="1:3" x14ac:dyDescent="0.9">
      <c r="A444" s="23"/>
      <c r="C444" s="42"/>
    </row>
    <row r="445" spans="1:3" x14ac:dyDescent="0.9">
      <c r="A445" s="23"/>
      <c r="C445" s="42"/>
    </row>
    <row r="446" spans="1:3" x14ac:dyDescent="0.9">
      <c r="A446" s="23"/>
      <c r="C446" s="42"/>
    </row>
    <row r="447" spans="1:3" x14ac:dyDescent="0.9">
      <c r="A447" s="23"/>
      <c r="C447" s="42"/>
    </row>
    <row r="448" spans="1:3" x14ac:dyDescent="0.9">
      <c r="A448" s="23"/>
      <c r="C448" s="42"/>
    </row>
    <row r="449" spans="1:3" x14ac:dyDescent="0.9">
      <c r="A449" s="23"/>
      <c r="C449" s="42"/>
    </row>
    <row r="450" spans="1:3" x14ac:dyDescent="0.9">
      <c r="A450" s="23"/>
      <c r="C450" s="42"/>
    </row>
    <row r="451" spans="1:3" x14ac:dyDescent="0.9">
      <c r="A451" s="23"/>
      <c r="C451" s="42"/>
    </row>
    <row r="452" spans="1:3" x14ac:dyDescent="0.9">
      <c r="A452" s="23"/>
      <c r="C452" s="42"/>
    </row>
    <row r="453" spans="1:3" x14ac:dyDescent="0.9">
      <c r="A453" s="23"/>
      <c r="C453" s="42"/>
    </row>
    <row r="454" spans="1:3" x14ac:dyDescent="0.9">
      <c r="A454" s="23"/>
      <c r="C454" s="42"/>
    </row>
    <row r="455" spans="1:3" x14ac:dyDescent="0.9">
      <c r="A455" s="23"/>
      <c r="C455" s="42"/>
    </row>
    <row r="456" spans="1:3" x14ac:dyDescent="0.9">
      <c r="A456" s="23"/>
      <c r="C456" s="42"/>
    </row>
    <row r="457" spans="1:3" x14ac:dyDescent="0.9">
      <c r="A457" s="23"/>
      <c r="C457" s="42"/>
    </row>
    <row r="458" spans="1:3" x14ac:dyDescent="0.9">
      <c r="A458" s="23"/>
      <c r="C458" s="42"/>
    </row>
    <row r="459" spans="1:3" x14ac:dyDescent="0.9">
      <c r="A459" s="23"/>
      <c r="C459" s="42"/>
    </row>
    <row r="460" spans="1:3" x14ac:dyDescent="0.9">
      <c r="A460" s="23"/>
      <c r="C460" s="42"/>
    </row>
    <row r="461" spans="1:3" x14ac:dyDescent="0.9">
      <c r="A461" s="23"/>
      <c r="C461" s="42"/>
    </row>
    <row r="462" spans="1:3" x14ac:dyDescent="0.9">
      <c r="A462" s="23"/>
      <c r="C462" s="42"/>
    </row>
    <row r="463" spans="1:3" x14ac:dyDescent="0.9">
      <c r="A463" s="23"/>
      <c r="C463" s="42"/>
    </row>
    <row r="464" spans="1:3" x14ac:dyDescent="0.9">
      <c r="A464" s="23"/>
      <c r="C464" s="42"/>
    </row>
    <row r="465" spans="1:3" x14ac:dyDescent="0.9">
      <c r="A465" s="23"/>
      <c r="C465" s="42"/>
    </row>
    <row r="466" spans="1:3" x14ac:dyDescent="0.9">
      <c r="A466" s="23"/>
      <c r="C466" s="42"/>
    </row>
    <row r="467" spans="1:3" x14ac:dyDescent="0.9">
      <c r="A467" s="23"/>
      <c r="C467" s="42"/>
    </row>
    <row r="468" spans="1:3" x14ac:dyDescent="0.9">
      <c r="A468" s="23"/>
      <c r="C468" s="42"/>
    </row>
    <row r="469" spans="1:3" x14ac:dyDescent="0.9">
      <c r="A469" s="23"/>
      <c r="C469" s="42"/>
    </row>
    <row r="470" spans="1:3" x14ac:dyDescent="0.9">
      <c r="A470" s="23"/>
      <c r="C470" s="42"/>
    </row>
    <row r="471" spans="1:3" x14ac:dyDescent="0.9">
      <c r="A471" s="23"/>
      <c r="C471" s="42"/>
    </row>
    <row r="472" spans="1:3" x14ac:dyDescent="0.9">
      <c r="A472" s="23"/>
      <c r="C472" s="42"/>
    </row>
    <row r="473" spans="1:3" x14ac:dyDescent="0.9">
      <c r="A473" s="23"/>
      <c r="C473" s="42"/>
    </row>
    <row r="474" spans="1:3" x14ac:dyDescent="0.9">
      <c r="A474" s="23"/>
      <c r="C474" s="42"/>
    </row>
    <row r="475" spans="1:3" x14ac:dyDescent="0.9">
      <c r="A475" s="23"/>
      <c r="C475" s="42"/>
    </row>
    <row r="476" spans="1:3" x14ac:dyDescent="0.9">
      <c r="A476" s="23"/>
      <c r="C476" s="42"/>
    </row>
    <row r="477" spans="1:3" x14ac:dyDescent="0.9">
      <c r="A477" s="23"/>
      <c r="C477" s="42"/>
    </row>
    <row r="478" spans="1:3" x14ac:dyDescent="0.9">
      <c r="A478" s="23"/>
      <c r="C478" s="42"/>
    </row>
    <row r="479" spans="1:3" x14ac:dyDescent="0.9">
      <c r="A479" s="23"/>
      <c r="C479" s="42"/>
    </row>
    <row r="480" spans="1:3" x14ac:dyDescent="0.9">
      <c r="A480" s="23"/>
      <c r="C480" s="42"/>
    </row>
    <row r="481" spans="1:3" x14ac:dyDescent="0.9">
      <c r="A481" s="23"/>
      <c r="C481" s="42"/>
    </row>
    <row r="482" spans="1:3" x14ac:dyDescent="0.9">
      <c r="A482" s="23"/>
      <c r="C482" s="42"/>
    </row>
    <row r="483" spans="1:3" x14ac:dyDescent="0.9">
      <c r="A483" s="23"/>
      <c r="C483" s="42"/>
    </row>
    <row r="484" spans="1:3" x14ac:dyDescent="0.9">
      <c r="A484" s="23"/>
      <c r="C484" s="42"/>
    </row>
    <row r="485" spans="1:3" x14ac:dyDescent="0.9">
      <c r="A485" s="23"/>
      <c r="C485" s="42"/>
    </row>
    <row r="486" spans="1:3" x14ac:dyDescent="0.9">
      <c r="A486" s="23"/>
      <c r="C486" s="42"/>
    </row>
    <row r="487" spans="1:3" x14ac:dyDescent="0.9">
      <c r="A487" s="23"/>
      <c r="C487" s="42"/>
    </row>
    <row r="488" spans="1:3" x14ac:dyDescent="0.9">
      <c r="A488" s="23"/>
      <c r="C488" s="42"/>
    </row>
    <row r="489" spans="1:3" x14ac:dyDescent="0.9">
      <c r="A489" s="23"/>
      <c r="C489" s="42"/>
    </row>
    <row r="490" spans="1:3" x14ac:dyDescent="0.9">
      <c r="A490" s="23"/>
      <c r="C490" s="42"/>
    </row>
    <row r="491" spans="1:3" x14ac:dyDescent="0.9">
      <c r="A491" s="23"/>
      <c r="C491" s="42"/>
    </row>
    <row r="492" spans="1:3" x14ac:dyDescent="0.9">
      <c r="A492" s="23"/>
      <c r="C492" s="42"/>
    </row>
    <row r="493" spans="1:3" x14ac:dyDescent="0.9">
      <c r="A493" s="23"/>
      <c r="C493" s="42"/>
    </row>
    <row r="494" spans="1:3" x14ac:dyDescent="0.9">
      <c r="A494" s="23"/>
      <c r="C494" s="42"/>
    </row>
    <row r="495" spans="1:3" x14ac:dyDescent="0.9">
      <c r="A495" s="23"/>
      <c r="C495" s="42"/>
    </row>
    <row r="496" spans="1:3" x14ac:dyDescent="0.9">
      <c r="A496" s="23"/>
      <c r="C496" s="42"/>
    </row>
    <row r="497" spans="1:3" x14ac:dyDescent="0.9">
      <c r="A497" s="23"/>
      <c r="C497" s="42"/>
    </row>
    <row r="498" spans="1:3" x14ac:dyDescent="0.9">
      <c r="A498" s="23"/>
      <c r="C498" s="42"/>
    </row>
    <row r="499" spans="1:3" x14ac:dyDescent="0.9">
      <c r="A499" s="23"/>
      <c r="C499" s="42"/>
    </row>
    <row r="500" spans="1:3" x14ac:dyDescent="0.9">
      <c r="A500" s="23"/>
      <c r="C500" s="42"/>
    </row>
    <row r="501" spans="1:3" x14ac:dyDescent="0.9">
      <c r="A501" s="23"/>
      <c r="C501" s="42"/>
    </row>
    <row r="502" spans="1:3" x14ac:dyDescent="0.9">
      <c r="A502" s="23"/>
      <c r="C502" s="42"/>
    </row>
    <row r="503" spans="1:3" x14ac:dyDescent="0.9">
      <c r="A503" s="23"/>
      <c r="C503" s="42"/>
    </row>
    <row r="504" spans="1:3" x14ac:dyDescent="0.9">
      <c r="A504" s="23"/>
      <c r="C504" s="42"/>
    </row>
    <row r="505" spans="1:3" x14ac:dyDescent="0.9">
      <c r="A505" s="23"/>
      <c r="C505" s="42"/>
    </row>
    <row r="506" spans="1:3" x14ac:dyDescent="0.9">
      <c r="A506" s="23"/>
      <c r="C506" s="42"/>
    </row>
    <row r="507" spans="1:3" x14ac:dyDescent="0.9">
      <c r="A507" s="23"/>
      <c r="C507" s="42"/>
    </row>
    <row r="508" spans="1:3" x14ac:dyDescent="0.9">
      <c r="A508" s="23"/>
      <c r="C508" s="42"/>
    </row>
    <row r="509" spans="1:3" x14ac:dyDescent="0.9">
      <c r="A509" s="23"/>
      <c r="C509" s="42"/>
    </row>
    <row r="510" spans="1:3" x14ac:dyDescent="0.9">
      <c r="A510" s="23"/>
      <c r="C510" s="42"/>
    </row>
    <row r="511" spans="1:3" x14ac:dyDescent="0.9">
      <c r="A511" s="23"/>
      <c r="C511" s="42"/>
    </row>
    <row r="512" spans="1:3" x14ac:dyDescent="0.9">
      <c r="A512" s="23"/>
      <c r="C512" s="42"/>
    </row>
    <row r="513" spans="1:3" x14ac:dyDescent="0.9">
      <c r="A513" s="23"/>
      <c r="C513" s="42"/>
    </row>
    <row r="514" spans="1:3" x14ac:dyDescent="0.9">
      <c r="A514" s="23"/>
      <c r="C514" s="42"/>
    </row>
    <row r="515" spans="1:3" x14ac:dyDescent="0.9">
      <c r="A515" s="23"/>
      <c r="C515" s="42"/>
    </row>
    <row r="516" spans="1:3" x14ac:dyDescent="0.9">
      <c r="A516" s="23"/>
      <c r="C516" s="42"/>
    </row>
    <row r="517" spans="1:3" x14ac:dyDescent="0.9">
      <c r="A517" s="23"/>
      <c r="C517" s="42"/>
    </row>
    <row r="518" spans="1:3" x14ac:dyDescent="0.9">
      <c r="A518" s="23"/>
      <c r="C518" s="42"/>
    </row>
    <row r="519" spans="1:3" x14ac:dyDescent="0.9">
      <c r="A519" s="23"/>
      <c r="C519" s="42"/>
    </row>
    <row r="520" spans="1:3" x14ac:dyDescent="0.9">
      <c r="A520" s="23"/>
      <c r="C520" s="42"/>
    </row>
    <row r="521" spans="1:3" x14ac:dyDescent="0.9">
      <c r="A521" s="23"/>
      <c r="C521" s="42"/>
    </row>
    <row r="522" spans="1:3" x14ac:dyDescent="0.9">
      <c r="A522" s="23"/>
      <c r="C522" s="42"/>
    </row>
    <row r="523" spans="1:3" x14ac:dyDescent="0.9">
      <c r="A523" s="23"/>
      <c r="C523" s="42"/>
    </row>
    <row r="524" spans="1:3" x14ac:dyDescent="0.9">
      <c r="A524" s="23"/>
      <c r="C524" s="42"/>
    </row>
    <row r="525" spans="1:3" x14ac:dyDescent="0.9">
      <c r="A525" s="23"/>
      <c r="C525" s="42"/>
    </row>
    <row r="526" spans="1:3" x14ac:dyDescent="0.9">
      <c r="A526" s="23"/>
      <c r="C526" s="42"/>
    </row>
    <row r="527" spans="1:3" x14ac:dyDescent="0.9">
      <c r="A527" s="23"/>
      <c r="C527" s="42"/>
    </row>
    <row r="528" spans="1:3" x14ac:dyDescent="0.9">
      <c r="A528" s="23"/>
      <c r="C528" s="42"/>
    </row>
    <row r="529" spans="1:3" x14ac:dyDescent="0.9">
      <c r="A529" s="23"/>
      <c r="C529" s="42"/>
    </row>
    <row r="530" spans="1:3" x14ac:dyDescent="0.9">
      <c r="A530" s="23"/>
      <c r="C530" s="42"/>
    </row>
    <row r="531" spans="1:3" x14ac:dyDescent="0.9">
      <c r="A531" s="23"/>
      <c r="C531" s="42"/>
    </row>
    <row r="533" spans="1:3" x14ac:dyDescent="0.9">
      <c r="A533" s="47" t="s">
        <v>1290</v>
      </c>
      <c r="B533"/>
      <c r="C533"/>
    </row>
    <row r="534" spans="1:3" x14ac:dyDescent="0.9">
      <c r="A534" s="47" t="s">
        <v>1291</v>
      </c>
      <c r="B534"/>
      <c r="C534"/>
    </row>
    <row r="535" spans="1:3" x14ac:dyDescent="0.9">
      <c r="A535" s="47" t="s">
        <v>1292</v>
      </c>
      <c r="B535"/>
      <c r="C535"/>
    </row>
    <row r="536" spans="1:3" x14ac:dyDescent="0.9">
      <c r="A536" s="7"/>
      <c r="B536"/>
      <c r="C536"/>
    </row>
  </sheetData>
  <mergeCells count="5">
    <mergeCell ref="M6:N6"/>
    <mergeCell ref="A4:K5"/>
    <mergeCell ref="A6:A7"/>
    <mergeCell ref="C6:C7"/>
    <mergeCell ref="F6:F7"/>
  </mergeCells>
  <pageMargins left="0.25" right="0.25" top="0.75" bottom="0.75" header="0.3" footer="0.3"/>
  <pageSetup paperSize="5" scale="1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45856-3B53-4D7A-8847-E15F12462513}">
  <sheetPr>
    <pageSetUpPr fitToPage="1"/>
  </sheetPr>
  <dimension ref="A2:K781"/>
  <sheetViews>
    <sheetView tabSelected="1" workbookViewId="0">
      <selection activeCell="B24" sqref="B24"/>
    </sheetView>
  </sheetViews>
  <sheetFormatPr baseColWidth="10" defaultRowHeight="15" x14ac:dyDescent="0.25"/>
  <cols>
    <col min="1" max="1" width="19.140625" customWidth="1"/>
    <col min="2" max="2" width="21.7109375" customWidth="1"/>
    <col min="3" max="3" width="40.140625" customWidth="1"/>
    <col min="4" max="4" width="26.42578125" customWidth="1"/>
    <col min="5" max="5" width="38.5703125" customWidth="1"/>
    <col min="6" max="6" width="34.85546875" customWidth="1"/>
    <col min="7" max="7" width="15.7109375" customWidth="1"/>
    <col min="8" max="8" width="14.85546875" customWidth="1"/>
    <col min="9" max="9" width="16.7109375" customWidth="1"/>
    <col min="10" max="10" width="12.42578125" customWidth="1"/>
    <col min="11" max="11" width="18.28515625" customWidth="1"/>
  </cols>
  <sheetData>
    <row r="2" spans="1:11" s="102" customFormat="1" ht="54.75" customHeight="1" x14ac:dyDescent="0.35">
      <c r="A2" s="101"/>
      <c r="D2" s="145" t="s">
        <v>1817</v>
      </c>
      <c r="E2" s="145" t="s">
        <v>1816</v>
      </c>
    </row>
    <row r="4" spans="1:11" s="104" customFormat="1" ht="15.75" x14ac:dyDescent="0.25">
      <c r="A4" s="103" t="s">
        <v>1799</v>
      </c>
      <c r="B4" s="103" t="s">
        <v>1800</v>
      </c>
      <c r="C4" s="103" t="s">
        <v>1798</v>
      </c>
      <c r="D4" s="103" t="s">
        <v>6</v>
      </c>
      <c r="E4" s="103" t="s">
        <v>7</v>
      </c>
      <c r="F4" s="103" t="s">
        <v>28</v>
      </c>
      <c r="G4" s="103" t="s">
        <v>8</v>
      </c>
      <c r="H4" s="103" t="s">
        <v>9</v>
      </c>
      <c r="I4" s="103" t="s">
        <v>10</v>
      </c>
      <c r="J4" s="103" t="s">
        <v>11</v>
      </c>
      <c r="K4" s="103" t="s">
        <v>12</v>
      </c>
    </row>
    <row r="5" spans="1:11" x14ac:dyDescent="0.25">
      <c r="A5" s="122">
        <v>45105</v>
      </c>
      <c r="B5" s="122">
        <v>45105</v>
      </c>
      <c r="C5" s="97" t="s">
        <v>21</v>
      </c>
      <c r="D5" s="97">
        <v>44122106</v>
      </c>
      <c r="E5" s="97" t="s">
        <v>22</v>
      </c>
      <c r="F5" s="97" t="s">
        <v>23</v>
      </c>
      <c r="G5" s="97" t="s">
        <v>24</v>
      </c>
      <c r="H5" s="121">
        <v>651</v>
      </c>
      <c r="I5" s="97">
        <v>35</v>
      </c>
      <c r="J5" s="97">
        <v>10</v>
      </c>
      <c r="K5" s="97">
        <v>25</v>
      </c>
    </row>
    <row r="6" spans="1:11" x14ac:dyDescent="0.25">
      <c r="A6" s="122">
        <v>44819</v>
      </c>
      <c r="B6" s="122">
        <v>44819</v>
      </c>
      <c r="C6" s="97" t="s">
        <v>21</v>
      </c>
      <c r="D6" s="97">
        <v>55121616</v>
      </c>
      <c r="E6" s="97" t="s">
        <v>25</v>
      </c>
      <c r="F6" s="97" t="s">
        <v>26</v>
      </c>
      <c r="G6" s="121">
        <v>45.9</v>
      </c>
      <c r="H6" s="121">
        <v>504</v>
      </c>
      <c r="I6" s="97">
        <v>24</v>
      </c>
      <c r="J6" s="97">
        <v>13</v>
      </c>
      <c r="K6" s="97">
        <v>11</v>
      </c>
    </row>
    <row r="7" spans="1:11" x14ac:dyDescent="0.25">
      <c r="A7" s="122">
        <v>45105</v>
      </c>
      <c r="B7" s="122">
        <v>45105</v>
      </c>
      <c r="C7" s="97" t="s">
        <v>21</v>
      </c>
      <c r="D7" s="97">
        <v>44111503</v>
      </c>
      <c r="E7" s="97" t="s">
        <v>1656</v>
      </c>
      <c r="F7" s="97" t="s">
        <v>23</v>
      </c>
      <c r="G7" s="121">
        <v>119</v>
      </c>
      <c r="H7" s="121">
        <v>476</v>
      </c>
      <c r="I7" s="97">
        <v>29</v>
      </c>
      <c r="J7" s="97">
        <v>25</v>
      </c>
      <c r="K7" s="97">
        <v>4</v>
      </c>
    </row>
    <row r="8" spans="1:11" x14ac:dyDescent="0.25">
      <c r="A8" s="122">
        <v>43530</v>
      </c>
      <c r="B8" s="122">
        <v>43530</v>
      </c>
      <c r="C8" s="97" t="s">
        <v>21</v>
      </c>
      <c r="D8" s="97">
        <v>44121904</v>
      </c>
      <c r="E8" s="97" t="s">
        <v>29</v>
      </c>
      <c r="F8" s="97" t="s">
        <v>23</v>
      </c>
      <c r="G8" s="121">
        <v>90.81</v>
      </c>
      <c r="H8" s="121">
        <v>0</v>
      </c>
      <c r="I8" s="97">
        <v>60</v>
      </c>
      <c r="J8" s="97">
        <v>60</v>
      </c>
      <c r="K8" s="97">
        <v>0</v>
      </c>
    </row>
    <row r="9" spans="1:11" x14ac:dyDescent="0.25">
      <c r="A9" s="122">
        <v>45002</v>
      </c>
      <c r="B9" s="122">
        <v>45002</v>
      </c>
      <c r="C9" s="97" t="s">
        <v>21</v>
      </c>
      <c r="D9" s="97">
        <v>44121701</v>
      </c>
      <c r="E9" s="97" t="s">
        <v>30</v>
      </c>
      <c r="F9" s="97" t="s">
        <v>31</v>
      </c>
      <c r="G9" s="121">
        <v>96.08</v>
      </c>
      <c r="H9" s="121">
        <v>480</v>
      </c>
      <c r="I9" s="97">
        <v>50</v>
      </c>
      <c r="J9" s="97">
        <v>45</v>
      </c>
      <c r="K9" s="97">
        <v>5</v>
      </c>
    </row>
    <row r="10" spans="1:11" x14ac:dyDescent="0.25">
      <c r="A10" s="122">
        <v>44819</v>
      </c>
      <c r="B10" s="122">
        <v>44819</v>
      </c>
      <c r="C10" s="97" t="s">
        <v>21</v>
      </c>
      <c r="D10" s="97">
        <v>55121616</v>
      </c>
      <c r="E10" s="97" t="s">
        <v>1642</v>
      </c>
      <c r="F10" s="97" t="s">
        <v>28</v>
      </c>
      <c r="G10" s="121">
        <v>7</v>
      </c>
      <c r="H10" s="121">
        <v>70</v>
      </c>
      <c r="I10" s="97">
        <v>10</v>
      </c>
      <c r="J10" s="97">
        <v>0</v>
      </c>
      <c r="K10" s="97">
        <v>10</v>
      </c>
    </row>
    <row r="11" spans="1:11" x14ac:dyDescent="0.25">
      <c r="A11" s="122">
        <v>44313</v>
      </c>
      <c r="B11" s="122">
        <v>44313</v>
      </c>
      <c r="C11" s="97" t="s">
        <v>21</v>
      </c>
      <c r="D11" s="97">
        <v>55121616</v>
      </c>
      <c r="E11" s="97" t="s">
        <v>33</v>
      </c>
      <c r="F11" s="97" t="s">
        <v>31</v>
      </c>
      <c r="G11" s="121">
        <v>78</v>
      </c>
      <c r="H11" s="121">
        <v>156</v>
      </c>
      <c r="I11" s="97">
        <v>6</v>
      </c>
      <c r="J11" s="97">
        <v>4</v>
      </c>
      <c r="K11" s="97">
        <v>2</v>
      </c>
    </row>
    <row r="12" spans="1:11" x14ac:dyDescent="0.25">
      <c r="A12" s="122">
        <v>44313</v>
      </c>
      <c r="B12" s="122">
        <v>44313</v>
      </c>
      <c r="C12" s="97" t="s">
        <v>21</v>
      </c>
      <c r="D12" s="97">
        <v>55121616</v>
      </c>
      <c r="E12" s="97" t="s">
        <v>34</v>
      </c>
      <c r="F12" s="97" t="s">
        <v>28</v>
      </c>
      <c r="G12" s="121">
        <v>40.200000000000003</v>
      </c>
      <c r="H12" s="120">
        <v>1206</v>
      </c>
      <c r="I12" s="97">
        <v>30</v>
      </c>
      <c r="J12" s="97">
        <v>0</v>
      </c>
      <c r="K12" s="97">
        <v>30</v>
      </c>
    </row>
    <row r="13" spans="1:11" x14ac:dyDescent="0.25">
      <c r="A13" s="122">
        <v>43532</v>
      </c>
      <c r="B13" s="122">
        <v>43532</v>
      </c>
      <c r="C13" s="97" t="s">
        <v>21</v>
      </c>
      <c r="D13" s="97">
        <v>55121616</v>
      </c>
      <c r="E13" s="97" t="s">
        <v>35</v>
      </c>
      <c r="F13" s="97" t="s">
        <v>31</v>
      </c>
      <c r="G13" s="121">
        <v>480</v>
      </c>
      <c r="H13" s="120">
        <v>15360</v>
      </c>
      <c r="I13" s="97">
        <v>34</v>
      </c>
      <c r="J13" s="97">
        <v>2</v>
      </c>
      <c r="K13" s="97">
        <v>32</v>
      </c>
    </row>
    <row r="14" spans="1:11" x14ac:dyDescent="0.25">
      <c r="A14" s="122">
        <v>43532</v>
      </c>
      <c r="B14" s="122">
        <v>43532</v>
      </c>
      <c r="C14" s="97" t="s">
        <v>21</v>
      </c>
      <c r="D14" s="97">
        <v>4412701</v>
      </c>
      <c r="E14" s="97" t="s">
        <v>36</v>
      </c>
      <c r="F14" s="97" t="s">
        <v>28</v>
      </c>
      <c r="G14" s="121">
        <v>15</v>
      </c>
      <c r="H14" s="121">
        <v>0</v>
      </c>
      <c r="I14" s="97">
        <v>10</v>
      </c>
      <c r="J14" s="97">
        <v>10</v>
      </c>
      <c r="K14" s="97">
        <v>0</v>
      </c>
    </row>
    <row r="15" spans="1:11" x14ac:dyDescent="0.25">
      <c r="A15" s="122">
        <v>43817</v>
      </c>
      <c r="B15" s="122">
        <v>43817</v>
      </c>
      <c r="C15" s="97" t="s">
        <v>21</v>
      </c>
      <c r="D15" s="97">
        <v>44121701</v>
      </c>
      <c r="E15" s="97" t="s">
        <v>37</v>
      </c>
      <c r="F15" s="97" t="s">
        <v>31</v>
      </c>
      <c r="G15" s="121">
        <v>180</v>
      </c>
      <c r="H15" s="120">
        <v>3600</v>
      </c>
      <c r="I15" s="97">
        <v>40</v>
      </c>
      <c r="J15" s="97">
        <v>15</v>
      </c>
      <c r="K15" s="97">
        <v>20</v>
      </c>
    </row>
    <row r="16" spans="1:11" x14ac:dyDescent="0.25">
      <c r="A16" s="122">
        <v>43817</v>
      </c>
      <c r="B16" s="122">
        <v>43817</v>
      </c>
      <c r="C16" s="97" t="s">
        <v>21</v>
      </c>
      <c r="D16" s="97">
        <v>44121701</v>
      </c>
      <c r="E16" s="97" t="s">
        <v>38</v>
      </c>
      <c r="F16" s="97" t="s">
        <v>28</v>
      </c>
      <c r="G16" s="97" t="s">
        <v>39</v>
      </c>
      <c r="H16" s="97">
        <v>105</v>
      </c>
      <c r="I16" s="97">
        <v>7</v>
      </c>
      <c r="J16" s="97">
        <v>0</v>
      </c>
      <c r="K16" s="97">
        <v>7</v>
      </c>
    </row>
    <row r="17" spans="1:11" x14ac:dyDescent="0.25">
      <c r="A17" s="122">
        <v>43152</v>
      </c>
      <c r="B17" s="122">
        <v>43152</v>
      </c>
      <c r="C17" s="97" t="s">
        <v>21</v>
      </c>
      <c r="D17" s="97">
        <v>44121701</v>
      </c>
      <c r="E17" s="97" t="s">
        <v>40</v>
      </c>
      <c r="F17" s="97" t="s">
        <v>31</v>
      </c>
      <c r="G17" s="121">
        <v>180</v>
      </c>
      <c r="H17" s="121">
        <v>5220</v>
      </c>
      <c r="I17" s="97">
        <v>30</v>
      </c>
      <c r="J17" s="97">
        <v>1</v>
      </c>
      <c r="K17" s="97">
        <v>29</v>
      </c>
    </row>
    <row r="18" spans="1:11" x14ac:dyDescent="0.25">
      <c r="A18" s="122">
        <v>43152</v>
      </c>
      <c r="B18" s="122">
        <v>43152</v>
      </c>
      <c r="C18" s="97" t="s">
        <v>21</v>
      </c>
      <c r="D18" s="97">
        <v>44121701</v>
      </c>
      <c r="E18" s="97" t="s">
        <v>41</v>
      </c>
      <c r="F18" s="97" t="s">
        <v>31</v>
      </c>
      <c r="G18" s="121">
        <v>15</v>
      </c>
      <c r="H18" s="121">
        <v>0</v>
      </c>
      <c r="I18" s="97">
        <v>10</v>
      </c>
      <c r="J18" s="97">
        <v>10</v>
      </c>
      <c r="K18" s="97">
        <v>0</v>
      </c>
    </row>
    <row r="19" spans="1:11" x14ac:dyDescent="0.25">
      <c r="A19" s="122">
        <v>43152</v>
      </c>
      <c r="B19" s="122">
        <v>43152</v>
      </c>
      <c r="C19" s="97" t="s">
        <v>21</v>
      </c>
      <c r="D19" s="97">
        <v>44121701</v>
      </c>
      <c r="E19" s="97" t="s">
        <v>42</v>
      </c>
      <c r="F19" s="97" t="s">
        <v>28</v>
      </c>
      <c r="G19" s="121">
        <v>132</v>
      </c>
      <c r="H19" s="121">
        <v>924</v>
      </c>
      <c r="I19" s="97">
        <v>7</v>
      </c>
      <c r="J19" s="97">
        <v>0</v>
      </c>
      <c r="K19" s="97">
        <v>7</v>
      </c>
    </row>
    <row r="20" spans="1:11" x14ac:dyDescent="0.25">
      <c r="A20" s="122">
        <v>43241</v>
      </c>
      <c r="B20" s="122">
        <v>43241</v>
      </c>
      <c r="C20" s="97" t="s">
        <v>21</v>
      </c>
      <c r="D20" s="97">
        <v>44121701</v>
      </c>
      <c r="E20" s="97" t="s">
        <v>1643</v>
      </c>
      <c r="F20" s="97" t="s">
        <v>31</v>
      </c>
      <c r="G20" s="121">
        <v>11</v>
      </c>
      <c r="H20" s="121">
        <v>253</v>
      </c>
      <c r="I20" s="97">
        <v>23</v>
      </c>
      <c r="J20" s="97">
        <v>0</v>
      </c>
      <c r="K20" s="97">
        <v>23</v>
      </c>
    </row>
    <row r="21" spans="1:11" x14ac:dyDescent="0.25">
      <c r="A21" s="122">
        <v>43241</v>
      </c>
      <c r="B21" s="122">
        <v>43241</v>
      </c>
      <c r="C21" s="97" t="s">
        <v>21</v>
      </c>
      <c r="D21" s="97">
        <v>44121701</v>
      </c>
      <c r="E21" s="97" t="s">
        <v>43</v>
      </c>
      <c r="F21" s="97" t="s">
        <v>28</v>
      </c>
      <c r="G21" s="121">
        <v>50.84</v>
      </c>
      <c r="H21" s="121">
        <v>508.4</v>
      </c>
      <c r="I21" s="97">
        <v>16</v>
      </c>
      <c r="J21" s="97">
        <v>6</v>
      </c>
      <c r="K21" s="97">
        <v>10</v>
      </c>
    </row>
    <row r="22" spans="1:11" x14ac:dyDescent="0.25">
      <c r="A22" s="122">
        <v>42533</v>
      </c>
      <c r="B22" s="122">
        <v>42533</v>
      </c>
      <c r="C22" s="97" t="s">
        <v>21</v>
      </c>
      <c r="D22" s="97">
        <v>4412202</v>
      </c>
      <c r="E22" s="97" t="s">
        <v>44</v>
      </c>
      <c r="F22" s="97" t="s">
        <v>28</v>
      </c>
      <c r="G22" s="121">
        <v>8.57</v>
      </c>
      <c r="H22" s="121">
        <v>342</v>
      </c>
      <c r="I22" s="97">
        <v>53</v>
      </c>
      <c r="J22" s="97">
        <v>13</v>
      </c>
      <c r="K22" s="97">
        <v>40</v>
      </c>
    </row>
    <row r="23" spans="1:11" x14ac:dyDescent="0.25">
      <c r="A23" s="122">
        <v>44820</v>
      </c>
      <c r="B23" s="122">
        <v>44820</v>
      </c>
      <c r="C23" s="97" t="s">
        <v>21</v>
      </c>
      <c r="D23" s="97">
        <v>44122022</v>
      </c>
      <c r="E23" s="97" t="s">
        <v>45</v>
      </c>
      <c r="F23" s="97" t="s">
        <v>28</v>
      </c>
      <c r="G23" s="121">
        <v>5</v>
      </c>
      <c r="H23" s="121">
        <v>345</v>
      </c>
      <c r="I23" s="97">
        <v>92</v>
      </c>
      <c r="J23" s="97">
        <v>23</v>
      </c>
      <c r="K23" s="97">
        <v>69</v>
      </c>
    </row>
    <row r="24" spans="1:11" x14ac:dyDescent="0.25">
      <c r="A24" s="122">
        <v>44819</v>
      </c>
      <c r="B24" s="122">
        <v>44819</v>
      </c>
      <c r="C24" s="97" t="s">
        <v>21</v>
      </c>
      <c r="D24" s="97">
        <v>60121534</v>
      </c>
      <c r="E24" s="97" t="s">
        <v>46</v>
      </c>
      <c r="F24" s="97" t="s">
        <v>28</v>
      </c>
      <c r="G24" s="121">
        <v>45</v>
      </c>
      <c r="H24" s="121">
        <v>0</v>
      </c>
      <c r="I24" s="97">
        <v>2</v>
      </c>
      <c r="J24" s="97">
        <v>2</v>
      </c>
      <c r="K24" s="97">
        <v>0</v>
      </c>
    </row>
    <row r="25" spans="1:11" x14ac:dyDescent="0.25">
      <c r="A25" s="122">
        <v>43035</v>
      </c>
      <c r="B25" s="122">
        <v>43035</v>
      </c>
      <c r="C25" s="97" t="s">
        <v>21</v>
      </c>
      <c r="D25" s="97">
        <v>44101801</v>
      </c>
      <c r="E25" s="97" t="s">
        <v>47</v>
      </c>
      <c r="F25" s="97" t="s">
        <v>28</v>
      </c>
      <c r="G25" s="121">
        <v>3300</v>
      </c>
      <c r="H25" s="121">
        <v>16500</v>
      </c>
      <c r="I25" s="97">
        <v>11</v>
      </c>
      <c r="J25" s="97">
        <v>6</v>
      </c>
      <c r="K25" s="97">
        <v>5</v>
      </c>
    </row>
    <row r="26" spans="1:11" x14ac:dyDescent="0.25">
      <c r="A26" s="122">
        <v>43816</v>
      </c>
      <c r="B26" s="122">
        <v>43816</v>
      </c>
      <c r="C26" s="97" t="s">
        <v>21</v>
      </c>
      <c r="D26" s="97">
        <v>44122003</v>
      </c>
      <c r="E26" s="97" t="s">
        <v>48</v>
      </c>
      <c r="F26" s="97" t="s">
        <v>28</v>
      </c>
      <c r="G26" s="121">
        <v>79.94</v>
      </c>
      <c r="H26" s="121">
        <v>2558.08</v>
      </c>
      <c r="I26" s="97">
        <v>104</v>
      </c>
      <c r="J26" s="97">
        <v>72</v>
      </c>
      <c r="K26" s="97">
        <v>32</v>
      </c>
    </row>
    <row r="27" spans="1:11" x14ac:dyDescent="0.25">
      <c r="A27" s="122">
        <v>44313</v>
      </c>
      <c r="B27" s="122">
        <v>44313</v>
      </c>
      <c r="C27" s="97" t="s">
        <v>21</v>
      </c>
      <c r="D27" s="97">
        <v>44122003</v>
      </c>
      <c r="E27" s="97" t="s">
        <v>49</v>
      </c>
      <c r="F27" s="97" t="s">
        <v>28</v>
      </c>
      <c r="G27" s="121">
        <v>183</v>
      </c>
      <c r="H27" s="121">
        <v>3294</v>
      </c>
      <c r="I27" s="97">
        <v>96</v>
      </c>
      <c r="J27" s="97">
        <v>78</v>
      </c>
      <c r="K27" s="97">
        <v>18</v>
      </c>
    </row>
    <row r="28" spans="1:11" x14ac:dyDescent="0.25">
      <c r="A28" s="122">
        <v>43819</v>
      </c>
      <c r="B28" s="122">
        <v>43819</v>
      </c>
      <c r="C28" s="97" t="s">
        <v>21</v>
      </c>
      <c r="D28" s="97">
        <v>44122003</v>
      </c>
      <c r="E28" s="97" t="s">
        <v>50</v>
      </c>
      <c r="F28" s="97" t="s">
        <v>28</v>
      </c>
      <c r="G28" s="121">
        <v>310</v>
      </c>
      <c r="H28" s="121">
        <v>0</v>
      </c>
      <c r="I28" s="97">
        <v>92</v>
      </c>
      <c r="J28" s="97">
        <v>92</v>
      </c>
      <c r="K28" s="97">
        <v>0</v>
      </c>
    </row>
    <row r="29" spans="1:11" x14ac:dyDescent="0.25">
      <c r="A29" s="122">
        <v>43530</v>
      </c>
      <c r="B29" s="122">
        <v>43530</v>
      </c>
      <c r="C29" s="97" t="s">
        <v>21</v>
      </c>
      <c r="D29" s="97">
        <v>44122003</v>
      </c>
      <c r="E29" s="97" t="s">
        <v>51</v>
      </c>
      <c r="F29" s="97" t="s">
        <v>28</v>
      </c>
      <c r="G29" s="121">
        <v>3243</v>
      </c>
      <c r="H29" s="121">
        <v>58374</v>
      </c>
      <c r="I29" s="97">
        <v>65</v>
      </c>
      <c r="J29" s="97">
        <v>47</v>
      </c>
      <c r="K29" s="97">
        <v>18</v>
      </c>
    </row>
    <row r="30" spans="1:11" x14ac:dyDescent="0.25">
      <c r="A30" s="122">
        <v>44988</v>
      </c>
      <c r="B30" s="122">
        <v>44988</v>
      </c>
      <c r="C30" s="97" t="s">
        <v>21</v>
      </c>
      <c r="D30" s="97">
        <v>44110000</v>
      </c>
      <c r="E30" s="97" t="s">
        <v>52</v>
      </c>
      <c r="F30" s="97" t="s">
        <v>23</v>
      </c>
      <c r="G30" s="121">
        <v>500</v>
      </c>
      <c r="H30" s="121">
        <v>2000</v>
      </c>
      <c r="I30" s="97">
        <v>4</v>
      </c>
      <c r="J30" s="97">
        <v>0</v>
      </c>
      <c r="K30" s="97">
        <v>4</v>
      </c>
    </row>
    <row r="31" spans="1:11" x14ac:dyDescent="0.25">
      <c r="A31" s="122">
        <v>42886</v>
      </c>
      <c r="B31" s="122">
        <v>42886</v>
      </c>
      <c r="C31" s="97" t="s">
        <v>21</v>
      </c>
      <c r="D31" s="97">
        <v>44111515</v>
      </c>
      <c r="E31" s="97" t="s">
        <v>53</v>
      </c>
      <c r="F31" s="97" t="s">
        <v>28</v>
      </c>
      <c r="G31" s="121">
        <v>159.75</v>
      </c>
      <c r="H31" s="121">
        <v>0</v>
      </c>
      <c r="I31" s="97">
        <v>0</v>
      </c>
      <c r="J31" s="97">
        <v>0</v>
      </c>
      <c r="K31" s="97">
        <v>0</v>
      </c>
    </row>
    <row r="32" spans="1:11" x14ac:dyDescent="0.25">
      <c r="A32" s="122">
        <v>44819</v>
      </c>
      <c r="B32" s="122">
        <v>44819</v>
      </c>
      <c r="C32" s="97" t="s">
        <v>21</v>
      </c>
      <c r="D32" s="97">
        <v>44111515</v>
      </c>
      <c r="E32" s="97" t="s">
        <v>54</v>
      </c>
      <c r="F32" s="97" t="s">
        <v>28</v>
      </c>
      <c r="G32" s="121">
        <v>95.01</v>
      </c>
      <c r="H32" s="121">
        <v>2280.2399999999998</v>
      </c>
      <c r="I32" s="97">
        <v>50</v>
      </c>
      <c r="J32" s="97">
        <v>26</v>
      </c>
      <c r="K32" s="97">
        <v>24</v>
      </c>
    </row>
    <row r="33" spans="1:11" x14ac:dyDescent="0.25">
      <c r="A33" s="122">
        <v>45002</v>
      </c>
      <c r="B33" s="122">
        <v>45002</v>
      </c>
      <c r="C33" s="97" t="s">
        <v>21</v>
      </c>
      <c r="D33" s="97">
        <v>43201810</v>
      </c>
      <c r="E33" s="97" t="s">
        <v>56</v>
      </c>
      <c r="F33" s="97" t="s">
        <v>28</v>
      </c>
      <c r="G33" s="121">
        <v>200</v>
      </c>
      <c r="H33" s="121">
        <v>1000</v>
      </c>
      <c r="I33" s="97">
        <v>37</v>
      </c>
      <c r="J33" s="97">
        <v>32</v>
      </c>
      <c r="K33" s="97">
        <v>5</v>
      </c>
    </row>
    <row r="34" spans="1:11" x14ac:dyDescent="0.25">
      <c r="A34" s="122" t="s">
        <v>55</v>
      </c>
      <c r="B34" s="122">
        <v>44182</v>
      </c>
      <c r="C34" s="97" t="s">
        <v>21</v>
      </c>
      <c r="D34" s="97">
        <v>44121622</v>
      </c>
      <c r="E34" s="97" t="s">
        <v>57</v>
      </c>
      <c r="F34" s="97" t="s">
        <v>28</v>
      </c>
      <c r="G34" s="121">
        <v>47</v>
      </c>
      <c r="H34" s="121">
        <v>1551</v>
      </c>
      <c r="I34" s="97">
        <v>33</v>
      </c>
      <c r="J34" s="97">
        <v>0</v>
      </c>
      <c r="K34" s="97">
        <v>33</v>
      </c>
    </row>
    <row r="35" spans="1:11" x14ac:dyDescent="0.25">
      <c r="A35" s="122">
        <v>45105</v>
      </c>
      <c r="B35" s="122">
        <v>45105</v>
      </c>
      <c r="C35" s="97" t="s">
        <v>21</v>
      </c>
      <c r="D35" s="97">
        <v>44120000</v>
      </c>
      <c r="E35" s="97" t="s">
        <v>58</v>
      </c>
      <c r="F35" s="97" t="s">
        <v>23</v>
      </c>
      <c r="G35" s="121">
        <v>148</v>
      </c>
      <c r="H35" s="121">
        <v>296</v>
      </c>
      <c r="I35" s="97">
        <v>9</v>
      </c>
      <c r="J35" s="97">
        <v>7</v>
      </c>
      <c r="K35" s="97">
        <v>2</v>
      </c>
    </row>
    <row r="36" spans="1:11" x14ac:dyDescent="0.25">
      <c r="A36" s="122">
        <v>42625</v>
      </c>
      <c r="B36" s="122">
        <v>42625</v>
      </c>
      <c r="C36" s="97" t="s">
        <v>21</v>
      </c>
      <c r="D36" s="97">
        <v>31201512</v>
      </c>
      <c r="E36" s="97" t="s">
        <v>59</v>
      </c>
      <c r="F36" s="97" t="s">
        <v>28</v>
      </c>
      <c r="G36" s="121">
        <v>52</v>
      </c>
      <c r="H36" s="121">
        <v>416</v>
      </c>
      <c r="I36" s="97">
        <v>35</v>
      </c>
      <c r="J36" s="97">
        <v>27</v>
      </c>
      <c r="K36" s="97">
        <v>8</v>
      </c>
    </row>
    <row r="37" spans="1:11" x14ac:dyDescent="0.25">
      <c r="A37" s="122">
        <v>45002</v>
      </c>
      <c r="B37" s="122">
        <v>45002</v>
      </c>
      <c r="C37" s="97" t="s">
        <v>21</v>
      </c>
      <c r="D37" s="97">
        <v>31201512</v>
      </c>
      <c r="E37" s="97" t="s">
        <v>60</v>
      </c>
      <c r="F37" s="97" t="s">
        <v>28</v>
      </c>
      <c r="G37" s="121">
        <v>54</v>
      </c>
      <c r="H37" s="121">
        <v>1404</v>
      </c>
      <c r="I37" s="97">
        <v>48</v>
      </c>
      <c r="J37" s="97">
        <v>22</v>
      </c>
      <c r="K37" s="97">
        <v>26</v>
      </c>
    </row>
    <row r="38" spans="1:11" x14ac:dyDescent="0.25">
      <c r="A38" s="122">
        <v>43152</v>
      </c>
      <c r="B38" s="122">
        <v>43152</v>
      </c>
      <c r="C38" s="97" t="s">
        <v>21</v>
      </c>
      <c r="D38" s="97">
        <v>44121634</v>
      </c>
      <c r="E38" s="97" t="s">
        <v>61</v>
      </c>
      <c r="F38" s="97" t="s">
        <v>28</v>
      </c>
      <c r="G38" s="121">
        <v>55</v>
      </c>
      <c r="H38" s="121">
        <v>1100</v>
      </c>
      <c r="I38" s="97">
        <v>36</v>
      </c>
      <c r="J38" s="97">
        <v>16</v>
      </c>
      <c r="K38" s="97">
        <v>20</v>
      </c>
    </row>
    <row r="39" spans="1:11" x14ac:dyDescent="0.25">
      <c r="A39" s="122">
        <v>45105</v>
      </c>
      <c r="B39" s="122">
        <v>45105</v>
      </c>
      <c r="C39" s="97" t="s">
        <v>21</v>
      </c>
      <c r="D39" s="97" t="s">
        <v>21</v>
      </c>
      <c r="E39" s="97" t="s">
        <v>62</v>
      </c>
      <c r="F39" s="97" t="s">
        <v>28</v>
      </c>
      <c r="G39" s="121">
        <v>409.99</v>
      </c>
      <c r="H39" s="121">
        <v>0</v>
      </c>
      <c r="I39" s="97">
        <v>7</v>
      </c>
      <c r="J39" s="97">
        <v>7</v>
      </c>
      <c r="K39" s="97">
        <v>0</v>
      </c>
    </row>
    <row r="40" spans="1:11" x14ac:dyDescent="0.25">
      <c r="A40" s="122">
        <v>44627</v>
      </c>
      <c r="B40" s="122">
        <v>44627</v>
      </c>
      <c r="C40" s="97" t="s">
        <v>21</v>
      </c>
      <c r="D40" s="97">
        <v>44103112</v>
      </c>
      <c r="E40" s="97" t="s">
        <v>63</v>
      </c>
      <c r="F40" s="97" t="s">
        <v>28</v>
      </c>
      <c r="G40" s="121">
        <v>1450</v>
      </c>
      <c r="H40" s="121">
        <v>2900</v>
      </c>
      <c r="I40" s="97">
        <v>3</v>
      </c>
      <c r="J40" s="97">
        <v>1</v>
      </c>
      <c r="K40" s="97">
        <v>2</v>
      </c>
    </row>
    <row r="41" spans="1:11" x14ac:dyDescent="0.25">
      <c r="A41" s="122">
        <v>45002</v>
      </c>
      <c r="B41" s="122">
        <v>45002</v>
      </c>
      <c r="C41" s="97" t="s">
        <v>21</v>
      </c>
      <c r="D41" s="97">
        <v>31201512</v>
      </c>
      <c r="E41" s="97" t="s">
        <v>64</v>
      </c>
      <c r="F41" s="97" t="s">
        <v>65</v>
      </c>
      <c r="G41" s="121">
        <v>60</v>
      </c>
      <c r="H41" s="121">
        <v>180</v>
      </c>
      <c r="I41" s="97">
        <v>3</v>
      </c>
      <c r="J41" s="97">
        <v>0</v>
      </c>
      <c r="K41" s="97">
        <v>3</v>
      </c>
    </row>
    <row r="42" spans="1:11" x14ac:dyDescent="0.25">
      <c r="A42" s="122">
        <v>43530</v>
      </c>
      <c r="B42" s="122">
        <v>43530</v>
      </c>
      <c r="C42" s="97" t="s">
        <v>21</v>
      </c>
      <c r="D42" s="97">
        <v>44111611</v>
      </c>
      <c r="E42" s="97" t="s">
        <v>66</v>
      </c>
      <c r="F42" s="97" t="s">
        <v>31</v>
      </c>
      <c r="G42" s="121">
        <v>21.71</v>
      </c>
      <c r="H42" s="121">
        <v>21.71</v>
      </c>
      <c r="I42" s="97">
        <v>4</v>
      </c>
      <c r="J42" s="97">
        <v>3</v>
      </c>
      <c r="K42" s="97">
        <v>1</v>
      </c>
    </row>
    <row r="43" spans="1:11" x14ac:dyDescent="0.25">
      <c r="A43" s="122">
        <v>44818</v>
      </c>
      <c r="B43" s="122">
        <v>44818</v>
      </c>
      <c r="C43" s="97" t="s">
        <v>21</v>
      </c>
      <c r="D43" s="97">
        <v>44122022</v>
      </c>
      <c r="E43" s="97" t="s">
        <v>67</v>
      </c>
      <c r="F43" s="97" t="s">
        <v>31</v>
      </c>
      <c r="G43" s="121">
        <v>35.270000000000003</v>
      </c>
      <c r="H43" s="128">
        <v>70.540000000000006</v>
      </c>
      <c r="I43" s="97">
        <v>2</v>
      </c>
      <c r="J43" s="97">
        <v>0</v>
      </c>
      <c r="K43" s="97">
        <v>2</v>
      </c>
    </row>
    <row r="44" spans="1:11" x14ac:dyDescent="0.25">
      <c r="A44" s="122">
        <v>44819</v>
      </c>
      <c r="B44" s="122">
        <v>44819</v>
      </c>
      <c r="C44" s="97" t="s">
        <v>21</v>
      </c>
      <c r="D44" s="97">
        <v>44111611</v>
      </c>
      <c r="E44" s="97" t="s">
        <v>68</v>
      </c>
      <c r="F44" s="97" t="s">
        <v>31</v>
      </c>
      <c r="G44" s="97" t="s">
        <v>69</v>
      </c>
      <c r="H44" s="121">
        <v>2884</v>
      </c>
      <c r="I44" s="97">
        <v>122</v>
      </c>
      <c r="J44" s="97">
        <v>66</v>
      </c>
      <c r="K44" s="97">
        <v>56</v>
      </c>
    </row>
    <row r="45" spans="1:11" x14ac:dyDescent="0.25">
      <c r="A45" s="122">
        <v>45002</v>
      </c>
      <c r="B45" s="122">
        <v>45002</v>
      </c>
      <c r="C45" s="97" t="s">
        <v>21</v>
      </c>
      <c r="D45" s="97">
        <v>44111611</v>
      </c>
      <c r="E45" s="97" t="s">
        <v>70</v>
      </c>
      <c r="F45" s="97" t="s">
        <v>31</v>
      </c>
      <c r="G45" s="121">
        <v>82.36</v>
      </c>
      <c r="H45" s="121">
        <v>0</v>
      </c>
      <c r="I45" s="97">
        <v>48</v>
      </c>
      <c r="J45" s="97">
        <v>48</v>
      </c>
      <c r="K45" s="97">
        <v>0</v>
      </c>
    </row>
    <row r="46" spans="1:11" x14ac:dyDescent="0.25">
      <c r="A46" s="122">
        <v>43530</v>
      </c>
      <c r="B46" s="122">
        <v>43530</v>
      </c>
      <c r="C46" s="97" t="s">
        <v>21</v>
      </c>
      <c r="D46" s="97">
        <v>44111611</v>
      </c>
      <c r="E46" s="97" t="s">
        <v>71</v>
      </c>
      <c r="F46" s="97" t="s">
        <v>31</v>
      </c>
      <c r="G46" s="121">
        <v>45</v>
      </c>
      <c r="H46" s="121">
        <v>540</v>
      </c>
      <c r="I46" s="97">
        <v>69</v>
      </c>
      <c r="J46" s="97">
        <v>57</v>
      </c>
      <c r="K46" s="97">
        <v>12</v>
      </c>
    </row>
    <row r="47" spans="1:11" x14ac:dyDescent="0.25">
      <c r="A47" s="122">
        <v>43525</v>
      </c>
      <c r="B47" s="122">
        <v>43525</v>
      </c>
      <c r="C47" s="97" t="s">
        <v>21</v>
      </c>
      <c r="D47" s="97">
        <v>44122022</v>
      </c>
      <c r="E47" s="97" t="s">
        <v>72</v>
      </c>
      <c r="F47" s="97" t="s">
        <v>31</v>
      </c>
      <c r="G47" s="121">
        <v>19.71</v>
      </c>
      <c r="H47" s="121">
        <v>19.71</v>
      </c>
      <c r="I47" s="97">
        <v>2</v>
      </c>
      <c r="J47" s="97">
        <v>1</v>
      </c>
      <c r="K47" s="97">
        <v>1</v>
      </c>
    </row>
    <row r="48" spans="1:11" x14ac:dyDescent="0.25">
      <c r="A48" s="122">
        <v>44819</v>
      </c>
      <c r="B48" s="122">
        <v>44819</v>
      </c>
      <c r="C48" s="97" t="s">
        <v>21</v>
      </c>
      <c r="D48" s="97">
        <v>44111611</v>
      </c>
      <c r="E48" s="97" t="s">
        <v>74</v>
      </c>
      <c r="F48" s="97" t="s">
        <v>75</v>
      </c>
      <c r="G48" s="121">
        <v>20</v>
      </c>
      <c r="H48" s="121">
        <v>600</v>
      </c>
      <c r="I48" s="97">
        <v>94</v>
      </c>
      <c r="J48" s="97">
        <v>64</v>
      </c>
      <c r="K48" s="97">
        <v>30</v>
      </c>
    </row>
    <row r="49" spans="1:11" x14ac:dyDescent="0.25">
      <c r="A49" s="122">
        <v>43817</v>
      </c>
      <c r="B49" s="122">
        <v>43817</v>
      </c>
      <c r="C49" s="97" t="s">
        <v>21</v>
      </c>
      <c r="D49" s="97">
        <v>44122022</v>
      </c>
      <c r="E49" s="97" t="s">
        <v>76</v>
      </c>
      <c r="F49" s="97" t="s">
        <v>75</v>
      </c>
      <c r="G49" s="121">
        <v>36.43</v>
      </c>
      <c r="H49" s="121">
        <v>0</v>
      </c>
      <c r="I49" s="97">
        <v>60</v>
      </c>
      <c r="J49" s="97">
        <v>60</v>
      </c>
      <c r="K49" s="97">
        <v>0</v>
      </c>
    </row>
    <row r="50" spans="1:11" x14ac:dyDescent="0.25">
      <c r="A50" s="122">
        <v>44819</v>
      </c>
      <c r="B50" s="122">
        <v>44819</v>
      </c>
      <c r="C50" s="97" t="s">
        <v>21</v>
      </c>
      <c r="D50" s="97">
        <v>44121716</v>
      </c>
      <c r="E50" s="97" t="s">
        <v>77</v>
      </c>
      <c r="F50" s="97" t="s">
        <v>78</v>
      </c>
      <c r="G50" s="121">
        <v>320</v>
      </c>
      <c r="H50" s="121">
        <v>1280</v>
      </c>
      <c r="I50" s="97">
        <v>23</v>
      </c>
      <c r="J50" s="97">
        <v>19</v>
      </c>
      <c r="K50" s="97">
        <v>4</v>
      </c>
    </row>
    <row r="51" spans="1:11" x14ac:dyDescent="0.25">
      <c r="A51" s="122">
        <v>43819</v>
      </c>
      <c r="B51" s="122">
        <v>43819</v>
      </c>
      <c r="C51" s="97" t="s">
        <v>21</v>
      </c>
      <c r="D51" s="97">
        <v>44121716</v>
      </c>
      <c r="E51" s="97" t="s">
        <v>79</v>
      </c>
      <c r="F51" s="97" t="s">
        <v>78</v>
      </c>
      <c r="G51" s="121">
        <v>398</v>
      </c>
      <c r="H51" s="121">
        <v>398</v>
      </c>
      <c r="I51" s="97">
        <v>7</v>
      </c>
      <c r="J51" s="97">
        <v>6</v>
      </c>
      <c r="K51" s="97">
        <v>1</v>
      </c>
    </row>
    <row r="52" spans="1:11" x14ac:dyDescent="0.25">
      <c r="A52" s="122">
        <v>43819</v>
      </c>
      <c r="B52" s="122">
        <v>43819</v>
      </c>
      <c r="C52" s="97" t="s">
        <v>21</v>
      </c>
      <c r="D52" s="97">
        <v>31201602</v>
      </c>
      <c r="E52" s="97" t="s">
        <v>80</v>
      </c>
      <c r="F52" s="97" t="s">
        <v>28</v>
      </c>
      <c r="G52" s="121">
        <v>30</v>
      </c>
      <c r="H52" s="121">
        <v>150</v>
      </c>
      <c r="I52" s="97">
        <v>15</v>
      </c>
      <c r="J52" s="97">
        <v>10</v>
      </c>
      <c r="K52" s="97">
        <v>5</v>
      </c>
    </row>
    <row r="53" spans="1:11" x14ac:dyDescent="0.25">
      <c r="A53" s="122">
        <v>43817</v>
      </c>
      <c r="B53" s="122">
        <v>43817</v>
      </c>
      <c r="C53" s="97" t="s">
        <v>21</v>
      </c>
      <c r="D53" s="97">
        <v>44122011</v>
      </c>
      <c r="E53" s="97" t="s">
        <v>1653</v>
      </c>
      <c r="F53" s="97" t="s">
        <v>28</v>
      </c>
      <c r="G53" s="97" t="s">
        <v>1654</v>
      </c>
      <c r="H53" s="121">
        <v>222.6</v>
      </c>
      <c r="I53" s="97">
        <v>84</v>
      </c>
      <c r="J53" s="97">
        <v>0</v>
      </c>
      <c r="K53" s="97">
        <v>84</v>
      </c>
    </row>
    <row r="54" spans="1:11" x14ac:dyDescent="0.25">
      <c r="A54" s="122">
        <v>43530</v>
      </c>
      <c r="B54" s="122">
        <v>43530</v>
      </c>
      <c r="C54" s="97" t="s">
        <v>21</v>
      </c>
      <c r="D54" s="97">
        <v>44122011</v>
      </c>
      <c r="E54" s="97" t="s">
        <v>81</v>
      </c>
      <c r="F54" s="97" t="s">
        <v>23</v>
      </c>
      <c r="G54" s="121">
        <v>265</v>
      </c>
      <c r="H54" s="121">
        <v>2120</v>
      </c>
      <c r="I54" s="97">
        <v>8</v>
      </c>
      <c r="J54" s="97">
        <v>0</v>
      </c>
      <c r="K54" s="97">
        <v>8</v>
      </c>
    </row>
    <row r="55" spans="1:11" x14ac:dyDescent="0.25">
      <c r="A55" s="122">
        <v>43425</v>
      </c>
      <c r="B55" s="122">
        <v>43425</v>
      </c>
      <c r="C55" s="97" t="s">
        <v>21</v>
      </c>
      <c r="D55" s="97">
        <v>44122011</v>
      </c>
      <c r="E55" s="97" t="s">
        <v>82</v>
      </c>
      <c r="F55" s="97" t="s">
        <v>31</v>
      </c>
      <c r="G55" s="121">
        <v>875</v>
      </c>
      <c r="H55" s="121">
        <v>6125</v>
      </c>
      <c r="I55" s="97">
        <v>73</v>
      </c>
      <c r="J55" s="97">
        <v>66</v>
      </c>
      <c r="K55" s="97">
        <v>7</v>
      </c>
    </row>
    <row r="56" spans="1:11" x14ac:dyDescent="0.25">
      <c r="A56" s="122">
        <v>43089</v>
      </c>
      <c r="B56" s="122">
        <v>43089</v>
      </c>
      <c r="C56" s="97" t="s">
        <v>21</v>
      </c>
      <c r="D56" s="97">
        <v>44122011</v>
      </c>
      <c r="E56" s="97" t="s">
        <v>83</v>
      </c>
      <c r="F56" s="97" t="s">
        <v>31</v>
      </c>
      <c r="G56" s="121">
        <v>448.4</v>
      </c>
      <c r="H56" s="121">
        <v>896.8</v>
      </c>
      <c r="I56" s="97">
        <v>3</v>
      </c>
      <c r="J56" s="97">
        <v>1</v>
      </c>
      <c r="K56" s="97">
        <v>2</v>
      </c>
    </row>
    <row r="57" spans="1:11" x14ac:dyDescent="0.25">
      <c r="A57" s="122">
        <v>43532</v>
      </c>
      <c r="B57" s="122">
        <v>43532</v>
      </c>
      <c r="C57" s="97" t="s">
        <v>21</v>
      </c>
      <c r="D57" s="97">
        <v>44122011</v>
      </c>
      <c r="E57" s="97" t="s">
        <v>84</v>
      </c>
      <c r="F57" s="97" t="s">
        <v>31</v>
      </c>
      <c r="G57" s="121">
        <v>364.62</v>
      </c>
      <c r="H57" s="121">
        <v>2916.96</v>
      </c>
      <c r="I57" s="97">
        <v>8</v>
      </c>
      <c r="J57" s="97">
        <v>0</v>
      </c>
      <c r="K57" s="97">
        <v>8</v>
      </c>
    </row>
    <row r="58" spans="1:11" x14ac:dyDescent="0.25">
      <c r="A58" s="122">
        <v>43532</v>
      </c>
      <c r="B58" s="122">
        <v>43532</v>
      </c>
      <c r="C58" s="97" t="s">
        <v>21</v>
      </c>
      <c r="D58" s="97">
        <v>44122011</v>
      </c>
      <c r="E58" s="97" t="s">
        <v>85</v>
      </c>
      <c r="F58" s="97" t="s">
        <v>31</v>
      </c>
      <c r="G58" s="121">
        <v>364.62</v>
      </c>
      <c r="H58" s="121">
        <v>2916.96</v>
      </c>
      <c r="I58" s="97">
        <v>8</v>
      </c>
      <c r="J58" s="97">
        <v>0</v>
      </c>
      <c r="K58" s="97">
        <v>8</v>
      </c>
    </row>
    <row r="59" spans="1:11" x14ac:dyDescent="0.25">
      <c r="A59" s="122">
        <v>45093</v>
      </c>
      <c r="B59" s="122">
        <v>45093</v>
      </c>
      <c r="C59" s="97" t="s">
        <v>21</v>
      </c>
      <c r="D59" s="97">
        <v>44122011</v>
      </c>
      <c r="E59" s="97" t="s">
        <v>1648</v>
      </c>
      <c r="F59" s="97" t="s">
        <v>31</v>
      </c>
      <c r="G59" s="121">
        <v>413</v>
      </c>
      <c r="H59" s="121">
        <v>2478</v>
      </c>
      <c r="I59" s="97">
        <v>25</v>
      </c>
      <c r="J59" s="97">
        <v>19</v>
      </c>
      <c r="K59" s="97">
        <v>6</v>
      </c>
    </row>
    <row r="60" spans="1:11" x14ac:dyDescent="0.25">
      <c r="A60" s="122">
        <v>43892</v>
      </c>
      <c r="B60" s="122">
        <v>43892</v>
      </c>
      <c r="C60" s="97" t="s">
        <v>21</v>
      </c>
      <c r="D60" s="97">
        <v>44122011</v>
      </c>
      <c r="E60" s="97" t="s">
        <v>1647</v>
      </c>
      <c r="F60" s="97" t="s">
        <v>31</v>
      </c>
      <c r="G60" s="121">
        <v>328.61</v>
      </c>
      <c r="H60" s="121">
        <v>1643.05</v>
      </c>
      <c r="I60" s="97">
        <v>5</v>
      </c>
      <c r="J60" s="97">
        <v>0</v>
      </c>
      <c r="K60" s="97">
        <v>5</v>
      </c>
    </row>
    <row r="61" spans="1:11" x14ac:dyDescent="0.25">
      <c r="A61" s="122">
        <v>43892</v>
      </c>
      <c r="B61" s="122">
        <v>43892</v>
      </c>
      <c r="C61" s="97" t="s">
        <v>21</v>
      </c>
      <c r="D61" s="97">
        <v>44122011</v>
      </c>
      <c r="E61" s="97" t="s">
        <v>1646</v>
      </c>
      <c r="F61" s="97" t="s">
        <v>31</v>
      </c>
      <c r="G61" s="121">
        <v>364.62</v>
      </c>
      <c r="H61" s="121">
        <v>2916.96</v>
      </c>
      <c r="I61" s="97">
        <v>8</v>
      </c>
      <c r="J61" s="97">
        <v>0</v>
      </c>
      <c r="K61" s="97">
        <v>8</v>
      </c>
    </row>
    <row r="62" spans="1:11" x14ac:dyDescent="0.25">
      <c r="A62" s="122">
        <v>43152</v>
      </c>
      <c r="B62" s="122">
        <v>43152</v>
      </c>
      <c r="C62" s="97" t="s">
        <v>21</v>
      </c>
      <c r="D62" s="97">
        <v>44122011</v>
      </c>
      <c r="E62" s="97" t="s">
        <v>86</v>
      </c>
      <c r="F62" s="97" t="s">
        <v>28</v>
      </c>
      <c r="G62" s="121">
        <v>5</v>
      </c>
      <c r="H62" s="97" t="s">
        <v>1814</v>
      </c>
      <c r="I62" s="97">
        <v>10</v>
      </c>
      <c r="J62" s="97">
        <v>0</v>
      </c>
      <c r="K62" s="97">
        <v>10</v>
      </c>
    </row>
    <row r="63" spans="1:11" x14ac:dyDescent="0.25">
      <c r="A63" s="122">
        <v>43525</v>
      </c>
      <c r="B63" s="122">
        <v>43525</v>
      </c>
      <c r="C63" s="97" t="s">
        <v>21</v>
      </c>
      <c r="D63" s="97">
        <v>44122011</v>
      </c>
      <c r="E63" s="97" t="s">
        <v>87</v>
      </c>
      <c r="F63" s="97" t="s">
        <v>28</v>
      </c>
      <c r="G63" s="121">
        <v>80</v>
      </c>
      <c r="H63" s="121">
        <v>0</v>
      </c>
      <c r="I63" s="97">
        <v>127</v>
      </c>
      <c r="J63" s="97">
        <v>123</v>
      </c>
      <c r="K63" s="97">
        <v>0</v>
      </c>
    </row>
    <row r="64" spans="1:11" x14ac:dyDescent="0.25">
      <c r="A64" s="122">
        <v>44404</v>
      </c>
      <c r="B64" s="122">
        <v>44404</v>
      </c>
      <c r="C64" s="97" t="s">
        <v>21</v>
      </c>
      <c r="D64" s="97">
        <v>44122011</v>
      </c>
      <c r="E64" s="97" t="s">
        <v>88</v>
      </c>
      <c r="F64" s="97" t="s">
        <v>28</v>
      </c>
      <c r="G64" s="121">
        <v>89.33</v>
      </c>
      <c r="H64" s="121">
        <v>0</v>
      </c>
      <c r="I64" s="97">
        <v>80</v>
      </c>
      <c r="J64" s="97">
        <v>80</v>
      </c>
      <c r="K64" s="97">
        <v>0</v>
      </c>
    </row>
    <row r="65" spans="1:11" x14ac:dyDescent="0.25">
      <c r="A65" s="122">
        <v>43530</v>
      </c>
      <c r="B65" s="122">
        <v>43530</v>
      </c>
      <c r="C65" s="97" t="s">
        <v>21</v>
      </c>
      <c r="D65" s="97">
        <v>44122011</v>
      </c>
      <c r="E65" s="97" t="s">
        <v>89</v>
      </c>
      <c r="F65" s="97" t="s">
        <v>31</v>
      </c>
      <c r="G65" s="121">
        <v>303</v>
      </c>
      <c r="H65" s="121">
        <v>0</v>
      </c>
      <c r="I65" s="97">
        <v>5</v>
      </c>
      <c r="J65" s="97">
        <v>5</v>
      </c>
      <c r="K65" s="97">
        <v>0</v>
      </c>
    </row>
    <row r="66" spans="1:11" x14ac:dyDescent="0.25">
      <c r="A66" s="122">
        <v>44712</v>
      </c>
      <c r="B66" s="122">
        <v>44712</v>
      </c>
      <c r="C66" s="97" t="s">
        <v>21</v>
      </c>
      <c r="D66" s="97" t="s">
        <v>21</v>
      </c>
      <c r="E66" s="97" t="s">
        <v>90</v>
      </c>
      <c r="F66" s="97" t="s">
        <v>28</v>
      </c>
      <c r="G66" s="121">
        <v>48.86</v>
      </c>
      <c r="H66" s="121">
        <v>23697.1</v>
      </c>
      <c r="I66" s="97">
        <v>485</v>
      </c>
      <c r="J66" s="97">
        <v>0</v>
      </c>
      <c r="K66" s="97">
        <v>485</v>
      </c>
    </row>
    <row r="67" spans="1:11" x14ac:dyDescent="0.25">
      <c r="A67" s="122">
        <v>43525</v>
      </c>
      <c r="B67" s="122">
        <v>43525</v>
      </c>
      <c r="C67" s="97" t="s">
        <v>21</v>
      </c>
      <c r="D67" s="97">
        <v>44122011</v>
      </c>
      <c r="E67" s="97" t="s">
        <v>91</v>
      </c>
      <c r="F67" s="97" t="s">
        <v>28</v>
      </c>
      <c r="G67" s="121">
        <v>28</v>
      </c>
      <c r="H67" s="121">
        <v>28</v>
      </c>
      <c r="I67" s="97">
        <v>309</v>
      </c>
      <c r="J67" s="97">
        <v>308</v>
      </c>
      <c r="K67" s="97">
        <v>1</v>
      </c>
    </row>
    <row r="68" spans="1:11" x14ac:dyDescent="0.25">
      <c r="A68" s="122">
        <v>42625</v>
      </c>
      <c r="B68" s="122">
        <v>42625</v>
      </c>
      <c r="C68" s="97" t="s">
        <v>21</v>
      </c>
      <c r="D68" s="97">
        <v>44120000</v>
      </c>
      <c r="E68" s="97" t="s">
        <v>92</v>
      </c>
      <c r="F68" s="97" t="s">
        <v>23</v>
      </c>
      <c r="G68" s="121">
        <v>200</v>
      </c>
      <c r="H68" s="121">
        <v>11400</v>
      </c>
      <c r="I68" s="97">
        <v>58</v>
      </c>
      <c r="J68" s="97">
        <v>1</v>
      </c>
      <c r="K68" s="97">
        <v>57</v>
      </c>
    </row>
    <row r="69" spans="1:11" x14ac:dyDescent="0.25">
      <c r="A69" s="122">
        <v>45105</v>
      </c>
      <c r="B69" s="122">
        <v>45105</v>
      </c>
      <c r="C69" s="97" t="s">
        <v>21</v>
      </c>
      <c r="D69" s="97">
        <v>4412016</v>
      </c>
      <c r="E69" s="97" t="s">
        <v>93</v>
      </c>
      <c r="F69" s="97" t="s">
        <v>28</v>
      </c>
      <c r="G69" s="121">
        <v>146.72999999999999</v>
      </c>
      <c r="H69" s="121">
        <v>1027.1099999999999</v>
      </c>
      <c r="I69" s="97">
        <v>39</v>
      </c>
      <c r="J69" s="97">
        <v>32</v>
      </c>
      <c r="K69" s="97">
        <v>7</v>
      </c>
    </row>
    <row r="70" spans="1:11" x14ac:dyDescent="0.25">
      <c r="A70" s="122">
        <v>43035</v>
      </c>
      <c r="B70" s="122">
        <v>43035</v>
      </c>
      <c r="C70" s="97" t="s">
        <v>21</v>
      </c>
      <c r="D70" s="97">
        <v>44121615</v>
      </c>
      <c r="E70" s="97" t="s">
        <v>94</v>
      </c>
      <c r="F70" s="97" t="s">
        <v>28</v>
      </c>
      <c r="G70" s="121">
        <v>700</v>
      </c>
      <c r="H70" s="121">
        <v>1400</v>
      </c>
      <c r="I70" s="97">
        <v>2</v>
      </c>
      <c r="J70" s="97">
        <v>0</v>
      </c>
      <c r="K70" s="97">
        <v>2</v>
      </c>
    </row>
    <row r="71" spans="1:11" x14ac:dyDescent="0.25">
      <c r="A71" s="122">
        <v>44819</v>
      </c>
      <c r="B71" s="122">
        <v>44819</v>
      </c>
      <c r="C71" s="97" t="s">
        <v>21</v>
      </c>
      <c r="D71" s="97">
        <v>31162404</v>
      </c>
      <c r="E71" s="97" t="s">
        <v>95</v>
      </c>
      <c r="F71" s="97" t="s">
        <v>23</v>
      </c>
      <c r="G71" s="121">
        <v>26</v>
      </c>
      <c r="H71" s="121">
        <v>182</v>
      </c>
      <c r="I71" s="97">
        <v>18</v>
      </c>
      <c r="J71" s="97">
        <v>11</v>
      </c>
      <c r="K71" s="97">
        <v>7</v>
      </c>
    </row>
    <row r="72" spans="1:11" x14ac:dyDescent="0.25">
      <c r="A72" s="122">
        <v>42852</v>
      </c>
      <c r="B72" s="122">
        <v>42852</v>
      </c>
      <c r="C72" s="97" t="s">
        <v>21</v>
      </c>
      <c r="D72" s="97" t="s">
        <v>21</v>
      </c>
      <c r="E72" s="97" t="s">
        <v>96</v>
      </c>
      <c r="F72" s="97" t="s">
        <v>28</v>
      </c>
      <c r="G72" s="121">
        <v>246.94</v>
      </c>
      <c r="H72" s="121">
        <v>740.82</v>
      </c>
      <c r="I72" s="97">
        <v>3</v>
      </c>
      <c r="J72" s="97">
        <v>0</v>
      </c>
      <c r="K72" s="97">
        <v>3</v>
      </c>
    </row>
    <row r="73" spans="1:11" x14ac:dyDescent="0.25">
      <c r="A73" s="122">
        <v>44627</v>
      </c>
      <c r="B73" s="122">
        <v>44627</v>
      </c>
      <c r="C73" s="97" t="s">
        <v>21</v>
      </c>
      <c r="D73" s="97">
        <v>44122107</v>
      </c>
      <c r="E73" s="97" t="s">
        <v>97</v>
      </c>
      <c r="F73" s="97" t="s">
        <v>23</v>
      </c>
      <c r="G73" s="121">
        <v>1.79</v>
      </c>
      <c r="H73" s="121">
        <v>250.6</v>
      </c>
      <c r="I73" s="97">
        <v>144</v>
      </c>
      <c r="J73" s="97">
        <v>4</v>
      </c>
      <c r="K73" s="97">
        <v>140</v>
      </c>
    </row>
    <row r="74" spans="1:11" x14ac:dyDescent="0.25">
      <c r="A74" s="122">
        <v>43432</v>
      </c>
      <c r="B74" s="122">
        <v>43432</v>
      </c>
      <c r="C74" s="97" t="s">
        <v>21</v>
      </c>
      <c r="D74" s="97">
        <v>44122107</v>
      </c>
      <c r="E74" s="97" t="s">
        <v>98</v>
      </c>
      <c r="F74" s="97" t="s">
        <v>23</v>
      </c>
      <c r="G74" s="121">
        <v>27</v>
      </c>
      <c r="H74" s="121">
        <v>378</v>
      </c>
      <c r="I74" s="97">
        <v>14</v>
      </c>
      <c r="J74" s="97">
        <v>0</v>
      </c>
      <c r="K74" s="97">
        <v>14</v>
      </c>
    </row>
    <row r="75" spans="1:11" x14ac:dyDescent="0.25">
      <c r="A75" s="122">
        <v>43432</v>
      </c>
      <c r="B75" s="122">
        <v>43432</v>
      </c>
      <c r="C75" s="97" t="s">
        <v>21</v>
      </c>
      <c r="D75" s="97">
        <v>55121609</v>
      </c>
      <c r="E75" s="97" t="s">
        <v>99</v>
      </c>
      <c r="F75" s="97" t="s">
        <v>26</v>
      </c>
      <c r="G75" s="121">
        <v>394.07</v>
      </c>
      <c r="H75" s="121">
        <v>1970.35</v>
      </c>
      <c r="I75" s="97">
        <v>6</v>
      </c>
      <c r="J75" s="97">
        <v>1</v>
      </c>
      <c r="K75" s="97">
        <v>5</v>
      </c>
    </row>
    <row r="76" spans="1:11" x14ac:dyDescent="0.25">
      <c r="A76" s="122">
        <v>44404</v>
      </c>
      <c r="B76" s="122">
        <v>44404</v>
      </c>
      <c r="C76" s="97" t="s">
        <v>21</v>
      </c>
      <c r="D76" s="97">
        <v>55121609</v>
      </c>
      <c r="E76" s="97" t="s">
        <v>100</v>
      </c>
      <c r="F76" s="97" t="s">
        <v>26</v>
      </c>
      <c r="G76" s="121">
        <v>386.44</v>
      </c>
      <c r="H76" s="121">
        <v>0</v>
      </c>
      <c r="I76" s="97">
        <v>1</v>
      </c>
      <c r="J76" s="97">
        <v>1</v>
      </c>
      <c r="K76" s="97">
        <v>0</v>
      </c>
    </row>
    <row r="77" spans="1:11" x14ac:dyDescent="0.25">
      <c r="A77" s="122">
        <v>44992</v>
      </c>
      <c r="B77" s="122">
        <v>44992</v>
      </c>
      <c r="C77" s="97" t="s">
        <v>21</v>
      </c>
      <c r="D77" s="97">
        <v>44121706</v>
      </c>
      <c r="E77" s="97" t="s">
        <v>101</v>
      </c>
      <c r="F77" s="97" t="s">
        <v>31</v>
      </c>
      <c r="G77" s="121">
        <v>77</v>
      </c>
      <c r="H77" s="121">
        <v>0</v>
      </c>
      <c r="I77" s="97">
        <v>19</v>
      </c>
      <c r="J77" s="97">
        <v>19</v>
      </c>
      <c r="K77" s="97">
        <v>0</v>
      </c>
    </row>
    <row r="78" spans="1:11" x14ac:dyDescent="0.25">
      <c r="A78" s="122">
        <v>44712</v>
      </c>
      <c r="B78" s="122">
        <v>44712</v>
      </c>
      <c r="C78" s="97" t="s">
        <v>21</v>
      </c>
      <c r="D78" s="97" t="s">
        <v>21</v>
      </c>
      <c r="E78" s="97" t="s">
        <v>102</v>
      </c>
      <c r="F78" s="97" t="s">
        <v>28</v>
      </c>
      <c r="G78" s="121">
        <v>50.74</v>
      </c>
      <c r="H78" s="121">
        <v>1268.5</v>
      </c>
      <c r="I78" s="97">
        <v>27</v>
      </c>
      <c r="J78" s="97">
        <v>2</v>
      </c>
      <c r="K78" s="97">
        <v>25</v>
      </c>
    </row>
    <row r="79" spans="1:11" x14ac:dyDescent="0.25">
      <c r="A79" s="122">
        <v>45105</v>
      </c>
      <c r="B79" s="122">
        <v>45105</v>
      </c>
      <c r="C79" s="97" t="s">
        <v>21</v>
      </c>
      <c r="D79" s="97">
        <v>14111514</v>
      </c>
      <c r="E79" s="97" t="s">
        <v>1651</v>
      </c>
      <c r="F79" s="97" t="s">
        <v>28</v>
      </c>
      <c r="G79" s="121">
        <v>29</v>
      </c>
      <c r="H79" s="121">
        <v>2001</v>
      </c>
      <c r="I79" s="97">
        <v>79</v>
      </c>
      <c r="J79" s="97">
        <v>10</v>
      </c>
      <c r="K79" s="97">
        <v>69</v>
      </c>
    </row>
    <row r="80" spans="1:11" x14ac:dyDescent="0.25">
      <c r="A80" s="122">
        <v>45105</v>
      </c>
      <c r="B80" s="122">
        <v>45105</v>
      </c>
      <c r="C80" s="97" t="s">
        <v>21</v>
      </c>
      <c r="D80" s="97">
        <v>14111514</v>
      </c>
      <c r="E80" s="97" t="s">
        <v>1652</v>
      </c>
      <c r="F80" s="97" t="s">
        <v>28</v>
      </c>
      <c r="G80" s="121">
        <v>52</v>
      </c>
      <c r="H80" s="121">
        <v>2600</v>
      </c>
      <c r="I80" s="97">
        <v>61</v>
      </c>
      <c r="J80" s="97">
        <v>11</v>
      </c>
      <c r="K80" s="97">
        <v>50</v>
      </c>
    </row>
    <row r="81" spans="1:11" x14ac:dyDescent="0.25">
      <c r="A81" s="122">
        <v>44818</v>
      </c>
      <c r="B81" s="122">
        <v>44818</v>
      </c>
      <c r="C81" s="97" t="s">
        <v>21</v>
      </c>
      <c r="D81" s="97">
        <v>44112005</v>
      </c>
      <c r="E81" s="97" t="s">
        <v>103</v>
      </c>
      <c r="F81" s="97" t="s">
        <v>28</v>
      </c>
      <c r="G81" s="121">
        <v>223</v>
      </c>
      <c r="H81" s="121">
        <v>5575</v>
      </c>
      <c r="I81" s="97">
        <v>31</v>
      </c>
      <c r="J81" s="97">
        <v>6</v>
      </c>
      <c r="K81" s="97">
        <v>25</v>
      </c>
    </row>
    <row r="82" spans="1:11" x14ac:dyDescent="0.25">
      <c r="A82" s="122">
        <v>45093</v>
      </c>
      <c r="B82" s="122">
        <v>45093</v>
      </c>
      <c r="C82" s="97" t="s">
        <v>21</v>
      </c>
      <c r="D82" s="97">
        <v>44121804</v>
      </c>
      <c r="E82" s="97" t="s">
        <v>104</v>
      </c>
      <c r="F82" s="97" t="s">
        <v>28</v>
      </c>
      <c r="G82" s="121">
        <v>34</v>
      </c>
      <c r="H82" s="121">
        <v>0</v>
      </c>
      <c r="I82" s="97">
        <v>72</v>
      </c>
      <c r="J82" s="97">
        <v>72</v>
      </c>
      <c r="K82" s="97">
        <v>0</v>
      </c>
    </row>
    <row r="83" spans="1:11" x14ac:dyDescent="0.25">
      <c r="A83" s="122">
        <v>43530</v>
      </c>
      <c r="B83" s="122">
        <v>43530</v>
      </c>
      <c r="C83" s="97" t="s">
        <v>21</v>
      </c>
      <c r="D83" s="97">
        <v>44121802</v>
      </c>
      <c r="E83" s="97" t="s">
        <v>105</v>
      </c>
      <c r="F83" s="97" t="s">
        <v>28</v>
      </c>
      <c r="G83" s="121">
        <v>15.6</v>
      </c>
      <c r="H83" s="121">
        <v>0</v>
      </c>
      <c r="I83" s="97">
        <v>13</v>
      </c>
      <c r="J83" s="97">
        <v>13</v>
      </c>
      <c r="K83" s="97">
        <v>0</v>
      </c>
    </row>
    <row r="84" spans="1:11" x14ac:dyDescent="0.25">
      <c r="A84" s="122">
        <v>43425</v>
      </c>
      <c r="B84" s="122">
        <v>43790</v>
      </c>
      <c r="C84" s="97" t="s">
        <v>21</v>
      </c>
      <c r="D84" s="97">
        <v>44121802</v>
      </c>
      <c r="E84" s="97" t="s">
        <v>106</v>
      </c>
      <c r="F84" s="97" t="s">
        <v>23</v>
      </c>
      <c r="G84" s="121">
        <v>108</v>
      </c>
      <c r="H84" s="121">
        <v>648</v>
      </c>
      <c r="I84" s="97">
        <v>6</v>
      </c>
      <c r="J84" s="97">
        <v>0</v>
      </c>
      <c r="K84" s="97">
        <v>6</v>
      </c>
    </row>
    <row r="85" spans="1:11" x14ac:dyDescent="0.25">
      <c r="A85" s="122">
        <v>43425</v>
      </c>
      <c r="B85" s="122">
        <v>43425</v>
      </c>
      <c r="C85" s="97" t="s">
        <v>21</v>
      </c>
      <c r="D85" s="97">
        <v>44121708</v>
      </c>
      <c r="E85" s="97" t="s">
        <v>107</v>
      </c>
      <c r="F85" s="97" t="s">
        <v>28</v>
      </c>
      <c r="G85" s="121">
        <v>13</v>
      </c>
      <c r="H85" s="121">
        <v>117</v>
      </c>
      <c r="I85" s="97">
        <v>9</v>
      </c>
      <c r="J85" s="97">
        <v>0</v>
      </c>
      <c r="K85" s="97">
        <v>9</v>
      </c>
    </row>
    <row r="86" spans="1:11" x14ac:dyDescent="0.25">
      <c r="A86" s="122">
        <v>43035</v>
      </c>
      <c r="B86" s="122">
        <v>43035</v>
      </c>
      <c r="C86" s="97" t="s">
        <v>21</v>
      </c>
      <c r="D86" s="97">
        <v>44121708</v>
      </c>
      <c r="E86" s="97" t="s">
        <v>108</v>
      </c>
      <c r="F86" s="97" t="s">
        <v>31</v>
      </c>
      <c r="G86" s="121">
        <v>108</v>
      </c>
      <c r="H86" s="121">
        <v>0</v>
      </c>
      <c r="I86" s="97">
        <v>39</v>
      </c>
      <c r="J86" s="97">
        <v>39</v>
      </c>
      <c r="K86" s="97">
        <v>0</v>
      </c>
    </row>
    <row r="87" spans="1:11" x14ac:dyDescent="0.25">
      <c r="A87" s="122">
        <v>43432</v>
      </c>
      <c r="B87" s="122">
        <v>43432</v>
      </c>
      <c r="C87" s="97" t="s">
        <v>21</v>
      </c>
      <c r="D87" s="97">
        <v>44121708</v>
      </c>
      <c r="E87" s="97" t="s">
        <v>109</v>
      </c>
      <c r="F87" s="97" t="s">
        <v>31</v>
      </c>
      <c r="G87" s="121">
        <v>25</v>
      </c>
      <c r="H87" s="121">
        <v>550</v>
      </c>
      <c r="I87" s="97">
        <v>853</v>
      </c>
      <c r="J87" s="97">
        <v>841</v>
      </c>
      <c r="K87" s="97">
        <v>22</v>
      </c>
    </row>
    <row r="88" spans="1:11" x14ac:dyDescent="0.25">
      <c r="A88" s="122">
        <v>43035</v>
      </c>
      <c r="B88" s="122">
        <v>43035</v>
      </c>
      <c r="C88" s="97" t="s">
        <v>21</v>
      </c>
      <c r="D88" s="97">
        <v>44121708</v>
      </c>
      <c r="E88" s="97" t="s">
        <v>110</v>
      </c>
      <c r="F88" s="97" t="s">
        <v>111</v>
      </c>
      <c r="G88" s="121">
        <v>108</v>
      </c>
      <c r="H88" s="121">
        <v>540</v>
      </c>
      <c r="I88" s="97">
        <v>5</v>
      </c>
      <c r="J88" s="97">
        <v>0</v>
      </c>
      <c r="K88" s="97">
        <v>5</v>
      </c>
    </row>
    <row r="89" spans="1:11" x14ac:dyDescent="0.25">
      <c r="A89" s="122">
        <v>43035</v>
      </c>
      <c r="B89" s="122">
        <v>43035</v>
      </c>
      <c r="C89" s="97" t="s">
        <v>21</v>
      </c>
      <c r="D89" s="97">
        <v>44121708</v>
      </c>
      <c r="E89" s="97" t="s">
        <v>112</v>
      </c>
      <c r="F89" s="97" t="s">
        <v>28</v>
      </c>
      <c r="G89" s="121">
        <v>9</v>
      </c>
      <c r="H89" s="121">
        <v>0</v>
      </c>
      <c r="I89" s="97">
        <v>1</v>
      </c>
      <c r="J89" s="97">
        <v>1</v>
      </c>
      <c r="K89" s="97">
        <v>0</v>
      </c>
    </row>
    <row r="90" spans="1:11" x14ac:dyDescent="0.25">
      <c r="A90" s="122">
        <v>43432</v>
      </c>
      <c r="B90" s="122">
        <v>43432</v>
      </c>
      <c r="C90" s="97" t="s">
        <v>21</v>
      </c>
      <c r="D90" s="97">
        <v>44121708</v>
      </c>
      <c r="E90" s="97" t="s">
        <v>113</v>
      </c>
      <c r="F90" s="97" t="s">
        <v>28</v>
      </c>
      <c r="G90" s="121">
        <v>9</v>
      </c>
      <c r="H90" s="121">
        <v>45</v>
      </c>
      <c r="I90" s="97">
        <v>5</v>
      </c>
      <c r="J90" s="97">
        <v>0</v>
      </c>
      <c r="K90" s="97">
        <v>5</v>
      </c>
    </row>
    <row r="91" spans="1:11" x14ac:dyDescent="0.25">
      <c r="A91" s="122">
        <v>43432</v>
      </c>
      <c r="B91" s="122">
        <v>43432</v>
      </c>
      <c r="C91" s="97" t="s">
        <v>21</v>
      </c>
      <c r="D91" s="97">
        <v>44121708</v>
      </c>
      <c r="E91" s="97" t="s">
        <v>114</v>
      </c>
      <c r="F91" s="97" t="s">
        <v>23</v>
      </c>
      <c r="G91" s="121">
        <v>108</v>
      </c>
      <c r="H91" s="128">
        <v>1080</v>
      </c>
      <c r="I91" s="97">
        <v>10</v>
      </c>
      <c r="J91" s="97">
        <v>0</v>
      </c>
      <c r="K91" s="97">
        <v>10</v>
      </c>
    </row>
    <row r="92" spans="1:11" x14ac:dyDescent="0.25">
      <c r="A92" s="122">
        <v>43432</v>
      </c>
      <c r="B92" s="122">
        <v>43432</v>
      </c>
      <c r="C92" s="97" t="s">
        <v>21</v>
      </c>
      <c r="D92" s="97">
        <v>44121708</v>
      </c>
      <c r="E92" s="97" t="s">
        <v>115</v>
      </c>
      <c r="F92" s="97" t="s">
        <v>31</v>
      </c>
      <c r="G92" s="121">
        <v>204</v>
      </c>
      <c r="H92" s="121">
        <v>3264</v>
      </c>
      <c r="I92" s="97">
        <v>17</v>
      </c>
      <c r="J92" s="97">
        <v>1</v>
      </c>
      <c r="K92" s="97">
        <v>16</v>
      </c>
    </row>
    <row r="93" spans="1:11" x14ac:dyDescent="0.25">
      <c r="A93" s="122">
        <v>43432</v>
      </c>
      <c r="B93" s="122">
        <v>43432</v>
      </c>
      <c r="C93" s="97" t="s">
        <v>21</v>
      </c>
      <c r="D93" s="97">
        <v>44121708</v>
      </c>
      <c r="E93" s="97" t="s">
        <v>116</v>
      </c>
      <c r="F93" s="97" t="s">
        <v>28</v>
      </c>
      <c r="G93" s="121">
        <v>17</v>
      </c>
      <c r="H93" s="121">
        <v>68</v>
      </c>
      <c r="I93" s="97">
        <v>4</v>
      </c>
      <c r="J93" s="97">
        <v>0</v>
      </c>
      <c r="K93" s="97">
        <v>4</v>
      </c>
    </row>
    <row r="94" spans="1:11" x14ac:dyDescent="0.25">
      <c r="A94" s="122">
        <v>43035</v>
      </c>
      <c r="B94" s="122">
        <v>43035</v>
      </c>
      <c r="C94" s="97" t="s">
        <v>21</v>
      </c>
      <c r="D94" s="97">
        <v>44121708</v>
      </c>
      <c r="E94" s="97" t="s">
        <v>117</v>
      </c>
      <c r="F94" s="97" t="s">
        <v>28</v>
      </c>
      <c r="G94" s="121">
        <v>9</v>
      </c>
      <c r="H94" s="121">
        <v>18</v>
      </c>
      <c r="I94" s="97">
        <v>2</v>
      </c>
      <c r="J94" s="97">
        <v>0</v>
      </c>
      <c r="K94" s="97">
        <v>2</v>
      </c>
    </row>
    <row r="95" spans="1:11" x14ac:dyDescent="0.25">
      <c r="A95" s="122">
        <v>43035</v>
      </c>
      <c r="B95" s="122">
        <v>43035</v>
      </c>
      <c r="C95" s="97" t="s">
        <v>21</v>
      </c>
      <c r="D95" s="97">
        <v>44121708</v>
      </c>
      <c r="E95" s="97" t="s">
        <v>118</v>
      </c>
      <c r="F95" s="97" t="s">
        <v>31</v>
      </c>
      <c r="G95" s="121">
        <v>108</v>
      </c>
      <c r="H95" s="121">
        <v>540</v>
      </c>
      <c r="I95" s="97">
        <v>5</v>
      </c>
      <c r="J95" s="97">
        <v>0</v>
      </c>
      <c r="K95" s="97">
        <v>5</v>
      </c>
    </row>
    <row r="96" spans="1:11" x14ac:dyDescent="0.25">
      <c r="A96" s="122">
        <v>43035</v>
      </c>
      <c r="B96" s="122">
        <v>43035</v>
      </c>
      <c r="C96" s="97" t="s">
        <v>21</v>
      </c>
      <c r="D96" s="97">
        <v>44121708</v>
      </c>
      <c r="E96" s="97" t="s">
        <v>119</v>
      </c>
      <c r="F96" s="97" t="s">
        <v>28</v>
      </c>
      <c r="G96" s="121">
        <v>9</v>
      </c>
      <c r="H96" s="121">
        <v>45</v>
      </c>
      <c r="I96" s="97">
        <v>5</v>
      </c>
      <c r="J96" s="97">
        <v>0</v>
      </c>
      <c r="K96" s="97">
        <v>5</v>
      </c>
    </row>
    <row r="97" spans="1:11" x14ac:dyDescent="0.25">
      <c r="A97" s="122">
        <v>43035</v>
      </c>
      <c r="B97" s="122">
        <v>43035</v>
      </c>
      <c r="C97" s="97" t="s">
        <v>21</v>
      </c>
      <c r="D97" s="97">
        <v>44121708</v>
      </c>
      <c r="E97" s="97" t="s">
        <v>120</v>
      </c>
      <c r="F97" s="97" t="s">
        <v>31</v>
      </c>
      <c r="G97" s="121">
        <v>108</v>
      </c>
      <c r="H97" s="121">
        <v>432</v>
      </c>
      <c r="I97" s="97">
        <v>4</v>
      </c>
      <c r="J97" s="97">
        <v>0</v>
      </c>
      <c r="K97" s="97">
        <v>4</v>
      </c>
    </row>
    <row r="98" spans="1:11" x14ac:dyDescent="0.25">
      <c r="A98" s="122">
        <v>43892</v>
      </c>
      <c r="B98" s="122">
        <v>43892</v>
      </c>
      <c r="C98" s="97" t="s">
        <v>21</v>
      </c>
      <c r="D98" s="97">
        <v>44111503</v>
      </c>
      <c r="E98" s="97" t="s">
        <v>1644</v>
      </c>
      <c r="F98" s="97" t="s">
        <v>28</v>
      </c>
      <c r="G98" s="121">
        <v>455</v>
      </c>
      <c r="H98" s="121">
        <v>910</v>
      </c>
      <c r="I98" s="97">
        <v>8</v>
      </c>
      <c r="J98" s="97">
        <v>5</v>
      </c>
      <c r="K98" s="97">
        <v>2</v>
      </c>
    </row>
    <row r="99" spans="1:11" x14ac:dyDescent="0.25">
      <c r="A99" s="122">
        <v>45093</v>
      </c>
      <c r="B99" s="122">
        <v>45093</v>
      </c>
      <c r="C99" s="97" t="s">
        <v>21</v>
      </c>
      <c r="D99" s="97">
        <v>31201610</v>
      </c>
      <c r="E99" s="97" t="s">
        <v>1645</v>
      </c>
      <c r="F99" s="97" t="s">
        <v>28</v>
      </c>
      <c r="G99" s="121">
        <v>107</v>
      </c>
      <c r="H99" s="121">
        <v>1284</v>
      </c>
      <c r="I99" s="97">
        <v>12</v>
      </c>
      <c r="J99" s="97">
        <v>0</v>
      </c>
      <c r="K99" s="97">
        <v>12</v>
      </c>
    </row>
    <row r="100" spans="1:11" x14ac:dyDescent="0.25">
      <c r="A100" s="122">
        <v>44992</v>
      </c>
      <c r="B100" s="122">
        <v>44992</v>
      </c>
      <c r="C100" s="97" t="s">
        <v>21</v>
      </c>
      <c r="D100" s="97">
        <v>31201610</v>
      </c>
      <c r="E100" s="97" t="s">
        <v>123</v>
      </c>
      <c r="F100" s="97" t="s">
        <v>28</v>
      </c>
      <c r="G100" s="121">
        <v>170</v>
      </c>
      <c r="H100" s="121">
        <v>340</v>
      </c>
      <c r="I100" s="97">
        <v>12</v>
      </c>
      <c r="J100" s="97">
        <v>10</v>
      </c>
      <c r="K100" s="97">
        <v>2</v>
      </c>
    </row>
    <row r="101" spans="1:11" x14ac:dyDescent="0.25">
      <c r="A101" s="122">
        <v>43432</v>
      </c>
      <c r="B101" s="122">
        <v>43432</v>
      </c>
      <c r="C101" s="97" t="s">
        <v>21</v>
      </c>
      <c r="D101" s="97">
        <v>44122026</v>
      </c>
      <c r="E101" s="97" t="s">
        <v>124</v>
      </c>
      <c r="F101" s="97" t="s">
        <v>28</v>
      </c>
      <c r="G101" s="121">
        <v>165</v>
      </c>
      <c r="H101" s="121">
        <v>0</v>
      </c>
      <c r="I101" s="97">
        <v>8</v>
      </c>
      <c r="J101" s="97">
        <v>8</v>
      </c>
      <c r="K101" s="97">
        <v>0</v>
      </c>
    </row>
    <row r="102" spans="1:11" x14ac:dyDescent="0.25">
      <c r="A102" s="122">
        <v>43819</v>
      </c>
      <c r="B102" s="122">
        <v>43819</v>
      </c>
      <c r="C102" s="97" t="s">
        <v>21</v>
      </c>
      <c r="D102" s="97">
        <v>44122026</v>
      </c>
      <c r="E102" s="97" t="s">
        <v>125</v>
      </c>
      <c r="F102" s="97" t="s">
        <v>28</v>
      </c>
      <c r="G102" s="121">
        <v>172.45</v>
      </c>
      <c r="H102" s="121">
        <v>7070.45</v>
      </c>
      <c r="I102" s="97">
        <v>49</v>
      </c>
      <c r="J102" s="97">
        <v>8</v>
      </c>
      <c r="K102" s="97">
        <v>41</v>
      </c>
    </row>
    <row r="103" spans="1:11" x14ac:dyDescent="0.25">
      <c r="A103" s="122">
        <v>44819</v>
      </c>
      <c r="B103" s="122">
        <v>44819</v>
      </c>
      <c r="C103" s="97" t="s">
        <v>21</v>
      </c>
      <c r="D103" s="97">
        <v>44122002</v>
      </c>
      <c r="E103" s="97" t="s">
        <v>126</v>
      </c>
      <c r="F103" s="97" t="s">
        <v>26</v>
      </c>
      <c r="G103" s="121">
        <v>169.92</v>
      </c>
      <c r="H103" s="121">
        <v>9685.44</v>
      </c>
      <c r="I103" s="97">
        <v>150</v>
      </c>
      <c r="J103" s="97">
        <v>93</v>
      </c>
      <c r="K103" s="97">
        <v>57</v>
      </c>
    </row>
    <row r="104" spans="1:11" x14ac:dyDescent="0.25">
      <c r="A104" s="122">
        <v>43530</v>
      </c>
      <c r="B104" s="122">
        <v>43530</v>
      </c>
      <c r="C104" s="97" t="s">
        <v>21</v>
      </c>
      <c r="D104" s="97">
        <v>44111503</v>
      </c>
      <c r="E104" s="97" t="s">
        <v>127</v>
      </c>
      <c r="F104" s="97" t="s">
        <v>28</v>
      </c>
      <c r="G104" s="121">
        <v>67.28</v>
      </c>
      <c r="H104" s="121">
        <v>0</v>
      </c>
      <c r="I104" s="97">
        <v>2</v>
      </c>
      <c r="J104" s="97">
        <v>2</v>
      </c>
      <c r="K104" s="97">
        <v>0</v>
      </c>
    </row>
    <row r="105" spans="1:11" x14ac:dyDescent="0.25">
      <c r="A105" s="122">
        <v>43530</v>
      </c>
      <c r="B105" s="122">
        <v>43530</v>
      </c>
      <c r="C105" s="97" t="s">
        <v>21</v>
      </c>
      <c r="D105" s="97">
        <v>44111503</v>
      </c>
      <c r="E105" s="97" t="s">
        <v>128</v>
      </c>
      <c r="F105" s="97" t="s">
        <v>28</v>
      </c>
      <c r="G105" s="121">
        <v>110</v>
      </c>
      <c r="H105" s="121">
        <v>0</v>
      </c>
      <c r="I105" s="97">
        <v>1</v>
      </c>
      <c r="J105" s="97">
        <v>1</v>
      </c>
      <c r="K105" s="97">
        <v>0</v>
      </c>
    </row>
    <row r="106" spans="1:11" x14ac:dyDescent="0.25">
      <c r="A106" s="122">
        <v>45093</v>
      </c>
      <c r="B106" s="122">
        <v>45093</v>
      </c>
      <c r="C106" s="97" t="s">
        <v>21</v>
      </c>
      <c r="D106" s="97">
        <v>26111702</v>
      </c>
      <c r="E106" s="97" t="s">
        <v>129</v>
      </c>
      <c r="F106" s="97" t="s">
        <v>28</v>
      </c>
      <c r="G106" s="121">
        <v>40.119999999999997</v>
      </c>
      <c r="H106" s="121">
        <v>8545.56</v>
      </c>
      <c r="I106" s="97">
        <v>263</v>
      </c>
      <c r="J106" s="97">
        <v>50</v>
      </c>
      <c r="K106" s="97">
        <v>213</v>
      </c>
    </row>
    <row r="107" spans="1:11" x14ac:dyDescent="0.25">
      <c r="A107" s="122">
        <v>44818</v>
      </c>
      <c r="B107" s="122">
        <v>44818</v>
      </c>
      <c r="C107" s="97" t="s">
        <v>21</v>
      </c>
      <c r="D107" s="97">
        <v>26111702</v>
      </c>
      <c r="E107" s="97" t="s">
        <v>130</v>
      </c>
      <c r="F107" s="97" t="s">
        <v>28</v>
      </c>
      <c r="G107" s="121">
        <v>43.66</v>
      </c>
      <c r="H107" s="121">
        <v>5020.8999999999996</v>
      </c>
      <c r="I107" s="97">
        <v>204</v>
      </c>
      <c r="J107" s="97">
        <v>89</v>
      </c>
      <c r="K107" s="97">
        <v>115</v>
      </c>
    </row>
    <row r="108" spans="1:11" x14ac:dyDescent="0.25">
      <c r="A108" s="122">
        <v>45002</v>
      </c>
      <c r="B108" s="122">
        <v>45002</v>
      </c>
      <c r="C108" s="97" t="s">
        <v>21</v>
      </c>
      <c r="D108" s="97">
        <v>26111701</v>
      </c>
      <c r="E108" s="97" t="s">
        <v>132</v>
      </c>
      <c r="F108" s="97" t="s">
        <v>28</v>
      </c>
      <c r="G108" s="121">
        <v>159</v>
      </c>
      <c r="H108" s="121">
        <v>0</v>
      </c>
      <c r="I108" s="97">
        <v>15</v>
      </c>
      <c r="J108" s="97">
        <v>15</v>
      </c>
      <c r="K108" s="97">
        <v>0</v>
      </c>
    </row>
    <row r="109" spans="1:11" x14ac:dyDescent="0.25">
      <c r="A109" s="122">
        <v>45105</v>
      </c>
      <c r="B109" s="122">
        <v>45105</v>
      </c>
      <c r="C109" s="97" t="s">
        <v>21</v>
      </c>
      <c r="D109" s="97">
        <v>4111604</v>
      </c>
      <c r="E109" s="97" t="s">
        <v>133</v>
      </c>
      <c r="F109" s="97" t="s">
        <v>28</v>
      </c>
      <c r="G109" s="121">
        <v>6</v>
      </c>
      <c r="H109" s="121">
        <v>90</v>
      </c>
      <c r="I109" s="97">
        <v>30</v>
      </c>
      <c r="J109" s="97">
        <v>15</v>
      </c>
      <c r="K109" s="97">
        <v>15</v>
      </c>
    </row>
    <row r="110" spans="1:11" x14ac:dyDescent="0.25">
      <c r="A110" s="122">
        <v>44320</v>
      </c>
      <c r="B110" s="122">
        <v>44320</v>
      </c>
      <c r="C110" s="97" t="s">
        <v>21</v>
      </c>
      <c r="D110" s="97">
        <v>44121716</v>
      </c>
      <c r="E110" s="97" t="s">
        <v>134</v>
      </c>
      <c r="F110" s="97" t="s">
        <v>28</v>
      </c>
      <c r="G110" s="121">
        <v>10.62</v>
      </c>
      <c r="H110" s="121">
        <v>21.24</v>
      </c>
      <c r="I110" s="97">
        <v>48</v>
      </c>
      <c r="J110" s="97">
        <v>46</v>
      </c>
      <c r="K110" s="97">
        <v>2</v>
      </c>
    </row>
    <row r="111" spans="1:11" x14ac:dyDescent="0.25">
      <c r="A111" s="122">
        <v>45093</v>
      </c>
      <c r="B111" s="122">
        <v>45093</v>
      </c>
      <c r="C111" s="97" t="s">
        <v>21</v>
      </c>
      <c r="D111" s="97">
        <v>44121716</v>
      </c>
      <c r="E111" s="97" t="s">
        <v>135</v>
      </c>
      <c r="F111" s="97" t="s">
        <v>28</v>
      </c>
      <c r="G111" s="121">
        <v>17</v>
      </c>
      <c r="H111" s="121">
        <v>884</v>
      </c>
      <c r="I111" s="97">
        <v>69</v>
      </c>
      <c r="J111" s="97">
        <v>32</v>
      </c>
      <c r="K111" s="97">
        <v>52</v>
      </c>
    </row>
    <row r="112" spans="1:11" x14ac:dyDescent="0.25">
      <c r="A112" s="122">
        <v>45093</v>
      </c>
      <c r="B112" s="122">
        <v>45093</v>
      </c>
      <c r="C112" s="97" t="s">
        <v>21</v>
      </c>
      <c r="D112" s="97">
        <v>44121716</v>
      </c>
      <c r="E112" s="97" t="s">
        <v>136</v>
      </c>
      <c r="F112" s="97" t="s">
        <v>28</v>
      </c>
      <c r="G112" s="121">
        <v>10.62</v>
      </c>
      <c r="H112" s="121">
        <v>254.88</v>
      </c>
      <c r="I112" s="97">
        <v>24</v>
      </c>
      <c r="J112" s="97">
        <v>0</v>
      </c>
      <c r="K112" s="97">
        <v>24</v>
      </c>
    </row>
    <row r="113" spans="1:11" x14ac:dyDescent="0.25">
      <c r="A113" s="122">
        <v>45093</v>
      </c>
      <c r="B113" s="122">
        <v>45093</v>
      </c>
      <c r="C113" s="97" t="s">
        <v>21</v>
      </c>
      <c r="D113" s="97">
        <v>14111506</v>
      </c>
      <c r="E113" s="97" t="s">
        <v>137</v>
      </c>
      <c r="F113" s="97" t="s">
        <v>28</v>
      </c>
      <c r="G113" s="121">
        <v>413</v>
      </c>
      <c r="H113" s="121">
        <v>2891</v>
      </c>
      <c r="I113" s="97">
        <v>15</v>
      </c>
      <c r="J113" s="97">
        <v>8</v>
      </c>
      <c r="K113" s="97">
        <v>7</v>
      </c>
    </row>
    <row r="114" spans="1:11" x14ac:dyDescent="0.25">
      <c r="A114" s="122">
        <v>44746</v>
      </c>
      <c r="B114" s="122">
        <v>44746</v>
      </c>
      <c r="C114" s="97" t="s">
        <v>21</v>
      </c>
      <c r="D114" s="97">
        <v>14111506</v>
      </c>
      <c r="E114" s="97" t="s">
        <v>138</v>
      </c>
      <c r="F114" s="97" t="s">
        <v>28</v>
      </c>
      <c r="G114" s="121">
        <v>1175</v>
      </c>
      <c r="H114" s="121">
        <v>1175</v>
      </c>
      <c r="I114" s="97">
        <v>3</v>
      </c>
      <c r="J114" s="97">
        <v>2</v>
      </c>
      <c r="K114" s="97">
        <v>1</v>
      </c>
    </row>
    <row r="115" spans="1:11" x14ac:dyDescent="0.25">
      <c r="A115" s="122">
        <v>44727</v>
      </c>
      <c r="B115" s="122">
        <v>44727</v>
      </c>
      <c r="C115" s="97" t="s">
        <v>21</v>
      </c>
      <c r="D115" s="97" t="s">
        <v>21</v>
      </c>
      <c r="E115" s="97" t="s">
        <v>139</v>
      </c>
      <c r="F115" s="97" t="s">
        <v>28</v>
      </c>
      <c r="G115" s="121">
        <v>370</v>
      </c>
      <c r="H115" s="121">
        <v>2590</v>
      </c>
      <c r="I115" s="97">
        <v>7</v>
      </c>
      <c r="J115" s="97">
        <v>0</v>
      </c>
      <c r="K115" s="97">
        <v>7</v>
      </c>
    </row>
    <row r="116" spans="1:11" x14ac:dyDescent="0.25">
      <c r="A116" s="122">
        <v>44523</v>
      </c>
      <c r="B116" s="122">
        <v>44523</v>
      </c>
      <c r="C116" s="97" t="s">
        <v>21</v>
      </c>
      <c r="D116" s="97">
        <v>14111506</v>
      </c>
      <c r="E116" s="97" t="s">
        <v>140</v>
      </c>
      <c r="F116" s="97" t="s">
        <v>28</v>
      </c>
      <c r="G116" s="121">
        <v>341</v>
      </c>
      <c r="H116" s="121">
        <v>9889</v>
      </c>
      <c r="I116" s="97">
        <v>31</v>
      </c>
      <c r="J116" s="97">
        <v>2</v>
      </c>
      <c r="K116" s="97">
        <v>29</v>
      </c>
    </row>
    <row r="117" spans="1:11" x14ac:dyDescent="0.25">
      <c r="A117" s="122">
        <v>44988</v>
      </c>
      <c r="B117" s="122">
        <v>44988</v>
      </c>
      <c r="C117" s="97" t="s">
        <v>21</v>
      </c>
      <c r="D117" s="97" t="s">
        <v>21</v>
      </c>
      <c r="E117" s="97" t="s">
        <v>141</v>
      </c>
      <c r="F117" s="97" t="s">
        <v>142</v>
      </c>
      <c r="G117" s="121">
        <v>3481</v>
      </c>
      <c r="H117" s="121">
        <v>111392</v>
      </c>
      <c r="I117" s="97">
        <v>33</v>
      </c>
      <c r="J117" s="97">
        <v>1</v>
      </c>
      <c r="K117" s="97">
        <v>32</v>
      </c>
    </row>
    <row r="118" spans="1:11" x14ac:dyDescent="0.25">
      <c r="A118" s="122">
        <v>44537</v>
      </c>
      <c r="B118" s="122">
        <v>44902</v>
      </c>
      <c r="C118" s="97" t="s">
        <v>21</v>
      </c>
      <c r="D118" s="97">
        <v>14111506</v>
      </c>
      <c r="E118" s="97" t="s">
        <v>143</v>
      </c>
      <c r="F118" s="97" t="s">
        <v>144</v>
      </c>
      <c r="G118" s="121">
        <v>232.22</v>
      </c>
      <c r="H118" s="121">
        <v>95442.42</v>
      </c>
      <c r="I118" s="97">
        <v>700</v>
      </c>
      <c r="J118" s="97">
        <v>289</v>
      </c>
      <c r="K118" s="97">
        <v>411</v>
      </c>
    </row>
    <row r="119" spans="1:11" x14ac:dyDescent="0.25">
      <c r="A119" s="122">
        <v>45091</v>
      </c>
      <c r="B119" s="122">
        <v>45091</v>
      </c>
      <c r="C119" s="97" t="s">
        <v>21</v>
      </c>
      <c r="D119" s="97">
        <v>14111507</v>
      </c>
      <c r="E119" s="97" t="s">
        <v>145</v>
      </c>
      <c r="F119" s="97" t="s">
        <v>144</v>
      </c>
      <c r="G119" s="121">
        <v>210</v>
      </c>
      <c r="H119" s="121">
        <v>0</v>
      </c>
      <c r="I119" s="97">
        <v>48</v>
      </c>
      <c r="J119" s="97">
        <v>48</v>
      </c>
      <c r="K119" s="97">
        <v>0</v>
      </c>
    </row>
    <row r="120" spans="1:11" x14ac:dyDescent="0.25">
      <c r="A120" s="122">
        <v>43530</v>
      </c>
      <c r="B120" s="122">
        <v>43530</v>
      </c>
      <c r="C120" s="97" t="s">
        <v>21</v>
      </c>
      <c r="D120" s="97">
        <v>44111515</v>
      </c>
      <c r="E120" s="97" t="s">
        <v>146</v>
      </c>
      <c r="F120" s="97" t="s">
        <v>28</v>
      </c>
      <c r="G120" s="121">
        <v>225</v>
      </c>
      <c r="H120" s="121">
        <v>2700</v>
      </c>
      <c r="I120" s="97">
        <v>12</v>
      </c>
      <c r="J120" s="97">
        <v>0</v>
      </c>
      <c r="K120" s="97">
        <v>12</v>
      </c>
    </row>
    <row r="121" spans="1:11" x14ac:dyDescent="0.25">
      <c r="A121" s="122">
        <v>43892</v>
      </c>
      <c r="B121" s="122">
        <v>43892</v>
      </c>
      <c r="C121" s="97" t="s">
        <v>21</v>
      </c>
      <c r="D121" s="97">
        <v>44120000</v>
      </c>
      <c r="E121" s="97" t="s">
        <v>147</v>
      </c>
      <c r="F121" s="97" t="s">
        <v>28</v>
      </c>
      <c r="G121" s="121">
        <v>170</v>
      </c>
      <c r="H121" s="121">
        <v>680</v>
      </c>
      <c r="I121" s="97">
        <v>5</v>
      </c>
      <c r="J121" s="97">
        <v>1</v>
      </c>
      <c r="K121" s="97">
        <v>4</v>
      </c>
    </row>
    <row r="122" spans="1:11" x14ac:dyDescent="0.25">
      <c r="A122" s="122">
        <v>44819</v>
      </c>
      <c r="B122" s="122">
        <v>44819</v>
      </c>
      <c r="C122" s="97" t="s">
        <v>21</v>
      </c>
      <c r="D122" s="97">
        <v>14111515</v>
      </c>
      <c r="E122" s="97" t="s">
        <v>1650</v>
      </c>
      <c r="F122" s="97" t="s">
        <v>28</v>
      </c>
      <c r="G122" s="121">
        <v>17.57</v>
      </c>
      <c r="H122" s="121">
        <v>421.68</v>
      </c>
      <c r="I122" s="97">
        <v>24</v>
      </c>
      <c r="J122" s="97">
        <v>0</v>
      </c>
      <c r="K122" s="97">
        <v>24</v>
      </c>
    </row>
    <row r="123" spans="1:11" x14ac:dyDescent="0.25">
      <c r="A123" s="122">
        <v>43441</v>
      </c>
      <c r="B123" s="122">
        <v>43441</v>
      </c>
      <c r="C123" s="97" t="s">
        <v>21</v>
      </c>
      <c r="D123" s="97">
        <v>14111537</v>
      </c>
      <c r="E123" s="97" t="s">
        <v>1649</v>
      </c>
      <c r="F123" s="97" t="s">
        <v>149</v>
      </c>
      <c r="G123" s="121">
        <v>52</v>
      </c>
      <c r="H123" s="121">
        <v>2496</v>
      </c>
      <c r="I123" s="97">
        <v>72</v>
      </c>
      <c r="J123" s="97">
        <v>24</v>
      </c>
      <c r="K123" s="97">
        <v>48</v>
      </c>
    </row>
    <row r="124" spans="1:11" x14ac:dyDescent="0.25">
      <c r="A124" s="122">
        <v>44819</v>
      </c>
      <c r="B124" s="122">
        <v>44819</v>
      </c>
      <c r="C124" s="97" t="s">
        <v>21</v>
      </c>
      <c r="D124" s="97">
        <v>39121714</v>
      </c>
      <c r="E124" s="97" t="s">
        <v>150</v>
      </c>
      <c r="F124" s="97" t="s">
        <v>28</v>
      </c>
      <c r="G124" s="121">
        <v>12.76</v>
      </c>
      <c r="H124" s="121">
        <v>25941.08</v>
      </c>
      <c r="I124" s="97">
        <v>2033</v>
      </c>
      <c r="J124" s="97">
        <v>0</v>
      </c>
      <c r="K124" s="97">
        <v>2033</v>
      </c>
    </row>
    <row r="125" spans="1:11" x14ac:dyDescent="0.25">
      <c r="A125" s="122">
        <v>43817</v>
      </c>
      <c r="B125" s="122">
        <v>43817</v>
      </c>
      <c r="C125" s="97" t="s">
        <v>21</v>
      </c>
      <c r="D125" s="97">
        <v>44122026</v>
      </c>
      <c r="E125" s="97" t="s">
        <v>151</v>
      </c>
      <c r="F125" s="97" t="s">
        <v>28</v>
      </c>
      <c r="G125" s="121">
        <v>37.65</v>
      </c>
      <c r="H125" s="121">
        <v>0</v>
      </c>
      <c r="I125" s="97">
        <v>72</v>
      </c>
      <c r="J125" s="97">
        <v>72</v>
      </c>
      <c r="K125" s="97">
        <v>0</v>
      </c>
    </row>
    <row r="126" spans="1:11" x14ac:dyDescent="0.25">
      <c r="A126" s="122">
        <v>43973</v>
      </c>
      <c r="B126" s="122">
        <v>43973</v>
      </c>
      <c r="C126" s="97" t="s">
        <v>21</v>
      </c>
      <c r="D126" s="97">
        <v>44122026</v>
      </c>
      <c r="E126" s="97" t="s">
        <v>152</v>
      </c>
      <c r="F126" s="97" t="s">
        <v>28</v>
      </c>
      <c r="G126" s="121">
        <v>720</v>
      </c>
      <c r="H126" s="121">
        <v>7920</v>
      </c>
      <c r="I126" s="97">
        <v>11</v>
      </c>
      <c r="J126" s="97">
        <v>0</v>
      </c>
      <c r="K126" s="97">
        <v>11</v>
      </c>
    </row>
    <row r="127" spans="1:11" x14ac:dyDescent="0.25">
      <c r="A127" s="122">
        <v>43885</v>
      </c>
      <c r="B127" s="122">
        <v>43885</v>
      </c>
      <c r="C127" s="97" t="s">
        <v>21</v>
      </c>
      <c r="D127" s="97">
        <v>44122010</v>
      </c>
      <c r="E127" s="97" t="s">
        <v>153</v>
      </c>
      <c r="F127" s="97" t="s">
        <v>154</v>
      </c>
      <c r="G127" s="121">
        <v>35</v>
      </c>
      <c r="H127" s="121">
        <v>140</v>
      </c>
      <c r="I127" s="97">
        <v>23</v>
      </c>
      <c r="J127" s="97">
        <v>19</v>
      </c>
      <c r="K127" s="97">
        <v>4</v>
      </c>
    </row>
    <row r="128" spans="1:11" x14ac:dyDescent="0.25">
      <c r="A128" s="122">
        <v>43892</v>
      </c>
      <c r="B128" s="122">
        <v>43892</v>
      </c>
      <c r="C128" s="97" t="s">
        <v>21</v>
      </c>
      <c r="D128" s="97">
        <v>44121506</v>
      </c>
      <c r="E128" s="97" t="s">
        <v>1655</v>
      </c>
      <c r="F128" s="97" t="s">
        <v>23</v>
      </c>
      <c r="G128" s="121">
        <v>2.66</v>
      </c>
      <c r="H128" s="121">
        <v>18.62</v>
      </c>
      <c r="I128" s="97">
        <v>7</v>
      </c>
      <c r="J128" s="97">
        <v>0</v>
      </c>
      <c r="K128" s="97">
        <v>7</v>
      </c>
    </row>
    <row r="129" spans="1:11" x14ac:dyDescent="0.25">
      <c r="A129" s="122">
        <v>43892</v>
      </c>
      <c r="B129" s="122">
        <v>43892</v>
      </c>
      <c r="C129" s="97" t="s">
        <v>21</v>
      </c>
      <c r="D129" s="97">
        <v>44121506</v>
      </c>
      <c r="E129" s="97" t="s">
        <v>155</v>
      </c>
      <c r="F129" s="97" t="s">
        <v>28</v>
      </c>
      <c r="G129" s="97" t="s">
        <v>1813</v>
      </c>
      <c r="H129" s="121">
        <v>392.08</v>
      </c>
      <c r="I129" s="97">
        <v>182</v>
      </c>
      <c r="J129" s="97">
        <v>66</v>
      </c>
      <c r="K129" s="97">
        <v>116</v>
      </c>
    </row>
    <row r="130" spans="1:11" x14ac:dyDescent="0.25">
      <c r="A130" s="122">
        <v>43892</v>
      </c>
      <c r="B130" s="122">
        <v>43892</v>
      </c>
      <c r="C130" s="97" t="s">
        <v>21</v>
      </c>
      <c r="D130" s="97">
        <v>44121506</v>
      </c>
      <c r="E130" s="97" t="s">
        <v>155</v>
      </c>
      <c r="F130" s="97" t="s">
        <v>31</v>
      </c>
      <c r="G130" s="121">
        <v>1690</v>
      </c>
      <c r="H130" s="121">
        <v>8450</v>
      </c>
      <c r="I130" s="97">
        <v>6</v>
      </c>
      <c r="J130" s="97">
        <v>1</v>
      </c>
      <c r="K130" s="97">
        <v>5</v>
      </c>
    </row>
    <row r="131" spans="1:11" x14ac:dyDescent="0.25">
      <c r="A131" s="122">
        <v>116940</v>
      </c>
      <c r="B131" s="122">
        <v>43892</v>
      </c>
      <c r="C131" s="97" t="s">
        <v>21</v>
      </c>
      <c r="D131" s="97">
        <v>44121506</v>
      </c>
      <c r="E131" s="97" t="s">
        <v>156</v>
      </c>
      <c r="F131" s="97" t="s">
        <v>28</v>
      </c>
      <c r="G131" s="121">
        <v>3</v>
      </c>
      <c r="H131" s="121">
        <v>342</v>
      </c>
      <c r="I131" s="97">
        <v>120</v>
      </c>
      <c r="J131" s="97">
        <v>6</v>
      </c>
      <c r="K131" s="97">
        <v>114</v>
      </c>
    </row>
    <row r="132" spans="1:11" x14ac:dyDescent="0.25">
      <c r="A132" s="122">
        <v>43892</v>
      </c>
      <c r="B132" s="122">
        <v>43892</v>
      </c>
      <c r="C132" s="97" t="s">
        <v>21</v>
      </c>
      <c r="D132" s="97">
        <v>44121506</v>
      </c>
      <c r="E132" s="97" t="s">
        <v>157</v>
      </c>
      <c r="F132" s="97" t="s">
        <v>28</v>
      </c>
      <c r="G132" s="121">
        <v>3</v>
      </c>
      <c r="H132" s="121">
        <v>564</v>
      </c>
      <c r="I132" s="97">
        <v>189</v>
      </c>
      <c r="J132" s="97">
        <v>1</v>
      </c>
      <c r="K132" s="97">
        <v>188</v>
      </c>
    </row>
    <row r="133" spans="1:11" x14ac:dyDescent="0.25">
      <c r="A133" s="122">
        <v>44537</v>
      </c>
      <c r="B133" s="122">
        <v>44537</v>
      </c>
      <c r="C133" s="97" t="s">
        <v>21</v>
      </c>
      <c r="D133" s="97">
        <v>44121506</v>
      </c>
      <c r="E133" s="97" t="s">
        <v>158</v>
      </c>
      <c r="F133" s="97" t="s">
        <v>31</v>
      </c>
      <c r="G133" s="121">
        <v>1275</v>
      </c>
      <c r="H133" s="121">
        <v>2550</v>
      </c>
      <c r="I133" s="97">
        <v>3</v>
      </c>
      <c r="J133" s="97">
        <v>1</v>
      </c>
      <c r="K133" s="97">
        <v>2</v>
      </c>
    </row>
    <row r="134" spans="1:11" x14ac:dyDescent="0.25">
      <c r="A134" s="122">
        <v>44642</v>
      </c>
      <c r="B134" s="122">
        <v>44642</v>
      </c>
      <c r="C134" s="97" t="s">
        <v>21</v>
      </c>
      <c r="D134" s="97" t="s">
        <v>21</v>
      </c>
      <c r="E134" s="97" t="s">
        <v>159</v>
      </c>
      <c r="F134" s="97" t="s">
        <v>28</v>
      </c>
      <c r="G134" s="121">
        <v>6.25</v>
      </c>
      <c r="H134" s="121">
        <v>18.75</v>
      </c>
      <c r="I134" s="97">
        <v>400</v>
      </c>
      <c r="J134" s="97">
        <v>0</v>
      </c>
      <c r="K134" s="97">
        <v>3</v>
      </c>
    </row>
    <row r="135" spans="1:11" x14ac:dyDescent="0.25">
      <c r="A135" s="122">
        <v>43892</v>
      </c>
      <c r="B135" s="122">
        <v>43892</v>
      </c>
      <c r="C135" s="97" t="s">
        <v>21</v>
      </c>
      <c r="D135" s="97" t="s">
        <v>21</v>
      </c>
      <c r="E135" s="97" t="s">
        <v>160</v>
      </c>
      <c r="F135" s="97" t="s">
        <v>28</v>
      </c>
      <c r="G135" s="121">
        <v>9.8000000000000007</v>
      </c>
      <c r="H135" s="121">
        <v>0</v>
      </c>
      <c r="I135" s="97">
        <v>1500</v>
      </c>
      <c r="J135" s="97">
        <v>1500</v>
      </c>
      <c r="K135" s="97">
        <v>0</v>
      </c>
    </row>
    <row r="136" spans="1:11" x14ac:dyDescent="0.25">
      <c r="A136" s="122">
        <v>45002</v>
      </c>
      <c r="B136" s="122">
        <v>45002</v>
      </c>
      <c r="C136" s="97" t="s">
        <v>21</v>
      </c>
      <c r="D136" s="97">
        <v>44121506</v>
      </c>
      <c r="E136" s="97" t="s">
        <v>161</v>
      </c>
      <c r="F136" s="97" t="s">
        <v>28</v>
      </c>
      <c r="G136" s="121">
        <v>3</v>
      </c>
      <c r="H136" s="121">
        <v>93</v>
      </c>
      <c r="I136" s="97">
        <v>31</v>
      </c>
      <c r="J136" s="97">
        <v>0</v>
      </c>
      <c r="K136" s="97">
        <v>31</v>
      </c>
    </row>
    <row r="137" spans="1:11" x14ac:dyDescent="0.25">
      <c r="A137" s="122">
        <v>45105</v>
      </c>
      <c r="B137" s="122">
        <v>45013</v>
      </c>
      <c r="C137" s="97" t="s">
        <v>21</v>
      </c>
      <c r="D137" s="97">
        <v>14111503</v>
      </c>
      <c r="E137" s="97" t="s">
        <v>162</v>
      </c>
      <c r="F137" s="97" t="s">
        <v>28</v>
      </c>
      <c r="G137" s="121">
        <v>23</v>
      </c>
      <c r="H137" s="121">
        <v>207</v>
      </c>
      <c r="I137" s="97">
        <v>24</v>
      </c>
      <c r="J137" s="97">
        <v>15</v>
      </c>
      <c r="K137" s="97">
        <v>9</v>
      </c>
    </row>
    <row r="138" spans="1:11" x14ac:dyDescent="0.25">
      <c r="A138" s="122">
        <v>45105</v>
      </c>
      <c r="B138" s="122">
        <v>45103</v>
      </c>
      <c r="C138" s="97" t="s">
        <v>21</v>
      </c>
      <c r="D138" s="97">
        <v>14111530</v>
      </c>
      <c r="E138" s="97" t="s">
        <v>163</v>
      </c>
      <c r="F138" s="97" t="s">
        <v>28</v>
      </c>
      <c r="G138" s="121">
        <v>22</v>
      </c>
      <c r="H138" s="121">
        <v>198</v>
      </c>
      <c r="I138" s="97">
        <v>60</v>
      </c>
      <c r="J138" s="97">
        <v>51</v>
      </c>
      <c r="K138" s="97">
        <v>9</v>
      </c>
    </row>
    <row r="139" spans="1:11" x14ac:dyDescent="0.25">
      <c r="A139" s="122">
        <v>45002</v>
      </c>
      <c r="B139" s="122">
        <v>45002</v>
      </c>
      <c r="C139" s="97" t="s">
        <v>21</v>
      </c>
      <c r="D139" s="97">
        <v>14111530</v>
      </c>
      <c r="E139" s="97" t="s">
        <v>164</v>
      </c>
      <c r="F139" s="97" t="s">
        <v>28</v>
      </c>
      <c r="G139" s="121">
        <v>79</v>
      </c>
      <c r="H139" s="121">
        <v>158</v>
      </c>
      <c r="I139" s="97">
        <v>24</v>
      </c>
      <c r="J139" s="97">
        <v>22</v>
      </c>
      <c r="K139" s="97">
        <v>2</v>
      </c>
    </row>
    <row r="140" spans="1:11" x14ac:dyDescent="0.25">
      <c r="A140" s="122">
        <v>44988</v>
      </c>
      <c r="B140" s="122">
        <v>44988</v>
      </c>
      <c r="C140" s="97" t="s">
        <v>21</v>
      </c>
      <c r="D140" s="97">
        <v>44111901</v>
      </c>
      <c r="E140" s="97" t="s">
        <v>165</v>
      </c>
      <c r="F140" s="97" t="s">
        <v>28</v>
      </c>
      <c r="G140" s="97" t="s">
        <v>166</v>
      </c>
      <c r="H140" s="121">
        <v>3412.56</v>
      </c>
      <c r="I140" s="97">
        <v>48</v>
      </c>
      <c r="J140" s="97">
        <v>42</v>
      </c>
      <c r="K140" s="97">
        <v>6</v>
      </c>
    </row>
    <row r="141" spans="1:11" x14ac:dyDescent="0.25">
      <c r="A141" s="122">
        <v>44298</v>
      </c>
      <c r="B141" s="122">
        <v>44298</v>
      </c>
      <c r="C141" s="97" t="s">
        <v>21</v>
      </c>
      <c r="D141" s="97">
        <v>14111514</v>
      </c>
      <c r="E141" s="97" t="s">
        <v>167</v>
      </c>
      <c r="F141" s="97" t="s">
        <v>28</v>
      </c>
      <c r="G141" s="121">
        <v>116.55</v>
      </c>
      <c r="H141" s="121">
        <v>700</v>
      </c>
      <c r="I141" s="97">
        <v>25</v>
      </c>
      <c r="J141" s="97">
        <v>20</v>
      </c>
      <c r="K141" s="97">
        <v>5</v>
      </c>
    </row>
    <row r="142" spans="1:11" x14ac:dyDescent="0.25">
      <c r="A142" s="122">
        <v>45002</v>
      </c>
      <c r="B142" s="122">
        <v>45002</v>
      </c>
      <c r="C142" s="97" t="s">
        <v>21</v>
      </c>
      <c r="D142" s="97">
        <v>44121618</v>
      </c>
      <c r="E142" s="97" t="s">
        <v>168</v>
      </c>
      <c r="F142" s="97" t="s">
        <v>28</v>
      </c>
      <c r="G142" s="121">
        <v>39</v>
      </c>
      <c r="H142" s="121">
        <v>1209</v>
      </c>
      <c r="I142" s="97">
        <v>58</v>
      </c>
      <c r="J142" s="97">
        <v>27</v>
      </c>
      <c r="K142" s="97">
        <v>31</v>
      </c>
    </row>
    <row r="143" spans="1:11" x14ac:dyDescent="0.25">
      <c r="A143" s="122">
        <v>44992</v>
      </c>
      <c r="B143" s="122">
        <v>45114</v>
      </c>
      <c r="C143" s="97" t="s">
        <v>21</v>
      </c>
      <c r="D143" s="97">
        <v>44121904</v>
      </c>
      <c r="E143" s="97" t="s">
        <v>169</v>
      </c>
      <c r="F143" s="97" t="s">
        <v>28</v>
      </c>
      <c r="G143" s="121">
        <v>33</v>
      </c>
      <c r="H143" s="121">
        <v>132</v>
      </c>
      <c r="I143" s="97">
        <v>4</v>
      </c>
      <c r="J143" s="97">
        <v>0</v>
      </c>
      <c r="K143" s="97">
        <v>4</v>
      </c>
    </row>
    <row r="144" spans="1:11" x14ac:dyDescent="0.25">
      <c r="A144" s="122">
        <v>44992</v>
      </c>
      <c r="B144" s="122">
        <v>44992</v>
      </c>
      <c r="C144" s="97" t="s">
        <v>21</v>
      </c>
      <c r="D144" s="97">
        <v>44121904</v>
      </c>
      <c r="E144" s="97" t="s">
        <v>170</v>
      </c>
      <c r="F144" s="97" t="s">
        <v>28</v>
      </c>
      <c r="G144" s="121">
        <v>30</v>
      </c>
      <c r="H144" s="121">
        <v>90</v>
      </c>
      <c r="I144" s="97">
        <v>4</v>
      </c>
      <c r="J144" s="97">
        <v>1</v>
      </c>
      <c r="K144" s="97">
        <v>3</v>
      </c>
    </row>
    <row r="145" spans="1:11" x14ac:dyDescent="0.25">
      <c r="A145" s="122">
        <v>45002</v>
      </c>
      <c r="B145" s="122">
        <v>45002</v>
      </c>
      <c r="C145" s="97" t="s">
        <v>21</v>
      </c>
      <c r="D145" s="97">
        <v>44121904</v>
      </c>
      <c r="E145" s="97" t="s">
        <v>171</v>
      </c>
      <c r="F145" s="97" t="s">
        <v>28</v>
      </c>
      <c r="G145" s="121">
        <v>460.2</v>
      </c>
      <c r="H145" s="121">
        <v>460.2</v>
      </c>
      <c r="I145" s="97">
        <v>3</v>
      </c>
      <c r="J145" s="97">
        <v>2</v>
      </c>
      <c r="K145" s="97">
        <v>1</v>
      </c>
    </row>
    <row r="146" spans="1:11" x14ac:dyDescent="0.25">
      <c r="A146" s="122">
        <v>44403</v>
      </c>
      <c r="B146" s="122">
        <v>44403</v>
      </c>
      <c r="C146" s="97" t="s">
        <v>21</v>
      </c>
      <c r="D146" s="97">
        <v>44121904</v>
      </c>
      <c r="E146" s="97" t="s">
        <v>172</v>
      </c>
      <c r="F146" s="97" t="s">
        <v>28</v>
      </c>
      <c r="G146" s="121">
        <v>33</v>
      </c>
      <c r="H146" s="121">
        <v>99</v>
      </c>
      <c r="I146" s="97">
        <v>12</v>
      </c>
      <c r="J146" s="97">
        <v>9</v>
      </c>
      <c r="K146" s="97">
        <v>3</v>
      </c>
    </row>
    <row r="147" spans="1:11" x14ac:dyDescent="0.25">
      <c r="A147" s="122">
        <v>44328</v>
      </c>
      <c r="B147" s="122">
        <v>44328</v>
      </c>
      <c r="C147" s="97" t="s">
        <v>21</v>
      </c>
      <c r="D147" s="97">
        <v>44121904</v>
      </c>
      <c r="E147" s="97" t="s">
        <v>173</v>
      </c>
      <c r="F147" s="97" t="s">
        <v>28</v>
      </c>
      <c r="G147" s="121">
        <v>16</v>
      </c>
      <c r="H147" s="121">
        <v>96</v>
      </c>
      <c r="I147" s="97">
        <v>18</v>
      </c>
      <c r="J147" s="97">
        <v>12</v>
      </c>
      <c r="K147" s="97">
        <v>6</v>
      </c>
    </row>
    <row r="148" spans="1:11" x14ac:dyDescent="0.25">
      <c r="A148" s="122">
        <v>42566</v>
      </c>
      <c r="B148" s="122">
        <v>42566</v>
      </c>
      <c r="C148" s="97" t="s">
        <v>21</v>
      </c>
      <c r="D148" s="97">
        <v>44103103</v>
      </c>
      <c r="E148" s="97" t="s">
        <v>1668</v>
      </c>
      <c r="F148" s="97" t="s">
        <v>28</v>
      </c>
      <c r="G148" s="121">
        <v>4956</v>
      </c>
      <c r="H148" s="121">
        <v>0</v>
      </c>
      <c r="I148" s="97">
        <v>3</v>
      </c>
      <c r="J148" s="97">
        <v>3</v>
      </c>
      <c r="K148" s="97">
        <v>0</v>
      </c>
    </row>
    <row r="149" spans="1:11" x14ac:dyDescent="0.25">
      <c r="A149" s="122">
        <v>42566</v>
      </c>
      <c r="B149" s="122">
        <v>42566</v>
      </c>
      <c r="C149" s="97" t="s">
        <v>21</v>
      </c>
      <c r="D149" s="97">
        <v>44103103</v>
      </c>
      <c r="E149" s="97" t="s">
        <v>1669</v>
      </c>
      <c r="F149" s="97" t="s">
        <v>28</v>
      </c>
      <c r="G149" s="121">
        <v>4250</v>
      </c>
      <c r="H149" s="121">
        <v>0</v>
      </c>
      <c r="I149" s="97">
        <v>0</v>
      </c>
      <c r="J149" s="97">
        <v>0</v>
      </c>
      <c r="K149" s="97">
        <v>0</v>
      </c>
    </row>
    <row r="150" spans="1:11" x14ac:dyDescent="0.25">
      <c r="A150" s="122">
        <v>42566</v>
      </c>
      <c r="B150" s="122">
        <v>42566</v>
      </c>
      <c r="C150" s="97" t="s">
        <v>21</v>
      </c>
      <c r="D150" s="97">
        <v>44103103</v>
      </c>
      <c r="E150" s="97" t="s">
        <v>1670</v>
      </c>
      <c r="F150" s="97" t="s">
        <v>28</v>
      </c>
      <c r="G150" s="121">
        <v>4250</v>
      </c>
      <c r="H150" s="121">
        <v>0</v>
      </c>
      <c r="I150" s="97">
        <v>0</v>
      </c>
      <c r="J150" s="97">
        <v>0</v>
      </c>
      <c r="K150" s="97">
        <v>0</v>
      </c>
    </row>
    <row r="151" spans="1:11" x14ac:dyDescent="0.25">
      <c r="A151" s="122">
        <v>42566</v>
      </c>
      <c r="B151" s="122">
        <v>42566</v>
      </c>
      <c r="C151" s="97" t="s">
        <v>21</v>
      </c>
      <c r="D151" s="97">
        <v>44103103</v>
      </c>
      <c r="E151" s="97" t="s">
        <v>1671</v>
      </c>
      <c r="F151" s="97" t="s">
        <v>28</v>
      </c>
      <c r="G151" s="121">
        <v>4250</v>
      </c>
      <c r="H151" s="121">
        <v>0</v>
      </c>
      <c r="I151" s="97">
        <v>0</v>
      </c>
      <c r="J151" s="97">
        <v>0</v>
      </c>
      <c r="K151" s="97">
        <v>0</v>
      </c>
    </row>
    <row r="152" spans="1:11" x14ac:dyDescent="0.25">
      <c r="A152" s="122">
        <v>43472</v>
      </c>
      <c r="B152" s="122">
        <v>43472</v>
      </c>
      <c r="C152" s="97" t="s">
        <v>21</v>
      </c>
      <c r="D152" s="97">
        <v>44103103</v>
      </c>
      <c r="E152" s="97" t="s">
        <v>1672</v>
      </c>
      <c r="F152" s="97" t="s">
        <v>28</v>
      </c>
      <c r="G152" s="121">
        <v>4250</v>
      </c>
      <c r="H152" s="121">
        <v>0</v>
      </c>
      <c r="I152" s="97">
        <v>0</v>
      </c>
      <c r="J152" s="97">
        <v>0</v>
      </c>
      <c r="K152" s="97">
        <v>0</v>
      </c>
    </row>
    <row r="153" spans="1:11" x14ac:dyDescent="0.25">
      <c r="A153" s="122">
        <v>43472</v>
      </c>
      <c r="B153" s="122">
        <v>43472</v>
      </c>
      <c r="C153" s="97" t="s">
        <v>21</v>
      </c>
      <c r="D153" s="97">
        <v>44103103</v>
      </c>
      <c r="E153" s="97" t="s">
        <v>1673</v>
      </c>
      <c r="F153" s="97" t="s">
        <v>28</v>
      </c>
      <c r="G153" s="121">
        <v>2536.92</v>
      </c>
      <c r="H153" s="121">
        <v>0</v>
      </c>
      <c r="I153" s="97">
        <v>2</v>
      </c>
      <c r="J153" s="97">
        <v>2</v>
      </c>
      <c r="K153" s="97">
        <v>0</v>
      </c>
    </row>
    <row r="154" spans="1:11" x14ac:dyDescent="0.25">
      <c r="A154" s="122">
        <v>43472</v>
      </c>
      <c r="B154" s="122">
        <v>43472</v>
      </c>
      <c r="C154" s="97" t="s">
        <v>21</v>
      </c>
      <c r="D154" s="97">
        <v>44103103</v>
      </c>
      <c r="E154" s="97" t="s">
        <v>1674</v>
      </c>
      <c r="F154" s="97" t="s">
        <v>28</v>
      </c>
      <c r="G154" s="121">
        <v>2536.92</v>
      </c>
      <c r="H154" s="121">
        <v>0</v>
      </c>
      <c r="I154" s="97">
        <v>2</v>
      </c>
      <c r="J154" s="97">
        <v>1</v>
      </c>
      <c r="K154" s="97">
        <v>0</v>
      </c>
    </row>
    <row r="155" spans="1:11" x14ac:dyDescent="0.25">
      <c r="A155" s="122">
        <v>43472</v>
      </c>
      <c r="B155" s="122">
        <v>43472</v>
      </c>
      <c r="C155" s="97" t="s">
        <v>21</v>
      </c>
      <c r="D155" s="97">
        <v>44103103</v>
      </c>
      <c r="E155" s="97" t="s">
        <v>1675</v>
      </c>
      <c r="F155" s="97" t="s">
        <v>28</v>
      </c>
      <c r="G155" s="121">
        <v>2536.92</v>
      </c>
      <c r="H155" s="121">
        <v>0</v>
      </c>
      <c r="I155" s="97">
        <v>2</v>
      </c>
      <c r="J155" s="97">
        <v>2</v>
      </c>
      <c r="K155" s="97">
        <v>0</v>
      </c>
    </row>
    <row r="156" spans="1:11" x14ac:dyDescent="0.25">
      <c r="A156" s="122">
        <v>42566</v>
      </c>
      <c r="B156" s="122">
        <v>42566</v>
      </c>
      <c r="C156" s="97" t="s">
        <v>21</v>
      </c>
      <c r="D156" s="97">
        <v>44103103</v>
      </c>
      <c r="E156" s="97" t="s">
        <v>1676</v>
      </c>
      <c r="F156" s="97" t="s">
        <v>28</v>
      </c>
      <c r="G156" s="121">
        <v>3950.64</v>
      </c>
      <c r="H156" s="121">
        <v>0</v>
      </c>
      <c r="I156" s="97">
        <v>1</v>
      </c>
      <c r="J156" s="97">
        <v>1</v>
      </c>
      <c r="K156" s="97">
        <v>0</v>
      </c>
    </row>
    <row r="157" spans="1:11" x14ac:dyDescent="0.25">
      <c r="A157" s="122">
        <v>42566</v>
      </c>
      <c r="B157" s="122">
        <v>42566</v>
      </c>
      <c r="C157" s="97" t="s">
        <v>21</v>
      </c>
      <c r="D157" s="97">
        <v>44103103</v>
      </c>
      <c r="E157" s="97" t="s">
        <v>1677</v>
      </c>
      <c r="F157" s="97" t="s">
        <v>28</v>
      </c>
      <c r="G157" s="121">
        <v>8320</v>
      </c>
      <c r="H157" s="121">
        <v>0</v>
      </c>
      <c r="I157" s="97">
        <v>0</v>
      </c>
      <c r="J157" s="97">
        <v>0</v>
      </c>
      <c r="K157" s="97">
        <v>0</v>
      </c>
    </row>
    <row r="158" spans="1:11" x14ac:dyDescent="0.25">
      <c r="A158" s="122">
        <v>42558</v>
      </c>
      <c r="B158" s="122">
        <v>42558</v>
      </c>
      <c r="C158" s="97" t="s">
        <v>21</v>
      </c>
      <c r="D158" s="97">
        <v>44103103</v>
      </c>
      <c r="E158" s="97" t="s">
        <v>1678</v>
      </c>
      <c r="F158" s="97" t="s">
        <v>28</v>
      </c>
      <c r="G158" s="121">
        <v>8320</v>
      </c>
      <c r="H158" s="121">
        <v>0</v>
      </c>
      <c r="I158" s="97">
        <v>0</v>
      </c>
      <c r="J158" s="97">
        <v>0</v>
      </c>
      <c r="K158" s="97">
        <v>0</v>
      </c>
    </row>
    <row r="159" spans="1:11" x14ac:dyDescent="0.25">
      <c r="A159" s="122">
        <v>42558</v>
      </c>
      <c r="B159" s="122">
        <v>42558</v>
      </c>
      <c r="C159" s="97" t="s">
        <v>21</v>
      </c>
      <c r="D159" s="97">
        <v>44103103</v>
      </c>
      <c r="E159" s="97" t="s">
        <v>1679</v>
      </c>
      <c r="F159" s="97" t="s">
        <v>28</v>
      </c>
      <c r="G159" s="121">
        <v>2245</v>
      </c>
      <c r="H159" s="121">
        <v>0</v>
      </c>
      <c r="I159" s="97">
        <v>0</v>
      </c>
      <c r="J159" s="97">
        <v>0</v>
      </c>
      <c r="K159" s="97">
        <v>0</v>
      </c>
    </row>
    <row r="160" spans="1:11" x14ac:dyDescent="0.25">
      <c r="A160" s="122">
        <v>42558</v>
      </c>
      <c r="B160" s="122">
        <v>42558</v>
      </c>
      <c r="C160" s="97" t="s">
        <v>21</v>
      </c>
      <c r="D160" s="97">
        <v>44103103</v>
      </c>
      <c r="E160" s="97" t="s">
        <v>1680</v>
      </c>
      <c r="F160" s="97" t="s">
        <v>28</v>
      </c>
      <c r="G160" s="121">
        <v>2245</v>
      </c>
      <c r="H160" s="121">
        <v>0</v>
      </c>
      <c r="I160" s="97">
        <v>0</v>
      </c>
      <c r="J160" s="97">
        <v>0</v>
      </c>
      <c r="K160" s="97">
        <v>0</v>
      </c>
    </row>
    <row r="161" spans="1:11" x14ac:dyDescent="0.25">
      <c r="A161" s="122">
        <v>44746</v>
      </c>
      <c r="B161" s="122">
        <v>44746</v>
      </c>
      <c r="C161" s="97" t="s">
        <v>21</v>
      </c>
      <c r="D161" s="97">
        <v>44103103</v>
      </c>
      <c r="E161" s="97" t="s">
        <v>1681</v>
      </c>
      <c r="F161" s="97" t="s">
        <v>28</v>
      </c>
      <c r="G161" s="121">
        <v>2500</v>
      </c>
      <c r="H161" s="121">
        <v>0</v>
      </c>
      <c r="I161" s="97">
        <v>0</v>
      </c>
      <c r="J161" s="97">
        <v>0</v>
      </c>
      <c r="K161" s="97">
        <v>0</v>
      </c>
    </row>
    <row r="162" spans="1:11" x14ac:dyDescent="0.25">
      <c r="A162" s="122">
        <v>43472</v>
      </c>
      <c r="B162" s="122">
        <v>43472</v>
      </c>
      <c r="C162" s="97" t="s">
        <v>21</v>
      </c>
      <c r="D162" s="97">
        <v>44103103</v>
      </c>
      <c r="E162" s="97" t="s">
        <v>1682</v>
      </c>
      <c r="F162" s="97" t="s">
        <v>28</v>
      </c>
      <c r="G162" s="121">
        <v>4867</v>
      </c>
      <c r="H162" s="121">
        <v>0</v>
      </c>
      <c r="I162" s="97">
        <v>12</v>
      </c>
      <c r="J162" s="97">
        <v>12</v>
      </c>
      <c r="K162" s="97">
        <v>0</v>
      </c>
    </row>
    <row r="163" spans="1:11" x14ac:dyDescent="0.25">
      <c r="A163" s="122">
        <v>43472</v>
      </c>
      <c r="B163" s="122">
        <v>43472</v>
      </c>
      <c r="C163" s="97" t="s">
        <v>21</v>
      </c>
      <c r="D163" s="97">
        <v>44103103</v>
      </c>
      <c r="E163" s="97" t="s">
        <v>1683</v>
      </c>
      <c r="F163" s="97" t="s">
        <v>28</v>
      </c>
      <c r="G163" s="121">
        <v>1296</v>
      </c>
      <c r="H163" s="121">
        <v>0</v>
      </c>
      <c r="I163" s="97">
        <v>0</v>
      </c>
      <c r="J163" s="97">
        <v>0</v>
      </c>
      <c r="K163" s="97">
        <v>0</v>
      </c>
    </row>
    <row r="164" spans="1:11" x14ac:dyDescent="0.25">
      <c r="A164" s="122">
        <v>43472</v>
      </c>
      <c r="B164" s="122">
        <v>43472</v>
      </c>
      <c r="C164" s="97" t="s">
        <v>21</v>
      </c>
      <c r="D164" s="97">
        <v>44103103</v>
      </c>
      <c r="E164" s="97" t="s">
        <v>1684</v>
      </c>
      <c r="F164" s="97" t="s">
        <v>28</v>
      </c>
      <c r="G164" s="121">
        <v>1296</v>
      </c>
      <c r="H164" s="121">
        <v>0</v>
      </c>
      <c r="I164" s="97">
        <v>0</v>
      </c>
      <c r="J164" s="97">
        <v>0</v>
      </c>
      <c r="K164" s="97">
        <v>0</v>
      </c>
    </row>
    <row r="165" spans="1:11" x14ac:dyDescent="0.25">
      <c r="A165" s="122">
        <v>43472</v>
      </c>
      <c r="B165" s="122">
        <v>43472</v>
      </c>
      <c r="C165" s="97" t="s">
        <v>21</v>
      </c>
      <c r="D165" s="97">
        <v>44103103</v>
      </c>
      <c r="E165" s="97" t="s">
        <v>1685</v>
      </c>
      <c r="F165" s="97" t="s">
        <v>28</v>
      </c>
      <c r="G165" s="121">
        <v>1296</v>
      </c>
      <c r="H165" s="121">
        <v>0</v>
      </c>
      <c r="I165" s="97">
        <v>0</v>
      </c>
      <c r="J165" s="97">
        <v>0</v>
      </c>
      <c r="K165" s="97">
        <v>0</v>
      </c>
    </row>
    <row r="166" spans="1:11" x14ac:dyDescent="0.25">
      <c r="A166" s="122">
        <v>44328</v>
      </c>
      <c r="B166" s="122">
        <v>44328</v>
      </c>
      <c r="C166" s="97" t="s">
        <v>21</v>
      </c>
      <c r="D166" s="97">
        <v>44103103</v>
      </c>
      <c r="E166" s="97" t="s">
        <v>1686</v>
      </c>
      <c r="F166" s="97" t="s">
        <v>28</v>
      </c>
      <c r="G166" s="121">
        <v>1296</v>
      </c>
      <c r="H166" s="121">
        <v>0</v>
      </c>
      <c r="I166" s="97">
        <v>0</v>
      </c>
      <c r="J166" s="97">
        <v>0</v>
      </c>
      <c r="K166" s="97">
        <v>0</v>
      </c>
    </row>
    <row r="167" spans="1:11" x14ac:dyDescent="0.25">
      <c r="A167" s="122">
        <v>43089</v>
      </c>
      <c r="B167" s="122">
        <v>43089</v>
      </c>
      <c r="C167" s="97" t="s">
        <v>21</v>
      </c>
      <c r="D167" s="97">
        <v>44103103</v>
      </c>
      <c r="E167" s="97" t="s">
        <v>1687</v>
      </c>
      <c r="F167" s="97" t="s">
        <v>28</v>
      </c>
      <c r="G167" s="121">
        <v>4187</v>
      </c>
      <c r="H167" s="121">
        <v>0</v>
      </c>
      <c r="I167" s="97">
        <v>8</v>
      </c>
      <c r="J167" s="97">
        <v>8</v>
      </c>
      <c r="K167" s="97">
        <v>0</v>
      </c>
    </row>
    <row r="168" spans="1:11" x14ac:dyDescent="0.25">
      <c r="A168" s="122">
        <v>43089</v>
      </c>
      <c r="B168" s="122">
        <v>43089</v>
      </c>
      <c r="C168" s="97" t="s">
        <v>21</v>
      </c>
      <c r="D168" s="97">
        <v>44103103</v>
      </c>
      <c r="E168" s="97" t="s">
        <v>1688</v>
      </c>
      <c r="F168" s="97" t="s">
        <v>28</v>
      </c>
      <c r="G168" s="121">
        <v>2808.4</v>
      </c>
      <c r="H168" s="121">
        <v>0</v>
      </c>
      <c r="I168" s="97">
        <v>9</v>
      </c>
      <c r="J168" s="97">
        <v>9</v>
      </c>
      <c r="K168" s="97">
        <v>0</v>
      </c>
    </row>
    <row r="169" spans="1:11" x14ac:dyDescent="0.25">
      <c r="A169" s="122">
        <v>44328</v>
      </c>
      <c r="B169" s="122">
        <v>44328</v>
      </c>
      <c r="C169" s="97" t="s">
        <v>21</v>
      </c>
      <c r="D169" s="97">
        <v>44103103</v>
      </c>
      <c r="E169" s="97" t="s">
        <v>1689</v>
      </c>
      <c r="F169" s="97" t="s">
        <v>28</v>
      </c>
      <c r="G169" s="121">
        <v>2808.4</v>
      </c>
      <c r="H169" s="121">
        <v>0</v>
      </c>
      <c r="I169" s="97">
        <v>9</v>
      </c>
      <c r="J169" s="97">
        <v>9</v>
      </c>
      <c r="K169" s="97">
        <v>0</v>
      </c>
    </row>
    <row r="170" spans="1:11" x14ac:dyDescent="0.25">
      <c r="A170" s="122">
        <v>43594</v>
      </c>
      <c r="B170" s="122">
        <v>43594</v>
      </c>
      <c r="C170" s="97" t="s">
        <v>21</v>
      </c>
      <c r="D170" s="97">
        <v>44103103</v>
      </c>
      <c r="E170" s="97" t="s">
        <v>1690</v>
      </c>
      <c r="F170" s="97" t="s">
        <v>28</v>
      </c>
      <c r="G170" s="97" t="s">
        <v>1811</v>
      </c>
      <c r="H170" s="121">
        <v>0</v>
      </c>
      <c r="I170" s="97">
        <v>14</v>
      </c>
      <c r="J170" s="97">
        <v>14</v>
      </c>
      <c r="K170" s="97">
        <v>0</v>
      </c>
    </row>
    <row r="171" spans="1:11" x14ac:dyDescent="0.25">
      <c r="A171" s="122">
        <v>42984</v>
      </c>
      <c r="B171" s="122">
        <v>42984</v>
      </c>
      <c r="C171" s="97" t="s">
        <v>21</v>
      </c>
      <c r="D171" s="97">
        <v>44103103</v>
      </c>
      <c r="E171" s="97" t="s">
        <v>1691</v>
      </c>
      <c r="F171" s="97" t="s">
        <v>28</v>
      </c>
      <c r="G171" s="128">
        <v>2800</v>
      </c>
      <c r="H171" s="121">
        <v>0</v>
      </c>
      <c r="I171" s="97">
        <v>5</v>
      </c>
      <c r="J171" s="97">
        <v>5</v>
      </c>
      <c r="K171" s="97">
        <v>0</v>
      </c>
    </row>
    <row r="172" spans="1:11" x14ac:dyDescent="0.25">
      <c r="A172" s="122">
        <v>42984</v>
      </c>
      <c r="B172" s="122">
        <v>42984</v>
      </c>
      <c r="C172" s="97" t="s">
        <v>21</v>
      </c>
      <c r="D172" s="97">
        <v>44103103</v>
      </c>
      <c r="E172" s="97" t="s">
        <v>1692</v>
      </c>
      <c r="F172" s="97" t="s">
        <v>28</v>
      </c>
      <c r="G172" s="97" t="s">
        <v>1812</v>
      </c>
      <c r="H172" s="121">
        <v>0</v>
      </c>
      <c r="I172" s="97">
        <v>0</v>
      </c>
      <c r="J172" s="97">
        <v>0</v>
      </c>
      <c r="K172" s="97">
        <v>0</v>
      </c>
    </row>
    <row r="173" spans="1:11" x14ac:dyDescent="0.25">
      <c r="A173" s="122">
        <v>42984</v>
      </c>
      <c r="B173" s="122">
        <v>42984</v>
      </c>
      <c r="C173" s="97" t="s">
        <v>21</v>
      </c>
      <c r="D173" s="97">
        <v>44103103</v>
      </c>
      <c r="E173" s="97" t="s">
        <v>1693</v>
      </c>
      <c r="F173" s="97" t="s">
        <v>28</v>
      </c>
      <c r="G173" s="121">
        <v>2800</v>
      </c>
      <c r="H173" s="121">
        <v>0</v>
      </c>
      <c r="I173" s="97">
        <v>4</v>
      </c>
      <c r="J173" s="97">
        <v>4</v>
      </c>
      <c r="K173" s="97">
        <v>0</v>
      </c>
    </row>
    <row r="174" spans="1:11" x14ac:dyDescent="0.25">
      <c r="A174" s="122">
        <v>42984</v>
      </c>
      <c r="B174" s="122">
        <v>42984</v>
      </c>
      <c r="C174" s="97" t="s">
        <v>21</v>
      </c>
      <c r="D174" s="97">
        <v>44103103</v>
      </c>
      <c r="E174" s="97" t="s">
        <v>1694</v>
      </c>
      <c r="F174" s="97" t="s">
        <v>28</v>
      </c>
      <c r="G174" s="121">
        <v>3280</v>
      </c>
      <c r="H174" s="121">
        <v>0</v>
      </c>
      <c r="I174" s="97">
        <v>0</v>
      </c>
      <c r="J174" s="97">
        <v>0</v>
      </c>
      <c r="K174" s="97">
        <v>0</v>
      </c>
    </row>
    <row r="175" spans="1:11" x14ac:dyDescent="0.25">
      <c r="A175" s="122">
        <v>42984</v>
      </c>
      <c r="B175" s="122">
        <v>42984</v>
      </c>
      <c r="C175" s="97" t="s">
        <v>21</v>
      </c>
      <c r="D175" s="97">
        <v>44103103</v>
      </c>
      <c r="E175" s="97" t="s">
        <v>1695</v>
      </c>
      <c r="F175" s="97" t="s">
        <v>28</v>
      </c>
      <c r="G175" s="121">
        <v>2500</v>
      </c>
      <c r="H175" s="121">
        <v>0</v>
      </c>
      <c r="I175" s="97">
        <v>1</v>
      </c>
      <c r="J175" s="97">
        <v>1</v>
      </c>
      <c r="K175" s="97">
        <v>0</v>
      </c>
    </row>
    <row r="176" spans="1:11" x14ac:dyDescent="0.25">
      <c r="A176" s="122">
        <v>42984</v>
      </c>
      <c r="B176" s="122">
        <v>42984</v>
      </c>
      <c r="C176" s="97" t="s">
        <v>21</v>
      </c>
      <c r="D176" s="97">
        <v>44103103</v>
      </c>
      <c r="E176" s="97" t="s">
        <v>1696</v>
      </c>
      <c r="F176" s="97" t="s">
        <v>28</v>
      </c>
      <c r="G176" s="121">
        <v>3280</v>
      </c>
      <c r="H176" s="121">
        <v>0</v>
      </c>
      <c r="I176" s="97">
        <v>0</v>
      </c>
      <c r="J176" s="97">
        <v>0</v>
      </c>
      <c r="K176" s="97">
        <v>0</v>
      </c>
    </row>
    <row r="177" spans="1:11" x14ac:dyDescent="0.25">
      <c r="A177" s="122">
        <v>42984</v>
      </c>
      <c r="B177" s="122">
        <v>42984</v>
      </c>
      <c r="C177" s="97" t="s">
        <v>21</v>
      </c>
      <c r="D177" s="97">
        <v>44103103</v>
      </c>
      <c r="E177" s="97" t="s">
        <v>1697</v>
      </c>
      <c r="F177" s="97" t="s">
        <v>28</v>
      </c>
      <c r="G177" s="121">
        <v>4224.59</v>
      </c>
      <c r="H177" s="121">
        <v>0</v>
      </c>
      <c r="I177" s="97">
        <v>15</v>
      </c>
      <c r="J177" s="97">
        <v>15</v>
      </c>
      <c r="K177" s="97">
        <v>0</v>
      </c>
    </row>
    <row r="178" spans="1:11" x14ac:dyDescent="0.25">
      <c r="A178" s="122">
        <v>42984</v>
      </c>
      <c r="B178" s="122">
        <v>42984</v>
      </c>
      <c r="C178" s="97" t="s">
        <v>21</v>
      </c>
      <c r="D178" s="97">
        <v>44103103</v>
      </c>
      <c r="E178" s="97" t="s">
        <v>1698</v>
      </c>
      <c r="F178" s="97" t="s">
        <v>28</v>
      </c>
      <c r="G178" s="128">
        <v>5074</v>
      </c>
      <c r="H178" s="121">
        <v>0</v>
      </c>
      <c r="I178" s="97">
        <v>9</v>
      </c>
      <c r="J178" s="97">
        <v>9</v>
      </c>
      <c r="K178" s="97">
        <v>0</v>
      </c>
    </row>
    <row r="179" spans="1:11" x14ac:dyDescent="0.25">
      <c r="A179" s="122">
        <v>42984</v>
      </c>
      <c r="B179" s="122">
        <v>42984</v>
      </c>
      <c r="C179" s="97" t="s">
        <v>21</v>
      </c>
      <c r="D179" s="97">
        <v>44103103</v>
      </c>
      <c r="E179" s="97" t="s">
        <v>1699</v>
      </c>
      <c r="F179" s="97" t="s">
        <v>28</v>
      </c>
      <c r="G179" s="121">
        <v>5074</v>
      </c>
      <c r="H179" s="121">
        <v>0</v>
      </c>
      <c r="I179" s="97">
        <v>10</v>
      </c>
      <c r="J179" s="97">
        <v>10</v>
      </c>
      <c r="K179" s="97">
        <v>0</v>
      </c>
    </row>
    <row r="180" spans="1:11" x14ac:dyDescent="0.25">
      <c r="A180" s="122">
        <v>42558</v>
      </c>
      <c r="B180" s="122">
        <v>42558</v>
      </c>
      <c r="C180" s="97" t="s">
        <v>21</v>
      </c>
      <c r="D180" s="97">
        <v>44103103</v>
      </c>
      <c r="E180" s="97" t="s">
        <v>1700</v>
      </c>
      <c r="F180" s="97" t="s">
        <v>28</v>
      </c>
      <c r="G180" s="121">
        <v>4300</v>
      </c>
      <c r="H180" s="121">
        <v>0</v>
      </c>
      <c r="I180" s="97">
        <v>10</v>
      </c>
      <c r="J180" s="97">
        <v>10</v>
      </c>
      <c r="K180" s="97">
        <v>0</v>
      </c>
    </row>
    <row r="181" spans="1:11" x14ac:dyDescent="0.25">
      <c r="A181" s="122">
        <v>42840</v>
      </c>
      <c r="B181" s="122">
        <v>42840</v>
      </c>
      <c r="C181" s="97" t="s">
        <v>21</v>
      </c>
      <c r="D181" s="97">
        <v>44103103</v>
      </c>
      <c r="E181" s="97" t="s">
        <v>1701</v>
      </c>
      <c r="F181" s="97" t="s">
        <v>28</v>
      </c>
      <c r="G181" s="121">
        <v>3630</v>
      </c>
      <c r="H181" s="121">
        <v>0</v>
      </c>
      <c r="I181" s="97">
        <v>0</v>
      </c>
      <c r="J181" s="97">
        <v>0</v>
      </c>
      <c r="K181" s="97">
        <v>0</v>
      </c>
    </row>
    <row r="182" spans="1:11" x14ac:dyDescent="0.25">
      <c r="A182" s="122">
        <v>42984</v>
      </c>
      <c r="B182" s="122">
        <v>42984</v>
      </c>
      <c r="C182" s="97" t="s">
        <v>21</v>
      </c>
      <c r="D182" s="97">
        <v>44103103</v>
      </c>
      <c r="E182" s="97" t="s">
        <v>1702</v>
      </c>
      <c r="F182" s="97" t="s">
        <v>28</v>
      </c>
      <c r="G182" s="121">
        <v>8230</v>
      </c>
      <c r="H182" s="121">
        <v>0</v>
      </c>
      <c r="I182" s="97">
        <v>0</v>
      </c>
      <c r="J182" s="97">
        <v>0</v>
      </c>
      <c r="K182" s="97">
        <v>0</v>
      </c>
    </row>
    <row r="183" spans="1:11" x14ac:dyDescent="0.25">
      <c r="A183" s="122">
        <v>43035</v>
      </c>
      <c r="B183" s="122">
        <v>43035</v>
      </c>
      <c r="C183" s="97" t="s">
        <v>21</v>
      </c>
      <c r="D183" s="97">
        <v>44103103</v>
      </c>
      <c r="E183" s="97" t="s">
        <v>1703</v>
      </c>
      <c r="F183" s="97" t="s">
        <v>28</v>
      </c>
      <c r="G183" s="121">
        <v>1800</v>
      </c>
      <c r="H183" s="121">
        <v>0</v>
      </c>
      <c r="I183" s="97">
        <v>0</v>
      </c>
      <c r="J183" s="97">
        <v>0</v>
      </c>
      <c r="K183" s="97">
        <v>0</v>
      </c>
    </row>
    <row r="184" spans="1:11" x14ac:dyDescent="0.25">
      <c r="A184" s="122">
        <v>43035</v>
      </c>
      <c r="B184" s="122">
        <v>43035</v>
      </c>
      <c r="C184" s="97" t="s">
        <v>21</v>
      </c>
      <c r="D184" s="97">
        <v>44103103</v>
      </c>
      <c r="E184" s="97" t="s">
        <v>1704</v>
      </c>
      <c r="F184" s="97" t="s">
        <v>28</v>
      </c>
      <c r="G184" s="121">
        <v>2194</v>
      </c>
      <c r="H184" s="121">
        <v>0</v>
      </c>
      <c r="I184" s="97">
        <v>0</v>
      </c>
      <c r="J184" s="97">
        <v>0</v>
      </c>
      <c r="K184" s="97">
        <v>0</v>
      </c>
    </row>
    <row r="185" spans="1:11" x14ac:dyDescent="0.25">
      <c r="A185" s="122">
        <v>43035</v>
      </c>
      <c r="B185" s="122">
        <v>43035</v>
      </c>
      <c r="C185" s="97" t="s">
        <v>21</v>
      </c>
      <c r="D185" s="97">
        <v>44103103</v>
      </c>
      <c r="E185" s="97" t="s">
        <v>1705</v>
      </c>
      <c r="F185" s="97" t="s">
        <v>28</v>
      </c>
      <c r="G185" s="121">
        <v>2448</v>
      </c>
      <c r="H185" s="121">
        <v>0</v>
      </c>
      <c r="I185" s="97">
        <v>0</v>
      </c>
      <c r="J185" s="97">
        <v>0</v>
      </c>
      <c r="K185" s="97">
        <v>0</v>
      </c>
    </row>
    <row r="186" spans="1:11" x14ac:dyDescent="0.25">
      <c r="A186" s="122">
        <v>42558</v>
      </c>
      <c r="B186" s="122">
        <v>42558</v>
      </c>
      <c r="C186" s="97" t="s">
        <v>21</v>
      </c>
      <c r="D186" s="97">
        <v>44103103</v>
      </c>
      <c r="E186" s="97" t="s">
        <v>1706</v>
      </c>
      <c r="F186" s="97" t="s">
        <v>28</v>
      </c>
      <c r="G186" s="121">
        <v>4250</v>
      </c>
      <c r="H186" s="121">
        <v>0</v>
      </c>
      <c r="I186" s="97">
        <v>0</v>
      </c>
      <c r="J186" s="97">
        <v>0</v>
      </c>
      <c r="K186" s="97">
        <v>0</v>
      </c>
    </row>
    <row r="187" spans="1:11" x14ac:dyDescent="0.25">
      <c r="A187" s="122">
        <v>42983</v>
      </c>
      <c r="B187" s="122">
        <v>42983</v>
      </c>
      <c r="C187" s="97" t="s">
        <v>21</v>
      </c>
      <c r="D187" s="97">
        <v>44103103</v>
      </c>
      <c r="E187" s="97" t="s">
        <v>1707</v>
      </c>
      <c r="F187" s="97" t="s">
        <v>28</v>
      </c>
      <c r="G187" s="121">
        <v>4250</v>
      </c>
      <c r="H187" s="121">
        <v>0</v>
      </c>
      <c r="I187" s="97">
        <v>0</v>
      </c>
      <c r="J187" s="97">
        <v>0</v>
      </c>
      <c r="K187" s="97">
        <v>0</v>
      </c>
    </row>
    <row r="188" spans="1:11" x14ac:dyDescent="0.25">
      <c r="A188" s="122">
        <v>43472</v>
      </c>
      <c r="B188" s="122">
        <v>43472</v>
      </c>
      <c r="C188" s="97" t="s">
        <v>21</v>
      </c>
      <c r="D188" s="97">
        <v>44103103</v>
      </c>
      <c r="E188" s="97" t="s">
        <v>1708</v>
      </c>
      <c r="F188" s="97" t="s">
        <v>28</v>
      </c>
      <c r="G188" s="121">
        <v>3630</v>
      </c>
      <c r="H188" s="121">
        <v>0</v>
      </c>
      <c r="I188" s="97">
        <v>0</v>
      </c>
      <c r="J188" s="97">
        <v>0</v>
      </c>
      <c r="K188" s="97">
        <v>0</v>
      </c>
    </row>
    <row r="189" spans="1:11" x14ac:dyDescent="0.25">
      <c r="A189" s="122">
        <v>44761</v>
      </c>
      <c r="B189" s="122">
        <v>44335</v>
      </c>
      <c r="C189" s="97" t="s">
        <v>21</v>
      </c>
      <c r="D189" s="97">
        <v>44103103</v>
      </c>
      <c r="E189" s="97" t="s">
        <v>1709</v>
      </c>
      <c r="F189" s="97" t="s">
        <v>28</v>
      </c>
      <c r="G189" s="121">
        <v>6834</v>
      </c>
      <c r="H189" s="121">
        <v>0</v>
      </c>
      <c r="I189" s="97">
        <v>3</v>
      </c>
      <c r="J189" s="97">
        <v>3</v>
      </c>
      <c r="K189" s="97">
        <v>0</v>
      </c>
    </row>
    <row r="190" spans="1:11" x14ac:dyDescent="0.25">
      <c r="A190" s="122">
        <v>44396</v>
      </c>
      <c r="B190" s="122">
        <v>44328</v>
      </c>
      <c r="C190" s="97" t="s">
        <v>21</v>
      </c>
      <c r="D190" s="97">
        <v>44103103</v>
      </c>
      <c r="E190" s="97" t="s">
        <v>1710</v>
      </c>
      <c r="F190" s="97" t="s">
        <v>28</v>
      </c>
      <c r="G190" s="121">
        <v>3339</v>
      </c>
      <c r="H190" s="121">
        <v>3339</v>
      </c>
      <c r="I190" s="97">
        <v>2</v>
      </c>
      <c r="J190" s="97">
        <v>1</v>
      </c>
      <c r="K190" s="97">
        <v>1</v>
      </c>
    </row>
    <row r="191" spans="1:11" x14ac:dyDescent="0.25">
      <c r="A191" s="122">
        <v>44328</v>
      </c>
      <c r="B191" s="122">
        <v>44328</v>
      </c>
      <c r="C191" s="97" t="s">
        <v>21</v>
      </c>
      <c r="D191" s="97">
        <v>44103103</v>
      </c>
      <c r="E191" s="97" t="s">
        <v>1711</v>
      </c>
      <c r="F191" s="97" t="s">
        <v>28</v>
      </c>
      <c r="G191" s="121">
        <v>4016.78</v>
      </c>
      <c r="H191" s="121">
        <v>16016.78</v>
      </c>
      <c r="I191" s="97">
        <v>4</v>
      </c>
      <c r="J191" s="97">
        <v>0</v>
      </c>
      <c r="K191" s="97">
        <v>4</v>
      </c>
    </row>
    <row r="192" spans="1:11" x14ac:dyDescent="0.25">
      <c r="A192" s="122">
        <v>44328</v>
      </c>
      <c r="B192" s="122">
        <v>44328</v>
      </c>
      <c r="C192" s="97" t="s">
        <v>21</v>
      </c>
      <c r="D192" s="97">
        <v>44103103</v>
      </c>
      <c r="E192" s="97" t="s">
        <v>1712</v>
      </c>
      <c r="F192" s="97" t="s">
        <v>28</v>
      </c>
      <c r="G192" s="121">
        <v>5499.98</v>
      </c>
      <c r="H192" s="121">
        <v>16499.939999999999</v>
      </c>
      <c r="I192" s="97">
        <v>3</v>
      </c>
      <c r="J192" s="97">
        <v>0</v>
      </c>
      <c r="K192" s="97">
        <v>3</v>
      </c>
    </row>
    <row r="193" spans="1:11" x14ac:dyDescent="0.25">
      <c r="A193" s="122">
        <v>44294</v>
      </c>
      <c r="B193" s="122">
        <v>44294</v>
      </c>
      <c r="C193" s="97" t="s">
        <v>21</v>
      </c>
      <c r="D193" s="97">
        <v>44103103</v>
      </c>
      <c r="E193" s="97" t="s">
        <v>1713</v>
      </c>
      <c r="F193" s="97" t="s">
        <v>28</v>
      </c>
      <c r="G193" s="121">
        <v>4016.78</v>
      </c>
      <c r="H193" s="121">
        <v>12050.34</v>
      </c>
      <c r="I193" s="97">
        <v>3</v>
      </c>
      <c r="J193" s="97">
        <v>0</v>
      </c>
      <c r="K193" s="97">
        <v>3</v>
      </c>
    </row>
    <row r="194" spans="1:11" x14ac:dyDescent="0.25">
      <c r="A194" s="122">
        <v>44294</v>
      </c>
      <c r="B194" s="122">
        <v>44294</v>
      </c>
      <c r="C194" s="97" t="s">
        <v>21</v>
      </c>
      <c r="D194" s="97">
        <v>44103103</v>
      </c>
      <c r="E194" s="97" t="s">
        <v>1714</v>
      </c>
      <c r="F194" s="97" t="s">
        <v>28</v>
      </c>
      <c r="G194" s="121">
        <v>7762</v>
      </c>
      <c r="H194" s="121">
        <v>85382</v>
      </c>
      <c r="I194" s="97">
        <v>11</v>
      </c>
      <c r="J194" s="97">
        <v>0</v>
      </c>
      <c r="K194" s="97">
        <v>11</v>
      </c>
    </row>
    <row r="195" spans="1:11" x14ac:dyDescent="0.25">
      <c r="A195" s="122">
        <v>44335</v>
      </c>
      <c r="B195" s="122">
        <v>44335</v>
      </c>
      <c r="C195" s="97" t="s">
        <v>21</v>
      </c>
      <c r="D195" s="97">
        <v>44103103</v>
      </c>
      <c r="E195" s="97" t="s">
        <v>1715</v>
      </c>
      <c r="F195" s="97" t="s">
        <v>28</v>
      </c>
      <c r="G195" s="121">
        <v>7762</v>
      </c>
      <c r="H195" s="121">
        <v>85382</v>
      </c>
      <c r="I195" s="97">
        <v>11</v>
      </c>
      <c r="J195" s="97">
        <v>0</v>
      </c>
      <c r="K195" s="97">
        <v>11</v>
      </c>
    </row>
    <row r="196" spans="1:11" x14ac:dyDescent="0.25">
      <c r="A196" s="122">
        <v>44294</v>
      </c>
      <c r="B196" s="122">
        <v>44294</v>
      </c>
      <c r="C196" s="97" t="s">
        <v>21</v>
      </c>
      <c r="D196" s="97">
        <v>44103103</v>
      </c>
      <c r="E196" s="97" t="s">
        <v>1716</v>
      </c>
      <c r="F196" s="97" t="s">
        <v>28</v>
      </c>
      <c r="G196" s="121">
        <v>5523</v>
      </c>
      <c r="H196" s="121">
        <v>66276</v>
      </c>
      <c r="I196" s="97">
        <v>12</v>
      </c>
      <c r="J196" s="97">
        <v>0</v>
      </c>
      <c r="K196" s="97">
        <v>12</v>
      </c>
    </row>
    <row r="197" spans="1:11" x14ac:dyDescent="0.25">
      <c r="A197" s="122">
        <v>44097</v>
      </c>
      <c r="B197" s="122">
        <v>44097</v>
      </c>
      <c r="C197" s="97" t="s">
        <v>21</v>
      </c>
      <c r="D197" s="97">
        <v>44103103</v>
      </c>
      <c r="E197" s="97" t="s">
        <v>1717</v>
      </c>
      <c r="F197" s="97" t="s">
        <v>28</v>
      </c>
      <c r="G197" s="121">
        <v>7762</v>
      </c>
      <c r="H197" s="121">
        <v>85382</v>
      </c>
      <c r="I197" s="97">
        <v>11</v>
      </c>
      <c r="J197" s="97">
        <v>0</v>
      </c>
      <c r="K197" s="97">
        <v>11</v>
      </c>
    </row>
    <row r="198" spans="1:11" x14ac:dyDescent="0.25">
      <c r="A198" s="122">
        <v>44097</v>
      </c>
      <c r="B198" s="122">
        <v>44097</v>
      </c>
      <c r="C198" s="97" t="s">
        <v>21</v>
      </c>
      <c r="D198" s="97">
        <v>44103103</v>
      </c>
      <c r="E198" s="97" t="s">
        <v>1718</v>
      </c>
      <c r="F198" s="97" t="s">
        <v>28</v>
      </c>
      <c r="G198" s="121">
        <v>6000.01</v>
      </c>
      <c r="H198" s="121">
        <v>18000.03</v>
      </c>
      <c r="I198" s="97">
        <v>3</v>
      </c>
      <c r="J198" s="97">
        <v>0</v>
      </c>
      <c r="K198" s="97">
        <v>3</v>
      </c>
    </row>
    <row r="199" spans="1:11" x14ac:dyDescent="0.25">
      <c r="A199" s="122">
        <v>44097</v>
      </c>
      <c r="B199" s="122">
        <v>44097</v>
      </c>
      <c r="C199" s="97" t="s">
        <v>21</v>
      </c>
      <c r="D199" s="97">
        <v>44103103</v>
      </c>
      <c r="E199" s="97" t="s">
        <v>1719</v>
      </c>
      <c r="F199" s="97" t="s">
        <v>28</v>
      </c>
      <c r="G199" s="121">
        <v>7390</v>
      </c>
      <c r="H199" s="121">
        <v>29560</v>
      </c>
      <c r="I199" s="97">
        <v>4</v>
      </c>
      <c r="J199" s="97">
        <v>0</v>
      </c>
      <c r="K199" s="97">
        <v>4</v>
      </c>
    </row>
    <row r="200" spans="1:11" x14ac:dyDescent="0.25">
      <c r="A200" s="122">
        <v>44294</v>
      </c>
      <c r="B200" s="122">
        <v>44294</v>
      </c>
      <c r="C200" s="97" t="s">
        <v>21</v>
      </c>
      <c r="D200" s="97">
        <v>44103103</v>
      </c>
      <c r="E200" s="97" t="s">
        <v>1720</v>
      </c>
      <c r="F200" s="97" t="s">
        <v>28</v>
      </c>
      <c r="G200" s="121">
        <v>4652.6400000000003</v>
      </c>
      <c r="H200" s="121">
        <v>13957.92</v>
      </c>
      <c r="I200" s="97">
        <v>11</v>
      </c>
      <c r="J200" s="97">
        <v>8</v>
      </c>
      <c r="K200" s="97">
        <v>3</v>
      </c>
    </row>
    <row r="201" spans="1:11" x14ac:dyDescent="0.25">
      <c r="A201" s="122">
        <v>44097</v>
      </c>
      <c r="B201" s="122">
        <v>44097</v>
      </c>
      <c r="C201" s="97" t="s">
        <v>21</v>
      </c>
      <c r="D201" s="97">
        <v>44103103</v>
      </c>
      <c r="E201" s="97" t="s">
        <v>1721</v>
      </c>
      <c r="F201" s="97" t="s">
        <v>28</v>
      </c>
      <c r="G201" s="121">
        <v>5006</v>
      </c>
      <c r="H201" s="121">
        <v>20024</v>
      </c>
      <c r="I201" s="97">
        <v>9</v>
      </c>
      <c r="J201" s="97">
        <v>5</v>
      </c>
      <c r="K201" s="97">
        <v>4</v>
      </c>
    </row>
    <row r="202" spans="1:11" x14ac:dyDescent="0.25">
      <c r="A202" s="122">
        <v>44097</v>
      </c>
      <c r="B202" s="122">
        <v>44097</v>
      </c>
      <c r="C202" s="97" t="s">
        <v>21</v>
      </c>
      <c r="D202" s="97">
        <v>44103103</v>
      </c>
      <c r="E202" s="97" t="s">
        <v>1722</v>
      </c>
      <c r="F202" s="97" t="s">
        <v>28</v>
      </c>
      <c r="G202" s="121">
        <v>11000</v>
      </c>
      <c r="H202" s="121">
        <v>0</v>
      </c>
      <c r="I202" s="97">
        <v>0</v>
      </c>
      <c r="J202" s="97">
        <v>0</v>
      </c>
      <c r="K202" s="97">
        <v>0</v>
      </c>
    </row>
    <row r="203" spans="1:11" x14ac:dyDescent="0.25">
      <c r="A203" s="122">
        <v>44097</v>
      </c>
      <c r="B203" s="122">
        <v>44097</v>
      </c>
      <c r="C203" s="97" t="s">
        <v>21</v>
      </c>
      <c r="D203" s="97">
        <v>44103103</v>
      </c>
      <c r="E203" s="97" t="s">
        <v>1723</v>
      </c>
      <c r="F203" s="97" t="s">
        <v>28</v>
      </c>
      <c r="G203" s="121">
        <v>8250.01</v>
      </c>
      <c r="H203" s="121">
        <v>0</v>
      </c>
      <c r="I203" s="97">
        <v>2</v>
      </c>
      <c r="J203" s="97">
        <v>2</v>
      </c>
      <c r="K203" s="97">
        <v>0</v>
      </c>
    </row>
    <row r="204" spans="1:11" x14ac:dyDescent="0.25">
      <c r="A204" s="122">
        <v>44097</v>
      </c>
      <c r="B204" s="122">
        <v>44097</v>
      </c>
      <c r="C204" s="97" t="s">
        <v>21</v>
      </c>
      <c r="D204" s="97">
        <v>44103103</v>
      </c>
      <c r="E204" s="97" t="s">
        <v>1724</v>
      </c>
      <c r="F204" s="97" t="s">
        <v>28</v>
      </c>
      <c r="G204" s="121">
        <v>8900</v>
      </c>
      <c r="H204" s="121">
        <v>17800</v>
      </c>
      <c r="I204" s="97">
        <v>3</v>
      </c>
      <c r="J204" s="97">
        <v>1</v>
      </c>
      <c r="K204" s="97">
        <v>2</v>
      </c>
    </row>
    <row r="205" spans="1:11" x14ac:dyDescent="0.25">
      <c r="A205" s="122">
        <v>44127</v>
      </c>
      <c r="B205" s="122">
        <v>44127</v>
      </c>
      <c r="C205" s="97" t="s">
        <v>21</v>
      </c>
      <c r="D205" s="97">
        <v>44103103</v>
      </c>
      <c r="E205" s="97" t="s">
        <v>1725</v>
      </c>
      <c r="F205" s="97" t="s">
        <v>28</v>
      </c>
      <c r="G205" s="121">
        <v>8900</v>
      </c>
      <c r="H205" s="121">
        <v>17800</v>
      </c>
      <c r="I205" s="97">
        <v>3</v>
      </c>
      <c r="J205" s="97">
        <v>1</v>
      </c>
      <c r="K205" s="97">
        <v>2</v>
      </c>
    </row>
    <row r="206" spans="1:11" x14ac:dyDescent="0.25">
      <c r="A206" s="122">
        <v>43132</v>
      </c>
      <c r="B206" s="122">
        <v>43132</v>
      </c>
      <c r="C206" s="97" t="s">
        <v>21</v>
      </c>
      <c r="D206" s="97">
        <v>44103103</v>
      </c>
      <c r="E206" s="97" t="s">
        <v>1726</v>
      </c>
      <c r="F206" s="97" t="s">
        <v>28</v>
      </c>
      <c r="G206" s="121">
        <v>8900</v>
      </c>
      <c r="H206" s="121">
        <v>17800</v>
      </c>
      <c r="I206" s="97">
        <v>3</v>
      </c>
      <c r="J206" s="97">
        <v>1</v>
      </c>
      <c r="K206" s="97">
        <v>2</v>
      </c>
    </row>
    <row r="207" spans="1:11" x14ac:dyDescent="0.25">
      <c r="A207" s="122">
        <v>45086</v>
      </c>
      <c r="B207" s="122">
        <v>45086</v>
      </c>
      <c r="C207" s="97" t="s">
        <v>21</v>
      </c>
      <c r="D207" s="97">
        <v>47131626</v>
      </c>
      <c r="E207" s="97" t="s">
        <v>174</v>
      </c>
      <c r="F207" s="97" t="s">
        <v>175</v>
      </c>
      <c r="G207" s="121">
        <v>200</v>
      </c>
      <c r="H207" s="121">
        <v>0</v>
      </c>
      <c r="I207" s="97">
        <v>4</v>
      </c>
      <c r="J207" s="97">
        <v>4</v>
      </c>
      <c r="K207" s="97">
        <v>0</v>
      </c>
    </row>
    <row r="208" spans="1:11" x14ac:dyDescent="0.25">
      <c r="A208" s="122">
        <v>42650</v>
      </c>
      <c r="B208" s="122">
        <v>42650</v>
      </c>
      <c r="C208" s="97" t="s">
        <v>21</v>
      </c>
      <c r="D208" s="97">
        <v>53131626</v>
      </c>
      <c r="E208" s="97" t="s">
        <v>176</v>
      </c>
      <c r="F208" s="97" t="s">
        <v>175</v>
      </c>
      <c r="G208" s="97" t="s">
        <v>177</v>
      </c>
      <c r="H208" s="121">
        <v>10472.5</v>
      </c>
      <c r="I208" s="97">
        <v>56</v>
      </c>
      <c r="J208" s="97">
        <v>31</v>
      </c>
      <c r="K208" s="97">
        <v>25</v>
      </c>
    </row>
    <row r="209" spans="1:11" x14ac:dyDescent="0.25">
      <c r="A209" s="122">
        <v>43644</v>
      </c>
      <c r="B209" s="122">
        <v>43644</v>
      </c>
      <c r="C209" s="97" t="s">
        <v>21</v>
      </c>
      <c r="D209" s="97">
        <v>12191601</v>
      </c>
      <c r="E209" s="97" t="s">
        <v>178</v>
      </c>
      <c r="F209" s="97" t="s">
        <v>179</v>
      </c>
      <c r="G209" s="121">
        <v>177</v>
      </c>
      <c r="H209" s="121">
        <v>0</v>
      </c>
      <c r="I209" s="97">
        <v>0</v>
      </c>
      <c r="J209" s="97">
        <v>0</v>
      </c>
      <c r="K209" s="97">
        <v>0</v>
      </c>
    </row>
    <row r="210" spans="1:11" x14ac:dyDescent="0.25">
      <c r="A210" s="122">
        <v>44155</v>
      </c>
      <c r="B210" s="122">
        <v>44155</v>
      </c>
      <c r="C210" s="97" t="s">
        <v>21</v>
      </c>
      <c r="D210" s="97">
        <v>12191601</v>
      </c>
      <c r="E210" s="97" t="s">
        <v>180</v>
      </c>
      <c r="F210" s="97" t="s">
        <v>179</v>
      </c>
      <c r="G210" s="121">
        <v>177</v>
      </c>
      <c r="H210" s="121">
        <v>0</v>
      </c>
      <c r="I210" s="97">
        <v>0</v>
      </c>
      <c r="J210" s="97">
        <v>0</v>
      </c>
      <c r="K210" s="97">
        <v>0</v>
      </c>
    </row>
    <row r="211" spans="1:11" x14ac:dyDescent="0.25">
      <c r="A211" s="122">
        <v>43907</v>
      </c>
      <c r="B211" s="122">
        <v>43907</v>
      </c>
      <c r="C211" s="97" t="s">
        <v>21</v>
      </c>
      <c r="D211" s="97">
        <v>12191601</v>
      </c>
      <c r="E211" s="97" t="s">
        <v>181</v>
      </c>
      <c r="F211" s="97" t="s">
        <v>28</v>
      </c>
      <c r="G211" s="121">
        <v>613.05999999999995</v>
      </c>
      <c r="H211" s="121">
        <v>0</v>
      </c>
      <c r="I211" s="97">
        <v>0</v>
      </c>
      <c r="J211" s="97">
        <v>0</v>
      </c>
      <c r="K211" s="97">
        <v>0</v>
      </c>
    </row>
    <row r="212" spans="1:11" x14ac:dyDescent="0.25">
      <c r="A212" s="122">
        <v>43819</v>
      </c>
      <c r="B212" s="122">
        <v>43819</v>
      </c>
      <c r="C212" s="97" t="s">
        <v>21</v>
      </c>
      <c r="D212" s="97">
        <v>12191601</v>
      </c>
      <c r="E212" s="97" t="s">
        <v>182</v>
      </c>
      <c r="F212" s="97" t="s">
        <v>175</v>
      </c>
      <c r="G212" s="121">
        <v>475</v>
      </c>
      <c r="H212" s="121">
        <v>855</v>
      </c>
      <c r="I212" s="97">
        <v>44</v>
      </c>
      <c r="J212" s="97">
        <v>26</v>
      </c>
      <c r="K212" s="97">
        <v>18</v>
      </c>
    </row>
    <row r="213" spans="1:11" x14ac:dyDescent="0.25">
      <c r="A213" s="122">
        <v>45086</v>
      </c>
      <c r="B213" s="122">
        <v>45086</v>
      </c>
      <c r="C213" s="97" t="s">
        <v>21</v>
      </c>
      <c r="D213" s="97">
        <v>47131812</v>
      </c>
      <c r="E213" s="97" t="s">
        <v>183</v>
      </c>
      <c r="F213" s="97" t="s">
        <v>28</v>
      </c>
      <c r="G213" s="121">
        <v>245</v>
      </c>
      <c r="H213" s="121">
        <v>3185</v>
      </c>
      <c r="I213" s="97">
        <v>17</v>
      </c>
      <c r="J213" s="97">
        <v>4</v>
      </c>
      <c r="K213" s="97">
        <v>13</v>
      </c>
    </row>
    <row r="214" spans="1:11" x14ac:dyDescent="0.25">
      <c r="A214" s="122">
        <v>45086</v>
      </c>
      <c r="B214" s="122">
        <v>45086</v>
      </c>
      <c r="C214" s="97" t="s">
        <v>21</v>
      </c>
      <c r="D214" s="97">
        <v>47131812</v>
      </c>
      <c r="E214" s="97" t="s">
        <v>184</v>
      </c>
      <c r="F214" s="97" t="s">
        <v>28</v>
      </c>
      <c r="G214" s="121">
        <v>111</v>
      </c>
      <c r="H214" s="121">
        <v>3885</v>
      </c>
      <c r="I214" s="97">
        <v>87</v>
      </c>
      <c r="J214" s="97">
        <v>52</v>
      </c>
      <c r="K214" s="97">
        <v>35</v>
      </c>
    </row>
    <row r="215" spans="1:11" x14ac:dyDescent="0.25">
      <c r="A215" s="122">
        <v>45091</v>
      </c>
      <c r="B215" s="122">
        <v>45091</v>
      </c>
      <c r="C215" s="97" t="s">
        <v>21</v>
      </c>
      <c r="D215" s="97">
        <v>47131812</v>
      </c>
      <c r="E215" s="97" t="s">
        <v>185</v>
      </c>
      <c r="F215" s="97" t="s">
        <v>28</v>
      </c>
      <c r="G215" s="121">
        <v>463</v>
      </c>
      <c r="H215" s="121">
        <v>67135</v>
      </c>
      <c r="I215" s="97">
        <v>194</v>
      </c>
      <c r="J215" s="97">
        <v>49</v>
      </c>
      <c r="K215" s="97">
        <v>145</v>
      </c>
    </row>
    <row r="216" spans="1:11" x14ac:dyDescent="0.25">
      <c r="A216" s="122">
        <v>43537</v>
      </c>
      <c r="B216" s="122">
        <v>43537</v>
      </c>
      <c r="C216" s="97" t="s">
        <v>21</v>
      </c>
      <c r="D216" s="97">
        <v>47131706</v>
      </c>
      <c r="E216" s="97" t="s">
        <v>186</v>
      </c>
      <c r="F216" s="97" t="s">
        <v>28</v>
      </c>
      <c r="G216" s="121">
        <v>976</v>
      </c>
      <c r="H216" s="121">
        <v>20496</v>
      </c>
      <c r="I216" s="97">
        <v>28</v>
      </c>
      <c r="J216" s="97">
        <v>7</v>
      </c>
      <c r="K216" s="97">
        <v>21</v>
      </c>
    </row>
    <row r="217" spans="1:11" x14ac:dyDescent="0.25">
      <c r="A217" s="122">
        <v>44259</v>
      </c>
      <c r="B217" s="122">
        <v>44259</v>
      </c>
      <c r="C217" s="97" t="s">
        <v>21</v>
      </c>
      <c r="D217" s="97">
        <v>47131805</v>
      </c>
      <c r="E217" s="97" t="s">
        <v>187</v>
      </c>
      <c r="F217" s="97" t="s">
        <v>28</v>
      </c>
      <c r="G217" s="121">
        <v>150</v>
      </c>
      <c r="H217" s="121">
        <v>900</v>
      </c>
      <c r="I217" s="97">
        <v>12</v>
      </c>
      <c r="J217" s="97">
        <v>6</v>
      </c>
      <c r="K217" s="97">
        <v>6</v>
      </c>
    </row>
    <row r="218" spans="1:11" x14ac:dyDescent="0.25">
      <c r="A218" s="122">
        <v>43619</v>
      </c>
      <c r="B218" s="122">
        <v>43619</v>
      </c>
      <c r="C218" s="97" t="s">
        <v>21</v>
      </c>
      <c r="D218" s="97">
        <v>47131805</v>
      </c>
      <c r="E218" s="97" t="s">
        <v>188</v>
      </c>
      <c r="F218" s="97" t="s">
        <v>28</v>
      </c>
      <c r="G218" s="121">
        <v>35.99</v>
      </c>
      <c r="H218" s="121">
        <v>287.92</v>
      </c>
      <c r="I218" s="97">
        <v>10</v>
      </c>
      <c r="J218" s="97">
        <v>2</v>
      </c>
      <c r="K218" s="97">
        <v>8</v>
      </c>
    </row>
    <row r="219" spans="1:11" x14ac:dyDescent="0.25">
      <c r="A219" s="122">
        <v>44719</v>
      </c>
      <c r="B219" s="122">
        <v>44719</v>
      </c>
      <c r="C219" s="97" t="s">
        <v>21</v>
      </c>
      <c r="D219" s="97">
        <v>47131805</v>
      </c>
      <c r="E219" s="97" t="s">
        <v>189</v>
      </c>
      <c r="F219" s="97" t="s">
        <v>28</v>
      </c>
      <c r="G219" s="121">
        <v>53.1</v>
      </c>
      <c r="H219" s="121">
        <v>0</v>
      </c>
      <c r="I219" s="97">
        <v>20</v>
      </c>
      <c r="J219" s="97">
        <v>20</v>
      </c>
      <c r="K219" s="97">
        <v>0</v>
      </c>
    </row>
    <row r="220" spans="1:11" x14ac:dyDescent="0.25">
      <c r="A220" s="122">
        <v>42919</v>
      </c>
      <c r="B220" s="122">
        <v>42919</v>
      </c>
      <c r="C220" s="97" t="s">
        <v>21</v>
      </c>
      <c r="D220" s="97">
        <v>47131805</v>
      </c>
      <c r="E220" s="97" t="s">
        <v>190</v>
      </c>
      <c r="F220" s="97" t="s">
        <v>28</v>
      </c>
      <c r="G220" s="121">
        <v>383.5</v>
      </c>
      <c r="H220" s="121">
        <v>4218.5</v>
      </c>
      <c r="I220" s="97">
        <v>33</v>
      </c>
      <c r="J220" s="97">
        <v>22</v>
      </c>
      <c r="K220" s="97">
        <v>11</v>
      </c>
    </row>
    <row r="221" spans="1:11" x14ac:dyDescent="0.25">
      <c r="A221" s="122">
        <v>43818</v>
      </c>
      <c r="B221" s="122">
        <v>43818</v>
      </c>
      <c r="C221" s="97" t="s">
        <v>21</v>
      </c>
      <c r="D221" s="97">
        <v>47131805</v>
      </c>
      <c r="E221" s="97" t="s">
        <v>191</v>
      </c>
      <c r="F221" s="97" t="s">
        <v>28</v>
      </c>
      <c r="G221" s="121">
        <v>835</v>
      </c>
      <c r="H221" s="121">
        <v>3340</v>
      </c>
      <c r="I221" s="97">
        <v>27</v>
      </c>
      <c r="J221" s="97">
        <v>23</v>
      </c>
      <c r="K221" s="97">
        <v>4</v>
      </c>
    </row>
    <row r="222" spans="1:11" x14ac:dyDescent="0.25">
      <c r="A222" s="122">
        <v>45091</v>
      </c>
      <c r="B222" s="122">
        <v>45091</v>
      </c>
      <c r="C222" s="97" t="s">
        <v>21</v>
      </c>
      <c r="D222" s="97">
        <v>15121520</v>
      </c>
      <c r="E222" s="97" t="s">
        <v>192</v>
      </c>
      <c r="F222" s="97" t="s">
        <v>28</v>
      </c>
      <c r="G222" s="121">
        <v>903</v>
      </c>
      <c r="H222" s="121">
        <v>2709</v>
      </c>
      <c r="I222" s="97">
        <v>11</v>
      </c>
      <c r="J222" s="97">
        <v>8</v>
      </c>
      <c r="K222" s="97">
        <v>3</v>
      </c>
    </row>
    <row r="223" spans="1:11" x14ac:dyDescent="0.25">
      <c r="A223" s="122">
        <v>45085</v>
      </c>
      <c r="B223" s="122">
        <v>45086</v>
      </c>
      <c r="C223" s="97" t="s">
        <v>21</v>
      </c>
      <c r="D223" s="97">
        <v>47131803</v>
      </c>
      <c r="E223" s="97" t="s">
        <v>1727</v>
      </c>
      <c r="F223" s="97" t="s">
        <v>175</v>
      </c>
      <c r="G223" s="121">
        <v>87.32</v>
      </c>
      <c r="H223" s="121">
        <v>0</v>
      </c>
      <c r="I223" s="97">
        <v>60</v>
      </c>
      <c r="J223" s="97">
        <v>60</v>
      </c>
      <c r="K223" s="97">
        <v>0</v>
      </c>
    </row>
    <row r="224" spans="1:11" x14ac:dyDescent="0.25">
      <c r="A224" s="122">
        <v>45091</v>
      </c>
      <c r="B224" s="122">
        <v>45091</v>
      </c>
      <c r="C224" s="97" t="s">
        <v>21</v>
      </c>
      <c r="D224" s="97">
        <v>47131805</v>
      </c>
      <c r="E224" s="97" t="s">
        <v>1728</v>
      </c>
      <c r="F224" s="97" t="s">
        <v>175</v>
      </c>
      <c r="G224" s="97" t="s">
        <v>193</v>
      </c>
      <c r="H224" s="121">
        <v>940</v>
      </c>
      <c r="I224" s="97">
        <v>6</v>
      </c>
      <c r="J224" s="97">
        <v>1</v>
      </c>
      <c r="K224" s="97">
        <v>5</v>
      </c>
    </row>
    <row r="225" spans="1:11" x14ac:dyDescent="0.25">
      <c r="A225" s="122">
        <v>45091</v>
      </c>
      <c r="B225" s="122">
        <v>45091</v>
      </c>
      <c r="C225" s="97" t="s">
        <v>21</v>
      </c>
      <c r="D225" s="97">
        <v>47131818</v>
      </c>
      <c r="E225" s="97" t="s">
        <v>1729</v>
      </c>
      <c r="F225" s="97" t="s">
        <v>28</v>
      </c>
      <c r="G225" s="121">
        <v>505.34</v>
      </c>
      <c r="H225" s="121">
        <v>7074.74</v>
      </c>
      <c r="I225" s="97">
        <v>48</v>
      </c>
      <c r="J225" s="97">
        <v>34</v>
      </c>
      <c r="K225" s="97">
        <v>14</v>
      </c>
    </row>
    <row r="226" spans="1:11" x14ac:dyDescent="0.25">
      <c r="A226" s="122">
        <v>44720</v>
      </c>
      <c r="B226" s="122">
        <v>44720</v>
      </c>
      <c r="C226" s="97" t="s">
        <v>21</v>
      </c>
      <c r="D226" s="97">
        <v>47131807</v>
      </c>
      <c r="E226" s="97" t="s">
        <v>1730</v>
      </c>
      <c r="F226" s="97" t="s">
        <v>175</v>
      </c>
      <c r="G226" s="97" t="s">
        <v>194</v>
      </c>
      <c r="H226" s="121">
        <v>0</v>
      </c>
      <c r="I226" s="97">
        <v>60</v>
      </c>
      <c r="J226" s="97">
        <v>60</v>
      </c>
      <c r="K226" s="97">
        <v>0</v>
      </c>
    </row>
    <row r="227" spans="1:11" x14ac:dyDescent="0.25">
      <c r="A227" s="122">
        <v>44727</v>
      </c>
      <c r="B227" s="122">
        <v>44727</v>
      </c>
      <c r="C227" s="97" t="s">
        <v>21</v>
      </c>
      <c r="D227" s="97">
        <v>47131803</v>
      </c>
      <c r="E227" s="97" t="s">
        <v>195</v>
      </c>
      <c r="F227" s="97" t="s">
        <v>26</v>
      </c>
      <c r="G227" s="97" t="s">
        <v>196</v>
      </c>
      <c r="H227" s="121">
        <v>1230</v>
      </c>
      <c r="I227" s="97">
        <v>24</v>
      </c>
      <c r="J227" s="97">
        <v>9</v>
      </c>
      <c r="K227" s="97">
        <v>15</v>
      </c>
    </row>
    <row r="228" spans="1:11" x14ac:dyDescent="0.25">
      <c r="A228" s="122">
        <v>45091</v>
      </c>
      <c r="B228" s="122">
        <v>45091</v>
      </c>
      <c r="C228" s="97" t="s">
        <v>197</v>
      </c>
      <c r="D228" s="97" t="s">
        <v>198</v>
      </c>
      <c r="E228" s="97" t="s">
        <v>199</v>
      </c>
      <c r="F228" s="97" t="s">
        <v>26</v>
      </c>
      <c r="G228" s="121">
        <v>166</v>
      </c>
      <c r="H228" s="121">
        <v>1826</v>
      </c>
      <c r="I228" s="97">
        <v>24</v>
      </c>
      <c r="J228" s="97">
        <v>13</v>
      </c>
      <c r="K228" s="97">
        <v>11</v>
      </c>
    </row>
    <row r="229" spans="1:11" x14ac:dyDescent="0.25">
      <c r="A229" s="122">
        <v>43948</v>
      </c>
      <c r="B229" s="122">
        <v>43948</v>
      </c>
      <c r="C229" s="97" t="s">
        <v>21</v>
      </c>
      <c r="D229" s="97">
        <v>47131602</v>
      </c>
      <c r="E229" s="97" t="s">
        <v>200</v>
      </c>
      <c r="F229" s="97" t="s">
        <v>28</v>
      </c>
      <c r="G229" s="121">
        <v>895</v>
      </c>
      <c r="H229" s="121">
        <v>0</v>
      </c>
      <c r="I229" s="97">
        <v>0</v>
      </c>
      <c r="J229" s="97">
        <v>0</v>
      </c>
      <c r="K229" s="97">
        <v>0</v>
      </c>
    </row>
    <row r="230" spans="1:11" x14ac:dyDescent="0.25">
      <c r="A230" s="122">
        <v>43626</v>
      </c>
      <c r="B230" s="122">
        <v>43626</v>
      </c>
      <c r="C230" s="97" t="s">
        <v>21</v>
      </c>
      <c r="D230" s="97">
        <v>47131602</v>
      </c>
      <c r="E230" s="97" t="s">
        <v>201</v>
      </c>
      <c r="F230" s="97" t="s">
        <v>28</v>
      </c>
      <c r="G230" s="121">
        <v>625</v>
      </c>
      <c r="H230" s="121">
        <v>0</v>
      </c>
      <c r="I230" s="97">
        <v>1</v>
      </c>
      <c r="J230" s="97">
        <v>1</v>
      </c>
      <c r="K230" s="97">
        <v>0</v>
      </c>
    </row>
    <row r="231" spans="1:11" x14ac:dyDescent="0.25">
      <c r="A231" s="122">
        <v>43644</v>
      </c>
      <c r="B231" s="122">
        <v>43644</v>
      </c>
      <c r="C231" s="97" t="s">
        <v>21</v>
      </c>
      <c r="D231" s="97">
        <v>47131602</v>
      </c>
      <c r="E231" s="97" t="s">
        <v>1731</v>
      </c>
      <c r="F231" s="97" t="s">
        <v>28</v>
      </c>
      <c r="G231" s="121">
        <v>885</v>
      </c>
      <c r="H231" s="121">
        <v>6195</v>
      </c>
      <c r="I231" s="97">
        <v>14</v>
      </c>
      <c r="J231" s="97">
        <v>7</v>
      </c>
      <c r="K231" s="97">
        <v>7</v>
      </c>
    </row>
    <row r="232" spans="1:11" x14ac:dyDescent="0.25">
      <c r="A232" s="122">
        <v>44344</v>
      </c>
      <c r="B232" s="122">
        <v>44344</v>
      </c>
      <c r="C232" s="97" t="s">
        <v>21</v>
      </c>
      <c r="D232" s="97">
        <v>47131602</v>
      </c>
      <c r="E232" s="97" t="s">
        <v>202</v>
      </c>
      <c r="F232" s="97" t="s">
        <v>28</v>
      </c>
      <c r="G232" s="121">
        <v>395</v>
      </c>
      <c r="H232" s="121">
        <v>0</v>
      </c>
      <c r="I232" s="97">
        <v>11</v>
      </c>
      <c r="J232" s="97">
        <v>11</v>
      </c>
      <c r="K232" s="97">
        <v>0</v>
      </c>
    </row>
    <row r="233" spans="1:11" x14ac:dyDescent="0.25">
      <c r="A233" s="122">
        <v>43644</v>
      </c>
      <c r="B233" s="122">
        <v>43644</v>
      </c>
      <c r="C233" s="97" t="s">
        <v>21</v>
      </c>
      <c r="D233" s="97">
        <v>47131602</v>
      </c>
      <c r="E233" s="97" t="s">
        <v>1732</v>
      </c>
      <c r="F233" s="97" t="s">
        <v>28</v>
      </c>
      <c r="G233" s="121">
        <v>700</v>
      </c>
      <c r="H233" s="121">
        <v>3500</v>
      </c>
      <c r="I233" s="97">
        <v>16</v>
      </c>
      <c r="J233" s="97">
        <v>11</v>
      </c>
      <c r="K233" s="97">
        <v>5</v>
      </c>
    </row>
    <row r="234" spans="1:11" x14ac:dyDescent="0.25">
      <c r="A234" s="122">
        <v>43619</v>
      </c>
      <c r="B234" s="122">
        <v>43619</v>
      </c>
      <c r="C234" s="97" t="s">
        <v>21</v>
      </c>
      <c r="D234" s="97">
        <v>47131602</v>
      </c>
      <c r="E234" s="97" t="s">
        <v>203</v>
      </c>
      <c r="F234" s="97" t="s">
        <v>28</v>
      </c>
      <c r="G234" s="121">
        <v>1593</v>
      </c>
      <c r="H234" s="121">
        <v>4779</v>
      </c>
      <c r="I234" s="97">
        <v>4</v>
      </c>
      <c r="J234" s="97">
        <v>1</v>
      </c>
      <c r="K234" s="97">
        <v>3</v>
      </c>
    </row>
    <row r="235" spans="1:11" x14ac:dyDescent="0.25">
      <c r="A235" s="122">
        <v>43819</v>
      </c>
      <c r="B235" s="122">
        <v>43819</v>
      </c>
      <c r="C235" s="97" t="s">
        <v>21</v>
      </c>
      <c r="D235" s="97">
        <v>47131602</v>
      </c>
      <c r="E235" s="97" t="s">
        <v>204</v>
      </c>
      <c r="F235" s="97" t="s">
        <v>28</v>
      </c>
      <c r="G235" s="121">
        <v>1864.4</v>
      </c>
      <c r="H235" s="121">
        <v>20508.400000000001</v>
      </c>
      <c r="I235" s="97">
        <v>17</v>
      </c>
      <c r="J235" s="97">
        <v>6</v>
      </c>
      <c r="K235" s="97">
        <v>11</v>
      </c>
    </row>
    <row r="236" spans="1:11" x14ac:dyDescent="0.25">
      <c r="A236" s="122">
        <v>43467</v>
      </c>
      <c r="B236" s="122">
        <v>43467</v>
      </c>
      <c r="C236" s="97" t="s">
        <v>21</v>
      </c>
      <c r="D236" s="97">
        <v>47131604</v>
      </c>
      <c r="E236" s="97" t="s">
        <v>205</v>
      </c>
      <c r="F236" s="97" t="s">
        <v>28</v>
      </c>
      <c r="G236" s="121">
        <v>550</v>
      </c>
      <c r="H236" s="121">
        <v>1100</v>
      </c>
      <c r="I236" s="97">
        <v>32</v>
      </c>
      <c r="J236" s="97">
        <v>30</v>
      </c>
      <c r="K236" s="97">
        <v>2</v>
      </c>
    </row>
    <row r="237" spans="1:11" x14ac:dyDescent="0.25">
      <c r="A237" s="122">
        <v>45091</v>
      </c>
      <c r="B237" s="122">
        <v>45091</v>
      </c>
      <c r="C237" s="97" t="s">
        <v>21</v>
      </c>
      <c r="D237" s="97">
        <v>47131604</v>
      </c>
      <c r="E237" s="97" t="s">
        <v>206</v>
      </c>
      <c r="F237" s="97" t="s">
        <v>28</v>
      </c>
      <c r="G237" s="121">
        <v>130</v>
      </c>
      <c r="H237" s="121">
        <v>260</v>
      </c>
      <c r="I237" s="97">
        <v>68</v>
      </c>
      <c r="J237" s="97">
        <v>66</v>
      </c>
      <c r="K237" s="97">
        <v>2</v>
      </c>
    </row>
    <row r="238" spans="1:11" x14ac:dyDescent="0.25">
      <c r="A238" s="122">
        <v>45082</v>
      </c>
      <c r="B238" s="122">
        <v>45082</v>
      </c>
      <c r="C238" s="97" t="s">
        <v>21</v>
      </c>
      <c r="D238" s="97">
        <v>47121803</v>
      </c>
      <c r="E238" s="97" t="s">
        <v>207</v>
      </c>
      <c r="F238" s="97" t="s">
        <v>28</v>
      </c>
      <c r="G238" s="97" t="s">
        <v>208</v>
      </c>
      <c r="H238" s="121">
        <v>1593</v>
      </c>
      <c r="I238" s="97">
        <v>48</v>
      </c>
      <c r="J238" s="97">
        <v>33</v>
      </c>
      <c r="K238" s="97">
        <v>15</v>
      </c>
    </row>
    <row r="239" spans="1:11" x14ac:dyDescent="0.25">
      <c r="A239" s="122">
        <v>43619</v>
      </c>
      <c r="B239" s="122">
        <v>43619</v>
      </c>
      <c r="C239" s="97" t="s">
        <v>21</v>
      </c>
      <c r="D239" s="97">
        <v>471318188</v>
      </c>
      <c r="E239" s="97" t="s">
        <v>209</v>
      </c>
      <c r="F239" s="97" t="s">
        <v>28</v>
      </c>
      <c r="G239" s="121">
        <v>165</v>
      </c>
      <c r="H239" s="121">
        <v>165</v>
      </c>
      <c r="I239" s="97">
        <v>10</v>
      </c>
      <c r="J239" s="97">
        <v>9</v>
      </c>
      <c r="K239" s="97">
        <v>1</v>
      </c>
    </row>
    <row r="240" spans="1:11" x14ac:dyDescent="0.25">
      <c r="A240" s="122">
        <v>45091</v>
      </c>
      <c r="B240" s="122">
        <v>45091</v>
      </c>
      <c r="C240" s="97" t="s">
        <v>21</v>
      </c>
      <c r="D240" s="97">
        <v>47121701</v>
      </c>
      <c r="E240" s="97" t="s">
        <v>210</v>
      </c>
      <c r="F240" s="97" t="s">
        <v>26</v>
      </c>
      <c r="G240" s="121">
        <v>274</v>
      </c>
      <c r="H240" s="121">
        <v>44662</v>
      </c>
      <c r="I240" s="97">
        <v>163</v>
      </c>
      <c r="J240" s="97">
        <v>0</v>
      </c>
      <c r="K240" s="97">
        <v>163</v>
      </c>
    </row>
    <row r="241" spans="1:11" x14ac:dyDescent="0.25">
      <c r="A241" s="122">
        <v>44607</v>
      </c>
      <c r="B241" s="122">
        <v>44607</v>
      </c>
      <c r="C241" s="97" t="s">
        <v>21</v>
      </c>
      <c r="D241" s="97">
        <v>47131803</v>
      </c>
      <c r="E241" s="97" t="s">
        <v>211</v>
      </c>
      <c r="F241" s="97" t="s">
        <v>26</v>
      </c>
      <c r="G241" s="121">
        <v>410</v>
      </c>
      <c r="H241" s="121">
        <v>34440</v>
      </c>
      <c r="I241" s="97">
        <v>84</v>
      </c>
      <c r="J241" s="97">
        <v>0</v>
      </c>
      <c r="K241" s="97">
        <v>84</v>
      </c>
    </row>
    <row r="242" spans="1:11" x14ac:dyDescent="0.25">
      <c r="A242" s="122">
        <v>45084</v>
      </c>
      <c r="B242" s="122">
        <v>45084</v>
      </c>
      <c r="C242" s="97" t="s">
        <v>21</v>
      </c>
      <c r="D242" s="97">
        <v>47121701</v>
      </c>
      <c r="E242" s="97" t="s">
        <v>1657</v>
      </c>
      <c r="F242" s="97" t="s">
        <v>26</v>
      </c>
      <c r="G242" s="121">
        <v>410.64</v>
      </c>
      <c r="H242" s="121">
        <v>7380</v>
      </c>
      <c r="I242" s="97">
        <v>269</v>
      </c>
      <c r="J242" s="97">
        <v>251</v>
      </c>
      <c r="K242" s="97">
        <v>18</v>
      </c>
    </row>
    <row r="243" spans="1:11" x14ac:dyDescent="0.25">
      <c r="A243" s="122">
        <v>45086</v>
      </c>
      <c r="B243" s="122">
        <v>45086</v>
      </c>
      <c r="C243" s="97" t="s">
        <v>21</v>
      </c>
      <c r="D243" s="97">
        <v>46181504</v>
      </c>
      <c r="E243" s="97" t="s">
        <v>212</v>
      </c>
      <c r="F243" s="97" t="s">
        <v>213</v>
      </c>
      <c r="G243" s="97" t="s">
        <v>214</v>
      </c>
      <c r="H243" s="121">
        <v>1292</v>
      </c>
      <c r="I243" s="97">
        <v>20</v>
      </c>
      <c r="J243" s="97">
        <v>3</v>
      </c>
      <c r="K243" s="97">
        <v>17</v>
      </c>
    </row>
    <row r="244" spans="1:11" x14ac:dyDescent="0.25">
      <c r="A244" s="122">
        <v>45091</v>
      </c>
      <c r="B244" s="122">
        <v>45091</v>
      </c>
      <c r="C244" s="97" t="s">
        <v>21</v>
      </c>
      <c r="D244" s="97">
        <v>10191509</v>
      </c>
      <c r="E244" s="97" t="s">
        <v>215</v>
      </c>
      <c r="F244" s="97" t="s">
        <v>28</v>
      </c>
      <c r="G244" s="121">
        <v>185</v>
      </c>
      <c r="H244" s="121">
        <v>2035</v>
      </c>
      <c r="I244" s="97">
        <v>48</v>
      </c>
      <c r="J244" s="97">
        <v>37</v>
      </c>
      <c r="K244" s="97">
        <v>11</v>
      </c>
    </row>
    <row r="245" spans="1:11" x14ac:dyDescent="0.25">
      <c r="A245" s="122">
        <v>45091</v>
      </c>
      <c r="B245" s="122">
        <v>45091</v>
      </c>
      <c r="C245" s="97" t="s">
        <v>21</v>
      </c>
      <c r="D245" s="97">
        <v>53131608</v>
      </c>
      <c r="E245" s="97" t="s">
        <v>216</v>
      </c>
      <c r="F245" s="97" t="s">
        <v>28</v>
      </c>
      <c r="G245" s="121">
        <v>456</v>
      </c>
      <c r="H245" s="121">
        <v>23712</v>
      </c>
      <c r="I245" s="97">
        <v>52</v>
      </c>
      <c r="J245" s="97">
        <v>0</v>
      </c>
      <c r="K245" s="97">
        <v>52</v>
      </c>
    </row>
    <row r="246" spans="1:11" x14ac:dyDescent="0.25">
      <c r="A246" s="122">
        <v>44833</v>
      </c>
      <c r="B246" s="122">
        <v>44833</v>
      </c>
      <c r="C246" s="97" t="s">
        <v>21</v>
      </c>
      <c r="D246" s="97">
        <v>53131608</v>
      </c>
      <c r="E246" s="97" t="s">
        <v>217</v>
      </c>
      <c r="F246" s="97" t="s">
        <v>28</v>
      </c>
      <c r="G246" s="121">
        <v>752</v>
      </c>
      <c r="H246" s="121">
        <v>49632</v>
      </c>
      <c r="I246" s="97">
        <v>96</v>
      </c>
      <c r="J246" s="97">
        <v>30</v>
      </c>
      <c r="K246" s="97">
        <v>66</v>
      </c>
    </row>
    <row r="247" spans="1:11" x14ac:dyDescent="0.25">
      <c r="A247" s="122">
        <v>43819</v>
      </c>
      <c r="B247" s="122">
        <v>43819</v>
      </c>
      <c r="C247" s="97" t="s">
        <v>21</v>
      </c>
      <c r="D247" s="97">
        <v>47131805</v>
      </c>
      <c r="E247" s="97" t="s">
        <v>218</v>
      </c>
      <c r="F247" s="97" t="s">
        <v>175</v>
      </c>
      <c r="G247" s="97">
        <v>200</v>
      </c>
      <c r="H247" s="121">
        <v>0</v>
      </c>
      <c r="I247" s="97">
        <v>9</v>
      </c>
      <c r="J247" s="97">
        <v>9</v>
      </c>
      <c r="K247" s="97">
        <v>0</v>
      </c>
    </row>
    <row r="248" spans="1:11" x14ac:dyDescent="0.25">
      <c r="A248" s="122">
        <v>45091</v>
      </c>
      <c r="B248" s="122">
        <v>45091</v>
      </c>
      <c r="C248" s="97" t="s">
        <v>21</v>
      </c>
      <c r="D248" s="97">
        <v>53131608</v>
      </c>
      <c r="E248" s="97" t="s">
        <v>219</v>
      </c>
      <c r="F248" s="97" t="s">
        <v>175</v>
      </c>
      <c r="G248" s="121">
        <v>106</v>
      </c>
      <c r="H248" s="121">
        <v>1060</v>
      </c>
      <c r="I248" s="97">
        <v>47</v>
      </c>
      <c r="J248" s="97">
        <v>37</v>
      </c>
      <c r="K248" s="97">
        <v>10</v>
      </c>
    </row>
    <row r="249" spans="1:11" x14ac:dyDescent="0.25">
      <c r="A249" s="122">
        <v>43805</v>
      </c>
      <c r="B249" s="122">
        <v>43805</v>
      </c>
      <c r="C249" s="97" t="s">
        <v>21</v>
      </c>
      <c r="D249" s="97">
        <v>47131805</v>
      </c>
      <c r="E249" s="97" t="s">
        <v>220</v>
      </c>
      <c r="F249" s="97" t="s">
        <v>26</v>
      </c>
      <c r="G249" s="121">
        <v>71.98</v>
      </c>
      <c r="H249" s="128">
        <v>3599</v>
      </c>
      <c r="I249" s="97">
        <v>120</v>
      </c>
      <c r="J249" s="97">
        <v>70</v>
      </c>
      <c r="K249" s="97">
        <v>50</v>
      </c>
    </row>
    <row r="250" spans="1:11" x14ac:dyDescent="0.25">
      <c r="A250" s="122">
        <v>42926</v>
      </c>
      <c r="B250" s="122">
        <v>42926</v>
      </c>
      <c r="C250" s="97" t="s">
        <v>21</v>
      </c>
      <c r="D250" s="97">
        <v>47131805</v>
      </c>
      <c r="E250" s="97" t="s">
        <v>221</v>
      </c>
      <c r="F250" s="97" t="s">
        <v>28</v>
      </c>
      <c r="G250" s="121">
        <v>92</v>
      </c>
      <c r="H250" s="121">
        <v>0</v>
      </c>
      <c r="I250" s="97">
        <v>0</v>
      </c>
      <c r="J250" s="97">
        <v>0</v>
      </c>
      <c r="K250" s="97">
        <v>0</v>
      </c>
    </row>
    <row r="251" spans="1:11" x14ac:dyDescent="0.25">
      <c r="A251" s="122">
        <v>45091</v>
      </c>
      <c r="B251" s="122">
        <v>45091</v>
      </c>
      <c r="C251" s="97" t="s">
        <v>21</v>
      </c>
      <c r="D251" s="97">
        <v>47131810</v>
      </c>
      <c r="E251" s="97" t="s">
        <v>222</v>
      </c>
      <c r="F251" s="97" t="s">
        <v>175</v>
      </c>
      <c r="G251" s="97" t="s">
        <v>223</v>
      </c>
      <c r="H251" s="121">
        <v>3864</v>
      </c>
      <c r="I251" s="97">
        <v>60</v>
      </c>
      <c r="J251" s="97">
        <v>27</v>
      </c>
      <c r="K251" s="97">
        <v>33</v>
      </c>
    </row>
    <row r="252" spans="1:11" x14ac:dyDescent="0.25">
      <c r="A252" s="122">
        <v>43819</v>
      </c>
      <c r="B252" s="122">
        <v>43819</v>
      </c>
      <c r="C252" s="97" t="s">
        <v>21</v>
      </c>
      <c r="D252" s="97">
        <v>47131805</v>
      </c>
      <c r="E252" s="97" t="s">
        <v>225</v>
      </c>
      <c r="F252" s="97" t="s">
        <v>28</v>
      </c>
      <c r="G252" s="128">
        <v>125</v>
      </c>
      <c r="H252" s="128">
        <v>875</v>
      </c>
      <c r="I252" s="97">
        <v>11</v>
      </c>
      <c r="J252" s="97">
        <v>4</v>
      </c>
      <c r="K252" s="97">
        <v>7</v>
      </c>
    </row>
    <row r="253" spans="1:11" x14ac:dyDescent="0.25">
      <c r="A253" s="122">
        <v>43948</v>
      </c>
      <c r="B253" s="122">
        <v>43948</v>
      </c>
      <c r="C253" s="97" t="s">
        <v>21</v>
      </c>
      <c r="D253" s="97">
        <v>14111504</v>
      </c>
      <c r="E253" s="97" t="s">
        <v>226</v>
      </c>
      <c r="F253" s="97" t="s">
        <v>28</v>
      </c>
      <c r="G253" s="121">
        <v>95</v>
      </c>
      <c r="H253" s="121">
        <v>285</v>
      </c>
      <c r="I253" s="97">
        <v>6</v>
      </c>
      <c r="J253" s="97">
        <v>3</v>
      </c>
      <c r="K253" s="97">
        <v>3</v>
      </c>
    </row>
    <row r="254" spans="1:11" x14ac:dyDescent="0.25">
      <c r="A254" s="122">
        <v>44607</v>
      </c>
      <c r="B254" s="122">
        <v>44607</v>
      </c>
      <c r="C254" s="97" t="s">
        <v>21</v>
      </c>
      <c r="D254" s="97" t="s">
        <v>21</v>
      </c>
      <c r="E254" s="97" t="s">
        <v>227</v>
      </c>
      <c r="F254" s="97" t="s">
        <v>23</v>
      </c>
      <c r="G254" s="129">
        <v>17.66</v>
      </c>
      <c r="H254" s="121">
        <v>52.98</v>
      </c>
      <c r="I254" s="97">
        <v>6</v>
      </c>
      <c r="J254" s="97">
        <v>3</v>
      </c>
      <c r="K254" s="97">
        <v>3</v>
      </c>
    </row>
    <row r="255" spans="1:11" x14ac:dyDescent="0.25">
      <c r="A255" s="122">
        <v>44607</v>
      </c>
      <c r="B255" s="122">
        <v>44411</v>
      </c>
      <c r="C255" s="97" t="s">
        <v>21</v>
      </c>
      <c r="D255" s="97" t="s">
        <v>21</v>
      </c>
      <c r="E255" s="97" t="s">
        <v>228</v>
      </c>
      <c r="F255" s="97" t="s">
        <v>31</v>
      </c>
      <c r="G255" s="121">
        <v>146.32</v>
      </c>
      <c r="H255" s="97" t="s">
        <v>1810</v>
      </c>
      <c r="I255" s="97">
        <v>200</v>
      </c>
      <c r="J255" s="97">
        <v>164</v>
      </c>
      <c r="K255" s="97">
        <v>36</v>
      </c>
    </row>
    <row r="256" spans="1:11" x14ac:dyDescent="0.25">
      <c r="A256" s="122">
        <v>45091</v>
      </c>
      <c r="B256" s="122">
        <v>44825</v>
      </c>
      <c r="C256" s="97" t="s">
        <v>21</v>
      </c>
      <c r="D256" s="97">
        <v>14111704</v>
      </c>
      <c r="E256" s="97" t="s">
        <v>229</v>
      </c>
      <c r="F256" s="97" t="s">
        <v>230</v>
      </c>
      <c r="G256" s="121">
        <v>1499.8</v>
      </c>
      <c r="H256" s="121">
        <v>0</v>
      </c>
      <c r="I256" s="97">
        <v>50</v>
      </c>
      <c r="J256" s="97">
        <v>50</v>
      </c>
      <c r="K256" s="97">
        <v>0</v>
      </c>
    </row>
    <row r="257" spans="1:11" x14ac:dyDescent="0.25">
      <c r="A257" s="122">
        <v>44986</v>
      </c>
      <c r="B257" s="122">
        <v>44986</v>
      </c>
      <c r="C257" s="97" t="s">
        <v>21</v>
      </c>
      <c r="D257" s="97">
        <v>14111704</v>
      </c>
      <c r="E257" s="97" t="s">
        <v>231</v>
      </c>
      <c r="F257" s="97" t="s">
        <v>230</v>
      </c>
      <c r="G257" s="121">
        <v>1274.4000000000001</v>
      </c>
      <c r="H257" s="121">
        <v>16567.2</v>
      </c>
      <c r="I257" s="97">
        <v>25</v>
      </c>
      <c r="J257" s="97">
        <v>12</v>
      </c>
      <c r="K257" s="97">
        <v>13</v>
      </c>
    </row>
    <row r="258" spans="1:11" x14ac:dyDescent="0.25">
      <c r="A258" s="122">
        <v>44342</v>
      </c>
      <c r="B258" s="122">
        <v>44342</v>
      </c>
      <c r="C258" s="97" t="s">
        <v>21</v>
      </c>
      <c r="D258" s="97">
        <v>47131805</v>
      </c>
      <c r="E258" s="97" t="s">
        <v>232</v>
      </c>
      <c r="F258" s="97" t="s">
        <v>28</v>
      </c>
      <c r="G258" s="121">
        <v>32.450000000000003</v>
      </c>
      <c r="H258" s="121">
        <v>584.1</v>
      </c>
      <c r="I258" s="97">
        <v>101</v>
      </c>
      <c r="J258" s="97">
        <v>83</v>
      </c>
      <c r="K258" s="97">
        <v>18</v>
      </c>
    </row>
    <row r="259" spans="1:11" x14ac:dyDescent="0.25">
      <c r="A259" s="122">
        <v>42767</v>
      </c>
      <c r="B259" s="122">
        <v>42767</v>
      </c>
      <c r="C259" s="97" t="s">
        <v>21</v>
      </c>
      <c r="D259" s="97">
        <v>47131601</v>
      </c>
      <c r="E259" s="97" t="s">
        <v>233</v>
      </c>
      <c r="F259" s="97" t="s">
        <v>28</v>
      </c>
      <c r="G259" s="129">
        <v>405</v>
      </c>
      <c r="H259" s="121">
        <v>900</v>
      </c>
      <c r="I259" s="97">
        <v>8</v>
      </c>
      <c r="J259" s="97">
        <v>6</v>
      </c>
      <c r="K259" s="97">
        <v>2</v>
      </c>
    </row>
    <row r="260" spans="1:11" x14ac:dyDescent="0.25">
      <c r="A260" s="122">
        <v>43819</v>
      </c>
      <c r="B260" s="122">
        <v>43819</v>
      </c>
      <c r="C260" s="97" t="s">
        <v>21</v>
      </c>
      <c r="D260" s="97">
        <v>47131618</v>
      </c>
      <c r="E260" s="97" t="s">
        <v>234</v>
      </c>
      <c r="F260" s="97" t="s">
        <v>28</v>
      </c>
      <c r="G260" s="121">
        <v>92.04</v>
      </c>
      <c r="H260" s="121">
        <v>1288.56</v>
      </c>
      <c r="I260" s="97">
        <v>31</v>
      </c>
      <c r="J260" s="97">
        <v>17</v>
      </c>
      <c r="K260" s="97">
        <v>14</v>
      </c>
    </row>
    <row r="261" spans="1:11" x14ac:dyDescent="0.25">
      <c r="A261" s="122">
        <v>43819</v>
      </c>
      <c r="B261" s="122">
        <v>43819</v>
      </c>
      <c r="C261" s="97" t="s">
        <v>21</v>
      </c>
      <c r="D261" s="97">
        <v>47131618</v>
      </c>
      <c r="E261" s="97" t="s">
        <v>235</v>
      </c>
      <c r="F261" s="97" t="s">
        <v>28</v>
      </c>
      <c r="G261" s="121">
        <v>156</v>
      </c>
      <c r="H261" s="121">
        <v>1716</v>
      </c>
      <c r="I261" s="97">
        <v>28</v>
      </c>
      <c r="J261" s="97">
        <v>17</v>
      </c>
      <c r="K261" s="97">
        <v>11</v>
      </c>
    </row>
    <row r="262" spans="1:11" x14ac:dyDescent="0.25">
      <c r="A262" s="122">
        <v>44719</v>
      </c>
      <c r="B262" s="122">
        <v>44719</v>
      </c>
      <c r="C262" s="97" t="s">
        <v>21</v>
      </c>
      <c r="D262" s="97">
        <v>47131618</v>
      </c>
      <c r="E262" s="97" t="s">
        <v>236</v>
      </c>
      <c r="F262" s="97" t="s">
        <v>28</v>
      </c>
      <c r="G262" s="121">
        <v>186</v>
      </c>
      <c r="H262" s="121">
        <v>186</v>
      </c>
      <c r="I262" s="97">
        <v>123</v>
      </c>
      <c r="J262" s="97">
        <v>122</v>
      </c>
      <c r="K262" s="97">
        <v>1</v>
      </c>
    </row>
    <row r="263" spans="1:11" x14ac:dyDescent="0.25">
      <c r="A263" s="122">
        <v>45091</v>
      </c>
      <c r="B263" s="122">
        <v>45091</v>
      </c>
      <c r="C263" s="97" t="s">
        <v>21</v>
      </c>
      <c r="D263" s="97">
        <v>14111705</v>
      </c>
      <c r="E263" s="97" t="s">
        <v>237</v>
      </c>
      <c r="F263" s="97" t="s">
        <v>23</v>
      </c>
      <c r="G263" s="128">
        <v>3402</v>
      </c>
      <c r="H263" s="121">
        <v>98658</v>
      </c>
      <c r="I263" s="97">
        <v>50</v>
      </c>
      <c r="J263" s="97">
        <v>21</v>
      </c>
      <c r="K263" s="97">
        <v>29</v>
      </c>
    </row>
    <row r="264" spans="1:11" x14ac:dyDescent="0.25">
      <c r="A264" s="122">
        <v>45091</v>
      </c>
      <c r="B264" s="122">
        <v>45091</v>
      </c>
      <c r="C264" s="97" t="s">
        <v>21</v>
      </c>
      <c r="D264" s="97">
        <v>52121704</v>
      </c>
      <c r="E264" s="97" t="s">
        <v>238</v>
      </c>
      <c r="F264" s="97" t="s">
        <v>28</v>
      </c>
      <c r="G264" s="121">
        <v>38</v>
      </c>
      <c r="H264" s="121">
        <v>0</v>
      </c>
      <c r="I264" s="97">
        <v>50</v>
      </c>
      <c r="J264" s="97">
        <v>50</v>
      </c>
      <c r="K264" s="97">
        <v>0</v>
      </c>
    </row>
    <row r="265" spans="1:11" x14ac:dyDescent="0.25">
      <c r="A265" s="122">
        <v>45091</v>
      </c>
      <c r="B265" s="122">
        <v>45091</v>
      </c>
      <c r="C265" s="97" t="s">
        <v>21</v>
      </c>
      <c r="D265" s="97">
        <v>14111705</v>
      </c>
      <c r="E265" s="97" t="s">
        <v>1641</v>
      </c>
      <c r="F265" s="97" t="s">
        <v>26</v>
      </c>
      <c r="G265" s="121">
        <v>1062</v>
      </c>
      <c r="H265" s="121">
        <v>14868</v>
      </c>
      <c r="I265" s="97">
        <v>15</v>
      </c>
      <c r="J265" s="97">
        <v>1</v>
      </c>
      <c r="K265" s="97">
        <v>14</v>
      </c>
    </row>
    <row r="266" spans="1:11" x14ac:dyDescent="0.25">
      <c r="A266" s="122">
        <v>44978</v>
      </c>
      <c r="B266" s="122">
        <v>44978</v>
      </c>
      <c r="C266" s="97" t="s">
        <v>21</v>
      </c>
      <c r="D266" s="97">
        <v>47121804</v>
      </c>
      <c r="E266" s="97" t="s">
        <v>239</v>
      </c>
      <c r="F266" s="97" t="s">
        <v>28</v>
      </c>
      <c r="G266" s="121">
        <v>220</v>
      </c>
      <c r="H266" s="121">
        <v>880</v>
      </c>
      <c r="I266" s="97">
        <v>12</v>
      </c>
      <c r="J266" s="97">
        <v>8</v>
      </c>
      <c r="K266" s="97">
        <v>4</v>
      </c>
    </row>
    <row r="267" spans="1:11" x14ac:dyDescent="0.25">
      <c r="A267" s="122">
        <v>44981</v>
      </c>
      <c r="B267" s="122">
        <v>44981</v>
      </c>
      <c r="C267" s="97" t="s">
        <v>21</v>
      </c>
      <c r="D267" s="97">
        <v>47121804</v>
      </c>
      <c r="E267" s="97" t="s">
        <v>240</v>
      </c>
      <c r="F267" s="97" t="s">
        <v>28</v>
      </c>
      <c r="G267" s="97" t="s">
        <v>241</v>
      </c>
      <c r="H267" s="128">
        <v>8560</v>
      </c>
      <c r="I267" s="97">
        <v>6</v>
      </c>
      <c r="J267" s="97">
        <v>3</v>
      </c>
      <c r="K267" s="97">
        <v>3</v>
      </c>
    </row>
    <row r="268" spans="1:11" x14ac:dyDescent="0.25">
      <c r="A268" s="122">
        <v>44833</v>
      </c>
      <c r="B268" s="122">
        <v>44833</v>
      </c>
      <c r="C268" s="97" t="s">
        <v>21</v>
      </c>
      <c r="D268" s="97">
        <v>14111703</v>
      </c>
      <c r="E268" s="97" t="s">
        <v>242</v>
      </c>
      <c r="F268" s="97" t="s">
        <v>243</v>
      </c>
      <c r="G268" s="121">
        <v>1444.32</v>
      </c>
      <c r="H268" s="121">
        <v>21664.799999999999</v>
      </c>
      <c r="I268" s="97">
        <v>17</v>
      </c>
      <c r="J268" s="97">
        <v>2</v>
      </c>
      <c r="K268" s="97">
        <v>15</v>
      </c>
    </row>
    <row r="269" spans="1:11" x14ac:dyDescent="0.25">
      <c r="A269" s="122">
        <v>45091</v>
      </c>
      <c r="B269" s="122">
        <v>45091</v>
      </c>
      <c r="C269" s="97" t="s">
        <v>21</v>
      </c>
      <c r="D269" s="97">
        <v>14111703</v>
      </c>
      <c r="E269" s="97" t="s">
        <v>244</v>
      </c>
      <c r="F269" s="97" t="s">
        <v>230</v>
      </c>
      <c r="G269" s="121">
        <v>2081</v>
      </c>
      <c r="H269" s="121">
        <v>243</v>
      </c>
      <c r="I269" s="97">
        <v>50</v>
      </c>
      <c r="J269" s="97">
        <v>47</v>
      </c>
      <c r="K269" s="97">
        <v>3</v>
      </c>
    </row>
    <row r="270" spans="1:11" x14ac:dyDescent="0.25">
      <c r="A270" s="122">
        <v>45079</v>
      </c>
      <c r="B270" s="122">
        <v>45079</v>
      </c>
      <c r="C270" s="97" t="s">
        <v>21</v>
      </c>
      <c r="D270" s="97">
        <v>52151501</v>
      </c>
      <c r="E270" s="97" t="s">
        <v>245</v>
      </c>
      <c r="F270" s="97" t="s">
        <v>23</v>
      </c>
      <c r="G270" s="121">
        <v>1687.4</v>
      </c>
      <c r="H270" s="121">
        <v>11811.8</v>
      </c>
      <c r="I270" s="97">
        <v>58</v>
      </c>
      <c r="J270" s="97">
        <v>51</v>
      </c>
      <c r="K270" s="97">
        <v>7</v>
      </c>
    </row>
    <row r="271" spans="1:11" x14ac:dyDescent="0.25">
      <c r="A271" s="122">
        <v>45086</v>
      </c>
      <c r="B271" s="122">
        <v>45086</v>
      </c>
      <c r="C271" s="97" t="s">
        <v>21</v>
      </c>
      <c r="D271" s="97">
        <v>52151501</v>
      </c>
      <c r="E271" s="97" t="s">
        <v>246</v>
      </c>
      <c r="F271" s="97" t="s">
        <v>23</v>
      </c>
      <c r="G271" s="121">
        <v>3233.2</v>
      </c>
      <c r="H271" s="121">
        <v>3233.2</v>
      </c>
      <c r="I271" s="97">
        <v>18</v>
      </c>
      <c r="J271" s="97">
        <v>17</v>
      </c>
      <c r="K271" s="97">
        <v>1</v>
      </c>
    </row>
    <row r="272" spans="1:11" x14ac:dyDescent="0.25">
      <c r="A272" s="122">
        <v>45091</v>
      </c>
      <c r="B272" s="122">
        <v>45091</v>
      </c>
      <c r="C272" s="97" t="s">
        <v>21</v>
      </c>
      <c r="D272" s="97">
        <v>52151501</v>
      </c>
      <c r="E272" s="97" t="s">
        <v>247</v>
      </c>
      <c r="F272" s="97" t="s">
        <v>31</v>
      </c>
      <c r="G272" s="128">
        <v>2395</v>
      </c>
      <c r="H272" s="121">
        <v>35925</v>
      </c>
      <c r="I272" s="97">
        <v>32</v>
      </c>
      <c r="J272" s="97">
        <v>17</v>
      </c>
      <c r="K272" s="97">
        <v>15</v>
      </c>
    </row>
    <row r="273" spans="1:11" x14ac:dyDescent="0.25">
      <c r="A273" s="122">
        <v>43819</v>
      </c>
      <c r="B273" s="122">
        <v>43819</v>
      </c>
      <c r="C273" s="97" t="s">
        <v>21</v>
      </c>
      <c r="D273" s="97">
        <v>48101903</v>
      </c>
      <c r="E273" s="97" t="s">
        <v>248</v>
      </c>
      <c r="F273" s="128">
        <v>1204</v>
      </c>
      <c r="G273" s="129">
        <v>1204</v>
      </c>
      <c r="H273" s="128">
        <v>7224</v>
      </c>
      <c r="I273" s="97">
        <v>15</v>
      </c>
      <c r="J273" s="97">
        <v>9</v>
      </c>
      <c r="K273" s="97">
        <v>6</v>
      </c>
    </row>
    <row r="274" spans="1:11" x14ac:dyDescent="0.25">
      <c r="A274" s="123">
        <v>44719</v>
      </c>
      <c r="B274" s="123">
        <v>44719</v>
      </c>
      <c r="C274" s="98" t="s">
        <v>21</v>
      </c>
      <c r="D274" s="98">
        <v>48101903</v>
      </c>
      <c r="E274" s="98" t="s">
        <v>249</v>
      </c>
      <c r="F274" s="98" t="s">
        <v>31</v>
      </c>
      <c r="G274" s="98">
        <v>1764.1</v>
      </c>
      <c r="H274" s="127">
        <v>0</v>
      </c>
      <c r="I274" s="98">
        <v>24</v>
      </c>
      <c r="J274" s="98">
        <v>24</v>
      </c>
      <c r="K274" s="98">
        <v>0</v>
      </c>
    </row>
    <row r="275" spans="1:11" x14ac:dyDescent="0.25">
      <c r="A275" s="125"/>
      <c r="B275" s="125"/>
      <c r="C275" s="126"/>
      <c r="D275" s="126"/>
      <c r="E275" s="126"/>
      <c r="F275" s="126"/>
      <c r="G275" s="126"/>
      <c r="H275" s="126"/>
      <c r="I275" s="126"/>
      <c r="J275" s="126"/>
      <c r="K275" s="126"/>
    </row>
    <row r="276" spans="1:11" x14ac:dyDescent="0.25">
      <c r="A276" s="125"/>
      <c r="B276" s="125"/>
      <c r="C276" s="126"/>
      <c r="D276" s="126"/>
      <c r="E276" s="126"/>
      <c r="F276" s="126"/>
      <c r="G276" s="126"/>
      <c r="H276" s="126"/>
      <c r="I276" s="126"/>
      <c r="J276" s="126"/>
      <c r="K276" s="126"/>
    </row>
    <row r="277" spans="1:11" ht="31.5" customHeight="1" x14ac:dyDescent="0.25">
      <c r="A277" s="124">
        <v>44826</v>
      </c>
      <c r="B277" s="124">
        <v>44826</v>
      </c>
      <c r="C277" s="99" t="s">
        <v>1804</v>
      </c>
      <c r="D277" s="99" t="s">
        <v>1799</v>
      </c>
      <c r="E277" s="99" t="s">
        <v>1809</v>
      </c>
      <c r="F277" s="99" t="s">
        <v>1805</v>
      </c>
      <c r="G277" s="99" t="s">
        <v>1806</v>
      </c>
      <c r="H277" s="99" t="s">
        <v>1801</v>
      </c>
      <c r="I277" s="99" t="s">
        <v>10</v>
      </c>
      <c r="J277" s="100" t="s">
        <v>1807</v>
      </c>
      <c r="K277" s="100" t="s">
        <v>1808</v>
      </c>
    </row>
    <row r="278" spans="1:11" ht="15" customHeight="1" x14ac:dyDescent="0.25">
      <c r="A278" s="88"/>
      <c r="B278" s="88"/>
      <c r="C278" s="108"/>
      <c r="D278" s="108"/>
      <c r="E278" s="109" t="s">
        <v>1815</v>
      </c>
      <c r="F278" s="110"/>
      <c r="G278" s="111" t="s">
        <v>1802</v>
      </c>
      <c r="H278" s="111" t="s">
        <v>1803</v>
      </c>
      <c r="I278" s="111"/>
      <c r="J278" s="110"/>
      <c r="K278" s="110"/>
    </row>
    <row r="279" spans="1:11" x14ac:dyDescent="0.25">
      <c r="A279" s="89">
        <v>45272</v>
      </c>
      <c r="B279" s="105">
        <v>45274</v>
      </c>
      <c r="C279" s="112">
        <v>45272</v>
      </c>
      <c r="D279" s="112">
        <v>45274</v>
      </c>
      <c r="E279" s="113" t="s">
        <v>263</v>
      </c>
      <c r="F279" s="114" t="s">
        <v>1550</v>
      </c>
      <c r="G279" s="115" t="s">
        <v>28</v>
      </c>
      <c r="H279" s="115">
        <v>57</v>
      </c>
      <c r="I279" s="115">
        <f>'[1]Lista de inventario'!K282</f>
        <v>0</v>
      </c>
      <c r="J279" s="114">
        <v>65.099999999999994</v>
      </c>
      <c r="K279" s="114">
        <v>3710.7</v>
      </c>
    </row>
    <row r="280" spans="1:11" ht="15.75" x14ac:dyDescent="0.25">
      <c r="A280" s="89">
        <v>45272</v>
      </c>
      <c r="B280" s="105">
        <v>45274</v>
      </c>
      <c r="C280" s="112">
        <v>45272</v>
      </c>
      <c r="D280" s="112">
        <v>45274</v>
      </c>
      <c r="E280" s="90" t="s">
        <v>264</v>
      </c>
      <c r="F280" s="91" t="s">
        <v>265</v>
      </c>
      <c r="G280" s="92" t="s">
        <v>266</v>
      </c>
      <c r="H280" s="92">
        <v>0</v>
      </c>
      <c r="I280" s="93">
        <f>'[1]Lista de inventario'!K283</f>
        <v>0</v>
      </c>
      <c r="J280" s="94">
        <v>2100</v>
      </c>
      <c r="K280" s="94">
        <v>2100</v>
      </c>
    </row>
    <row r="281" spans="1:11" ht="15.75" x14ac:dyDescent="0.25">
      <c r="A281" s="89">
        <v>45272</v>
      </c>
      <c r="B281" s="105">
        <v>45274</v>
      </c>
      <c r="C281" s="112">
        <v>45272</v>
      </c>
      <c r="D281" s="112">
        <v>45274</v>
      </c>
      <c r="E281" s="90" t="s">
        <v>267</v>
      </c>
      <c r="F281" s="91" t="s">
        <v>265</v>
      </c>
      <c r="G281" s="92" t="s">
        <v>268</v>
      </c>
      <c r="H281" s="92">
        <v>0</v>
      </c>
      <c r="I281" s="93">
        <f>'[1]Lista de inventario'!K284</f>
        <v>0</v>
      </c>
      <c r="J281" s="94">
        <v>206.5</v>
      </c>
      <c r="K281" s="94">
        <v>0</v>
      </c>
    </row>
    <row r="282" spans="1:11" ht="15.75" x14ac:dyDescent="0.25">
      <c r="A282" s="89">
        <v>45272</v>
      </c>
      <c r="B282" s="105">
        <v>45274</v>
      </c>
      <c r="C282" s="112">
        <v>45272</v>
      </c>
      <c r="D282" s="112">
        <v>45274</v>
      </c>
      <c r="E282" s="90" t="s">
        <v>269</v>
      </c>
      <c r="F282" s="91" t="s">
        <v>270</v>
      </c>
      <c r="G282" s="92" t="s">
        <v>271</v>
      </c>
      <c r="H282" s="92">
        <v>2</v>
      </c>
      <c r="I282" s="93">
        <f>'[1]Lista de inventario'!K285</f>
        <v>0</v>
      </c>
      <c r="J282" s="94">
        <v>483.21</v>
      </c>
      <c r="K282" s="94">
        <v>966.42</v>
      </c>
    </row>
    <row r="283" spans="1:11" ht="15.75" x14ac:dyDescent="0.25">
      <c r="A283" s="89">
        <v>45272</v>
      </c>
      <c r="B283" s="105">
        <v>45274</v>
      </c>
      <c r="C283" s="112">
        <v>45272</v>
      </c>
      <c r="D283" s="112">
        <v>45274</v>
      </c>
      <c r="E283" s="90" t="s">
        <v>272</v>
      </c>
      <c r="F283" s="91" t="s">
        <v>273</v>
      </c>
      <c r="G283" s="92" t="s">
        <v>271</v>
      </c>
      <c r="H283" s="92">
        <v>4</v>
      </c>
      <c r="I283" s="93">
        <f>'[1]Lista de inventario'!K286</f>
        <v>0</v>
      </c>
      <c r="J283" s="94">
        <v>483.21</v>
      </c>
      <c r="K283" s="94">
        <v>1932.84</v>
      </c>
    </row>
    <row r="284" spans="1:11" ht="15.75" x14ac:dyDescent="0.25">
      <c r="A284" s="89">
        <v>45272</v>
      </c>
      <c r="B284" s="105">
        <v>45274</v>
      </c>
      <c r="C284" s="112">
        <v>45272</v>
      </c>
      <c r="D284" s="112">
        <v>45274</v>
      </c>
      <c r="E284" s="90" t="s">
        <v>274</v>
      </c>
      <c r="F284" s="91" t="s">
        <v>275</v>
      </c>
      <c r="G284" s="92" t="s">
        <v>271</v>
      </c>
      <c r="H284" s="92">
        <v>6.5</v>
      </c>
      <c r="I284" s="93">
        <f>'[1]Lista de inventario'!K287</f>
        <v>0</v>
      </c>
      <c r="J284" s="94">
        <v>483.21</v>
      </c>
      <c r="K284" s="94">
        <v>3140.8649999999998</v>
      </c>
    </row>
    <row r="285" spans="1:11" ht="15.75" x14ac:dyDescent="0.25">
      <c r="A285" s="89">
        <v>45272</v>
      </c>
      <c r="B285" s="105">
        <v>45274</v>
      </c>
      <c r="C285" s="112">
        <v>45272</v>
      </c>
      <c r="D285" s="112">
        <v>45274</v>
      </c>
      <c r="E285" s="90" t="s">
        <v>276</v>
      </c>
      <c r="F285" s="91" t="s">
        <v>277</v>
      </c>
      <c r="G285" s="92" t="s">
        <v>271</v>
      </c>
      <c r="H285" s="92">
        <v>1.5</v>
      </c>
      <c r="I285" s="93">
        <f>'[1]Lista de inventario'!K288</f>
        <v>0</v>
      </c>
      <c r="J285" s="94">
        <v>513.89</v>
      </c>
      <c r="K285" s="94">
        <v>770.83500000000004</v>
      </c>
    </row>
    <row r="286" spans="1:11" ht="15.75" x14ac:dyDescent="0.25">
      <c r="A286" s="89">
        <v>45272</v>
      </c>
      <c r="B286" s="105">
        <v>45274</v>
      </c>
      <c r="C286" s="112">
        <v>45272</v>
      </c>
      <c r="D286" s="112">
        <v>45274</v>
      </c>
      <c r="E286" s="90" t="s">
        <v>278</v>
      </c>
      <c r="F286" s="91" t="s">
        <v>279</v>
      </c>
      <c r="G286" s="92" t="s">
        <v>271</v>
      </c>
      <c r="H286" s="92">
        <v>2</v>
      </c>
      <c r="I286" s="93">
        <f>'[1]Lista de inventario'!K289</f>
        <v>0</v>
      </c>
      <c r="J286" s="94">
        <v>483.21</v>
      </c>
      <c r="K286" s="94">
        <v>966.42</v>
      </c>
    </row>
    <row r="287" spans="1:11" ht="15.75" x14ac:dyDescent="0.25">
      <c r="A287" s="89">
        <v>45272</v>
      </c>
      <c r="B287" s="105">
        <v>45274</v>
      </c>
      <c r="C287" s="112">
        <v>45272</v>
      </c>
      <c r="D287" s="112">
        <v>45274</v>
      </c>
      <c r="E287" s="90" t="s">
        <v>280</v>
      </c>
      <c r="F287" s="91" t="s">
        <v>281</v>
      </c>
      <c r="G287" s="92" t="s">
        <v>282</v>
      </c>
      <c r="H287" s="92">
        <v>14</v>
      </c>
      <c r="I287" s="93">
        <f>'[1]Lista de inventario'!K290</f>
        <v>0</v>
      </c>
      <c r="J287" s="94">
        <v>1188.8499999999999</v>
      </c>
      <c r="K287" s="94">
        <v>16643.899999999998</v>
      </c>
    </row>
    <row r="288" spans="1:11" ht="15.75" x14ac:dyDescent="0.25">
      <c r="A288" s="89">
        <v>45272</v>
      </c>
      <c r="B288" s="105">
        <v>45274</v>
      </c>
      <c r="C288" s="112">
        <v>45272</v>
      </c>
      <c r="D288" s="112">
        <v>45274</v>
      </c>
      <c r="E288" s="90" t="s">
        <v>283</v>
      </c>
      <c r="F288" s="91" t="s">
        <v>284</v>
      </c>
      <c r="G288" s="92" t="s">
        <v>266</v>
      </c>
      <c r="H288" s="92">
        <v>50.8</v>
      </c>
      <c r="I288" s="93">
        <f>'[1]Lista de inventario'!K291</f>
        <v>0</v>
      </c>
      <c r="J288" s="94">
        <v>113.75</v>
      </c>
      <c r="K288" s="94">
        <v>5551</v>
      </c>
    </row>
    <row r="289" spans="1:11" ht="15.75" x14ac:dyDescent="0.25">
      <c r="A289" s="89">
        <v>45272</v>
      </c>
      <c r="B289" s="105">
        <v>45274</v>
      </c>
      <c r="C289" s="112">
        <v>45272</v>
      </c>
      <c r="D289" s="112">
        <v>45274</v>
      </c>
      <c r="E289" s="90" t="s">
        <v>285</v>
      </c>
      <c r="F289" s="91" t="s">
        <v>286</v>
      </c>
      <c r="G289" s="92" t="s">
        <v>266</v>
      </c>
      <c r="H289" s="92">
        <v>0.84999999999999809</v>
      </c>
      <c r="I289" s="93">
        <f>'[1]Lista de inventario'!K292</f>
        <v>0</v>
      </c>
      <c r="J289" s="94">
        <v>218.6</v>
      </c>
      <c r="K289" s="94">
        <v>-4.1258108041120065E-13</v>
      </c>
    </row>
    <row r="290" spans="1:11" ht="15.75" x14ac:dyDescent="0.25">
      <c r="A290" s="89">
        <v>45272</v>
      </c>
      <c r="B290" s="105">
        <v>45274</v>
      </c>
      <c r="C290" s="112">
        <v>45272</v>
      </c>
      <c r="D290" s="112">
        <v>45274</v>
      </c>
      <c r="E290" s="90" t="s">
        <v>287</v>
      </c>
      <c r="F290" s="91" t="s">
        <v>288</v>
      </c>
      <c r="G290" s="92" t="s">
        <v>289</v>
      </c>
      <c r="H290" s="92">
        <v>19</v>
      </c>
      <c r="I290" s="93">
        <f>'[1]Lista de inventario'!K293</f>
        <v>0</v>
      </c>
      <c r="J290" s="94">
        <v>192</v>
      </c>
      <c r="K290" s="94">
        <v>3264</v>
      </c>
    </row>
    <row r="291" spans="1:11" ht="15.75" x14ac:dyDescent="0.25">
      <c r="A291" s="89">
        <v>45272</v>
      </c>
      <c r="B291" s="105">
        <v>45274</v>
      </c>
      <c r="C291" s="112">
        <v>45272</v>
      </c>
      <c r="D291" s="112">
        <v>45274</v>
      </c>
      <c r="E291" s="90" t="s">
        <v>290</v>
      </c>
      <c r="F291" s="91" t="s">
        <v>291</v>
      </c>
      <c r="G291" s="92" t="s">
        <v>28</v>
      </c>
      <c r="H291" s="92">
        <v>603</v>
      </c>
      <c r="I291" s="93">
        <f>'[1]Lista de inventario'!K294</f>
        <v>0</v>
      </c>
      <c r="J291" s="94">
        <v>31.05</v>
      </c>
      <c r="K291" s="94">
        <v>18723.150000000001</v>
      </c>
    </row>
    <row r="292" spans="1:11" ht="15.75" x14ac:dyDescent="0.25">
      <c r="A292" s="89">
        <v>45272</v>
      </c>
      <c r="B292" s="105">
        <v>45274</v>
      </c>
      <c r="C292" s="112">
        <v>45272</v>
      </c>
      <c r="D292" s="112">
        <v>45274</v>
      </c>
      <c r="E292" s="90" t="s">
        <v>292</v>
      </c>
      <c r="F292" s="91" t="s">
        <v>293</v>
      </c>
      <c r="G292" s="92" t="s">
        <v>289</v>
      </c>
      <c r="H292" s="92">
        <v>1</v>
      </c>
      <c r="I292" s="93">
        <f>'[1]Lista de inventario'!K295</f>
        <v>0</v>
      </c>
      <c r="J292" s="94">
        <v>192</v>
      </c>
      <c r="K292" s="94">
        <v>192</v>
      </c>
    </row>
    <row r="293" spans="1:11" ht="15.75" x14ac:dyDescent="0.25">
      <c r="A293" s="89">
        <v>45272</v>
      </c>
      <c r="B293" s="105">
        <v>45274</v>
      </c>
      <c r="C293" s="112">
        <v>45272</v>
      </c>
      <c r="D293" s="112">
        <v>45274</v>
      </c>
      <c r="E293" s="90" t="s">
        <v>294</v>
      </c>
      <c r="F293" s="91" t="s">
        <v>295</v>
      </c>
      <c r="G293" s="92" t="s">
        <v>296</v>
      </c>
      <c r="H293" s="92">
        <v>7</v>
      </c>
      <c r="I293" s="93">
        <f>'[1]Lista de inventario'!K296</f>
        <v>0</v>
      </c>
      <c r="J293" s="94">
        <v>97</v>
      </c>
      <c r="K293" s="94">
        <v>679</v>
      </c>
    </row>
    <row r="294" spans="1:11" ht="15.75" x14ac:dyDescent="0.25">
      <c r="A294" s="89">
        <v>45272</v>
      </c>
      <c r="B294" s="105">
        <v>45274</v>
      </c>
      <c r="C294" s="112">
        <v>45272</v>
      </c>
      <c r="D294" s="112">
        <v>45274</v>
      </c>
      <c r="E294" s="90" t="s">
        <v>297</v>
      </c>
      <c r="F294" s="91" t="s">
        <v>298</v>
      </c>
      <c r="G294" s="92" t="s">
        <v>266</v>
      </c>
      <c r="H294" s="92">
        <v>3.8</v>
      </c>
      <c r="I294" s="93">
        <f>'[1]Lista de inventario'!K297</f>
        <v>0</v>
      </c>
      <c r="J294" s="94">
        <v>1200</v>
      </c>
      <c r="K294" s="94">
        <v>4560</v>
      </c>
    </row>
    <row r="295" spans="1:11" ht="15.75" x14ac:dyDescent="0.25">
      <c r="A295" s="89">
        <v>45272</v>
      </c>
      <c r="B295" s="105">
        <v>45274</v>
      </c>
      <c r="C295" s="112">
        <v>45272</v>
      </c>
      <c r="D295" s="112">
        <v>45274</v>
      </c>
      <c r="E295" s="90" t="s">
        <v>299</v>
      </c>
      <c r="F295" s="91" t="s">
        <v>300</v>
      </c>
      <c r="G295" s="92" t="s">
        <v>266</v>
      </c>
      <c r="H295" s="92">
        <v>6.3500000000000014</v>
      </c>
      <c r="I295" s="93">
        <f>'[1]Lista de inventario'!K298</f>
        <v>0</v>
      </c>
      <c r="J295" s="94">
        <v>800</v>
      </c>
      <c r="K295" s="94">
        <v>3000.0000000000009</v>
      </c>
    </row>
    <row r="296" spans="1:11" ht="15.75" x14ac:dyDescent="0.25">
      <c r="A296" s="89">
        <v>45272</v>
      </c>
      <c r="B296" s="105">
        <v>45274</v>
      </c>
      <c r="C296" s="112">
        <v>45272</v>
      </c>
      <c r="D296" s="112">
        <v>45274</v>
      </c>
      <c r="E296" s="90" t="s">
        <v>301</v>
      </c>
      <c r="F296" s="91" t="s">
        <v>302</v>
      </c>
      <c r="G296" s="92" t="s">
        <v>28</v>
      </c>
      <c r="H296" s="92">
        <v>21</v>
      </c>
      <c r="I296" s="93">
        <f>'[1]Lista de inventario'!K299</f>
        <v>0</v>
      </c>
      <c r="J296" s="94">
        <v>350</v>
      </c>
      <c r="K296" s="94">
        <v>7350</v>
      </c>
    </row>
    <row r="297" spans="1:11" ht="15.75" x14ac:dyDescent="0.25">
      <c r="A297" s="89">
        <v>45272</v>
      </c>
      <c r="B297" s="105">
        <v>45274</v>
      </c>
      <c r="C297" s="112">
        <v>45272</v>
      </c>
      <c r="D297" s="112">
        <v>45274</v>
      </c>
      <c r="E297" s="90" t="s">
        <v>303</v>
      </c>
      <c r="F297" s="91" t="s">
        <v>304</v>
      </c>
      <c r="G297" s="92" t="s">
        <v>305</v>
      </c>
      <c r="H297" s="92">
        <v>0.90000000000000469</v>
      </c>
      <c r="I297" s="93">
        <f>'[1]Lista de inventario'!K300</f>
        <v>0</v>
      </c>
      <c r="J297" s="94">
        <v>1310</v>
      </c>
      <c r="K297" s="94">
        <v>6419.0000000000064</v>
      </c>
    </row>
    <row r="298" spans="1:11" ht="15.75" x14ac:dyDescent="0.25">
      <c r="A298" s="89">
        <v>45272</v>
      </c>
      <c r="B298" s="105">
        <v>45274</v>
      </c>
      <c r="C298" s="112">
        <v>45272</v>
      </c>
      <c r="D298" s="112">
        <v>45274</v>
      </c>
      <c r="E298" s="116" t="s">
        <v>306</v>
      </c>
      <c r="F298" s="91" t="s">
        <v>307</v>
      </c>
      <c r="G298" s="92" t="s">
        <v>308</v>
      </c>
      <c r="H298" s="92">
        <v>17.05</v>
      </c>
      <c r="I298" s="93">
        <f>'[1]Lista de inventario'!K301</f>
        <v>0</v>
      </c>
      <c r="J298" s="117">
        <v>911.2</v>
      </c>
      <c r="K298" s="94">
        <v>15535.960000000001</v>
      </c>
    </row>
    <row r="299" spans="1:11" ht="15.75" x14ac:dyDescent="0.25">
      <c r="A299" s="89">
        <v>45272</v>
      </c>
      <c r="B299" s="105">
        <v>45274</v>
      </c>
      <c r="C299" s="112">
        <v>45272</v>
      </c>
      <c r="D299" s="112">
        <v>45274</v>
      </c>
      <c r="E299" s="90" t="s">
        <v>309</v>
      </c>
      <c r="F299" s="91" t="s">
        <v>310</v>
      </c>
      <c r="G299" s="92" t="s">
        <v>311</v>
      </c>
      <c r="H299" s="92">
        <v>5.600000000000005</v>
      </c>
      <c r="I299" s="93">
        <f>'[1]Lista de inventario'!K302</f>
        <v>0</v>
      </c>
      <c r="J299" s="94">
        <v>852</v>
      </c>
      <c r="K299" s="94">
        <v>3067.2000000000044</v>
      </c>
    </row>
    <row r="300" spans="1:11" ht="15.75" x14ac:dyDescent="0.25">
      <c r="A300" s="89">
        <v>45272</v>
      </c>
      <c r="B300" s="105">
        <v>45274</v>
      </c>
      <c r="C300" s="112">
        <v>45272</v>
      </c>
      <c r="D300" s="112">
        <v>45274</v>
      </c>
      <c r="E300" s="90" t="s">
        <v>312</v>
      </c>
      <c r="F300" s="91" t="s">
        <v>313</v>
      </c>
      <c r="G300" s="92" t="s">
        <v>311</v>
      </c>
      <c r="H300" s="92">
        <v>60.6</v>
      </c>
      <c r="I300" s="93">
        <f>'[1]Lista de inventario'!K303</f>
        <v>0</v>
      </c>
      <c r="J300" s="94">
        <v>1032</v>
      </c>
      <c r="K300" s="94">
        <v>60888</v>
      </c>
    </row>
    <row r="301" spans="1:11" ht="15.75" x14ac:dyDescent="0.25">
      <c r="A301" s="89">
        <v>45272</v>
      </c>
      <c r="B301" s="105">
        <v>45274</v>
      </c>
      <c r="C301" s="112">
        <v>45272</v>
      </c>
      <c r="D301" s="112">
        <v>45274</v>
      </c>
      <c r="E301" s="90" t="s">
        <v>314</v>
      </c>
      <c r="F301" s="91" t="s">
        <v>315</v>
      </c>
      <c r="G301" s="92" t="s">
        <v>311</v>
      </c>
      <c r="H301" s="92">
        <v>41.8</v>
      </c>
      <c r="I301" s="93">
        <f>'[1]Lista de inventario'!K304</f>
        <v>0</v>
      </c>
      <c r="J301" s="94">
        <v>1210</v>
      </c>
      <c r="K301" s="94">
        <v>49125.999999999993</v>
      </c>
    </row>
    <row r="302" spans="1:11" ht="15.75" x14ac:dyDescent="0.25">
      <c r="A302" s="89">
        <v>45272</v>
      </c>
      <c r="B302" s="105">
        <v>45274</v>
      </c>
      <c r="C302" s="112">
        <v>45272</v>
      </c>
      <c r="D302" s="112">
        <v>45274</v>
      </c>
      <c r="E302" s="90" t="s">
        <v>316</v>
      </c>
      <c r="F302" s="91" t="s">
        <v>317</v>
      </c>
      <c r="G302" s="92" t="s">
        <v>318</v>
      </c>
      <c r="H302" s="92">
        <v>30</v>
      </c>
      <c r="I302" s="93">
        <f>'[1]Lista de inventario'!K305</f>
        <v>0</v>
      </c>
      <c r="J302" s="94">
        <v>638.4</v>
      </c>
      <c r="K302" s="94">
        <v>15321.599999999999</v>
      </c>
    </row>
    <row r="303" spans="1:11" ht="15.75" x14ac:dyDescent="0.25">
      <c r="A303" s="89">
        <v>45272</v>
      </c>
      <c r="B303" s="105">
        <v>45274</v>
      </c>
      <c r="C303" s="112">
        <v>45272</v>
      </c>
      <c r="D303" s="112">
        <v>45274</v>
      </c>
      <c r="E303" s="90" t="s">
        <v>319</v>
      </c>
      <c r="F303" s="91" t="s">
        <v>320</v>
      </c>
      <c r="G303" s="92" t="s">
        <v>321</v>
      </c>
      <c r="H303" s="92">
        <v>0</v>
      </c>
      <c r="I303" s="93">
        <f>'[1]Lista de inventario'!K306</f>
        <v>0</v>
      </c>
      <c r="J303" s="94">
        <v>0</v>
      </c>
      <c r="K303" s="94">
        <v>0</v>
      </c>
    </row>
    <row r="304" spans="1:11" ht="15.75" x14ac:dyDescent="0.25">
      <c r="A304" s="89">
        <v>45272</v>
      </c>
      <c r="B304" s="105">
        <v>45274</v>
      </c>
      <c r="C304" s="112">
        <v>45272</v>
      </c>
      <c r="D304" s="112">
        <v>45274</v>
      </c>
      <c r="E304" s="90" t="s">
        <v>322</v>
      </c>
      <c r="F304" s="91" t="s">
        <v>323</v>
      </c>
      <c r="G304" s="92" t="s">
        <v>28</v>
      </c>
      <c r="H304" s="92">
        <v>0</v>
      </c>
      <c r="I304" s="93">
        <f>'[1]Lista de inventario'!K307</f>
        <v>0</v>
      </c>
      <c r="J304" s="94">
        <v>82.6</v>
      </c>
      <c r="K304" s="94">
        <v>0</v>
      </c>
    </row>
    <row r="305" spans="1:11" ht="15.75" x14ac:dyDescent="0.25">
      <c r="A305" s="89">
        <v>45272</v>
      </c>
      <c r="B305" s="105">
        <v>45274</v>
      </c>
      <c r="C305" s="112">
        <v>45272</v>
      </c>
      <c r="D305" s="112">
        <v>45274</v>
      </c>
      <c r="E305" s="90" t="s">
        <v>324</v>
      </c>
      <c r="F305" s="91" t="s">
        <v>325</v>
      </c>
      <c r="G305" s="92" t="s">
        <v>326</v>
      </c>
      <c r="H305" s="92">
        <v>8</v>
      </c>
      <c r="I305" s="93">
        <f>'[1]Lista de inventario'!K308</f>
        <v>0</v>
      </c>
      <c r="J305" s="94">
        <v>146.25</v>
      </c>
      <c r="K305" s="94">
        <v>3948.75</v>
      </c>
    </row>
    <row r="306" spans="1:11" ht="15.75" x14ac:dyDescent="0.25">
      <c r="A306" s="89">
        <v>45272</v>
      </c>
      <c r="B306" s="105">
        <v>45274</v>
      </c>
      <c r="C306" s="112">
        <v>45272</v>
      </c>
      <c r="D306" s="112">
        <v>45274</v>
      </c>
      <c r="E306" s="90" t="s">
        <v>327</v>
      </c>
      <c r="F306" s="91" t="s">
        <v>328</v>
      </c>
      <c r="G306" s="92" t="s">
        <v>326</v>
      </c>
      <c r="H306" s="92">
        <v>33</v>
      </c>
      <c r="I306" s="93">
        <f>'[1]Lista de inventario'!K309</f>
        <v>0</v>
      </c>
      <c r="J306" s="94">
        <v>146.25</v>
      </c>
      <c r="K306" s="94">
        <v>4826.25</v>
      </c>
    </row>
    <row r="307" spans="1:11" ht="15.75" x14ac:dyDescent="0.25">
      <c r="A307" s="89">
        <v>45272</v>
      </c>
      <c r="B307" s="105">
        <v>45274</v>
      </c>
      <c r="C307" s="112">
        <v>45272</v>
      </c>
      <c r="D307" s="112">
        <v>45274</v>
      </c>
      <c r="E307" s="90" t="s">
        <v>329</v>
      </c>
      <c r="F307" s="91" t="s">
        <v>330</v>
      </c>
      <c r="G307" s="92" t="s">
        <v>326</v>
      </c>
      <c r="H307" s="92">
        <v>33</v>
      </c>
      <c r="I307" s="93">
        <f>'[1]Lista de inventario'!K310</f>
        <v>0</v>
      </c>
      <c r="J307" s="94">
        <v>146.25</v>
      </c>
      <c r="K307" s="94">
        <v>4826.25</v>
      </c>
    </row>
    <row r="308" spans="1:11" ht="15.75" x14ac:dyDescent="0.25">
      <c r="A308" s="89">
        <v>45272</v>
      </c>
      <c r="B308" s="105">
        <v>45274</v>
      </c>
      <c r="C308" s="112">
        <v>45272</v>
      </c>
      <c r="D308" s="112">
        <v>45274</v>
      </c>
      <c r="E308" s="90" t="s">
        <v>331</v>
      </c>
      <c r="F308" s="91" t="s">
        <v>332</v>
      </c>
      <c r="G308" s="92" t="s">
        <v>326</v>
      </c>
      <c r="H308" s="92">
        <v>12</v>
      </c>
      <c r="I308" s="93">
        <f>'[1]Lista de inventario'!K311</f>
        <v>0</v>
      </c>
      <c r="J308" s="94">
        <v>132.4</v>
      </c>
      <c r="K308" s="94">
        <v>4236.8</v>
      </c>
    </row>
    <row r="309" spans="1:11" ht="15.75" x14ac:dyDescent="0.25">
      <c r="A309" s="89">
        <v>45272</v>
      </c>
      <c r="B309" s="105">
        <v>45274</v>
      </c>
      <c r="C309" s="112">
        <v>45272</v>
      </c>
      <c r="D309" s="112">
        <v>45274</v>
      </c>
      <c r="E309" s="90" t="s">
        <v>333</v>
      </c>
      <c r="F309" s="91" t="s">
        <v>334</v>
      </c>
      <c r="G309" s="92" t="s">
        <v>326</v>
      </c>
      <c r="H309" s="92">
        <v>51</v>
      </c>
      <c r="I309" s="93">
        <f>'[1]Lista de inventario'!K312</f>
        <v>0</v>
      </c>
      <c r="J309" s="94">
        <v>147.5</v>
      </c>
      <c r="K309" s="94">
        <v>7522.5</v>
      </c>
    </row>
    <row r="310" spans="1:11" ht="15.75" x14ac:dyDescent="0.25">
      <c r="A310" s="89">
        <v>45272</v>
      </c>
      <c r="B310" s="105">
        <v>45274</v>
      </c>
      <c r="C310" s="112">
        <v>45272</v>
      </c>
      <c r="D310" s="112">
        <v>45274</v>
      </c>
      <c r="E310" s="90" t="s">
        <v>335</v>
      </c>
      <c r="F310" s="91" t="s">
        <v>336</v>
      </c>
      <c r="G310" s="92" t="s">
        <v>326</v>
      </c>
      <c r="H310" s="92">
        <v>54</v>
      </c>
      <c r="I310" s="93">
        <f>'[1]Lista de inventario'!K313</f>
        <v>0</v>
      </c>
      <c r="J310" s="94">
        <v>132.4</v>
      </c>
      <c r="K310" s="94">
        <v>7149.6</v>
      </c>
    </row>
    <row r="311" spans="1:11" ht="15.75" x14ac:dyDescent="0.25">
      <c r="A311" s="89">
        <v>45272</v>
      </c>
      <c r="B311" s="105">
        <v>45274</v>
      </c>
      <c r="C311" s="112">
        <v>45272</v>
      </c>
      <c r="D311" s="112">
        <v>45274</v>
      </c>
      <c r="E311" s="90" t="s">
        <v>337</v>
      </c>
      <c r="F311" s="91" t="s">
        <v>338</v>
      </c>
      <c r="G311" s="92" t="s">
        <v>326</v>
      </c>
      <c r="H311" s="92">
        <v>38</v>
      </c>
      <c r="I311" s="93">
        <f>'[1]Lista de inventario'!K314</f>
        <v>0</v>
      </c>
      <c r="J311" s="94">
        <v>132.4</v>
      </c>
      <c r="K311" s="94">
        <v>4898.8</v>
      </c>
    </row>
    <row r="312" spans="1:11" ht="15.75" x14ac:dyDescent="0.25">
      <c r="A312" s="89">
        <v>45272</v>
      </c>
      <c r="B312" s="105">
        <v>45274</v>
      </c>
      <c r="C312" s="112">
        <v>45272</v>
      </c>
      <c r="D312" s="112">
        <v>45274</v>
      </c>
      <c r="E312" s="90" t="s">
        <v>339</v>
      </c>
      <c r="F312" s="91" t="s">
        <v>340</v>
      </c>
      <c r="G312" s="92" t="s">
        <v>326</v>
      </c>
      <c r="H312" s="92">
        <v>40</v>
      </c>
      <c r="I312" s="93">
        <f>'[1]Lista de inventario'!K315</f>
        <v>0</v>
      </c>
      <c r="J312" s="94">
        <v>132.4</v>
      </c>
      <c r="K312" s="94">
        <v>5296</v>
      </c>
    </row>
    <row r="313" spans="1:11" ht="15.75" x14ac:dyDescent="0.25">
      <c r="A313" s="89">
        <v>45272</v>
      </c>
      <c r="B313" s="105">
        <v>45274</v>
      </c>
      <c r="C313" s="112">
        <v>45272</v>
      </c>
      <c r="D313" s="112">
        <v>45274</v>
      </c>
      <c r="E313" s="90" t="s">
        <v>341</v>
      </c>
      <c r="F313" s="91" t="s">
        <v>342</v>
      </c>
      <c r="G313" s="92" t="s">
        <v>326</v>
      </c>
      <c r="H313" s="92">
        <v>7</v>
      </c>
      <c r="I313" s="93">
        <f>'[1]Lista de inventario'!K316</f>
        <v>0</v>
      </c>
      <c r="J313" s="94">
        <v>132.4</v>
      </c>
      <c r="K313" s="94">
        <v>3574.8</v>
      </c>
    </row>
    <row r="314" spans="1:11" ht="15.75" x14ac:dyDescent="0.25">
      <c r="A314" s="89">
        <v>45272</v>
      </c>
      <c r="B314" s="105">
        <v>45274</v>
      </c>
      <c r="C314" s="112">
        <v>45272</v>
      </c>
      <c r="D314" s="112">
        <v>45274</v>
      </c>
      <c r="E314" s="90" t="s">
        <v>343</v>
      </c>
      <c r="F314" s="91" t="s">
        <v>344</v>
      </c>
      <c r="G314" s="92" t="s">
        <v>326</v>
      </c>
      <c r="H314" s="92">
        <v>64</v>
      </c>
      <c r="I314" s="93">
        <f>'[1]Lista de inventario'!K317</f>
        <v>0</v>
      </c>
      <c r="J314" s="94">
        <v>132.4</v>
      </c>
      <c r="K314" s="94">
        <v>8341.2000000000007</v>
      </c>
    </row>
    <row r="315" spans="1:11" ht="15.75" x14ac:dyDescent="0.25">
      <c r="A315" s="89">
        <v>45272</v>
      </c>
      <c r="B315" s="105">
        <v>45274</v>
      </c>
      <c r="C315" s="112">
        <v>45272</v>
      </c>
      <c r="D315" s="112">
        <v>45274</v>
      </c>
      <c r="E315" s="90" t="s">
        <v>345</v>
      </c>
      <c r="F315" s="91" t="s">
        <v>346</v>
      </c>
      <c r="G315" s="92" t="s">
        <v>326</v>
      </c>
      <c r="H315" s="92">
        <v>28</v>
      </c>
      <c r="I315" s="93">
        <f>'[1]Lista de inventario'!K318</f>
        <v>0</v>
      </c>
      <c r="J315" s="94">
        <v>132.4</v>
      </c>
      <c r="K315" s="94">
        <v>3707.2000000000003</v>
      </c>
    </row>
    <row r="316" spans="1:11" ht="15.75" x14ac:dyDescent="0.25">
      <c r="A316" s="89">
        <v>45272</v>
      </c>
      <c r="B316" s="105">
        <v>45274</v>
      </c>
      <c r="C316" s="112">
        <v>45272</v>
      </c>
      <c r="D316" s="112">
        <v>45274</v>
      </c>
      <c r="E316" s="90" t="s">
        <v>347</v>
      </c>
      <c r="F316" s="91" t="s">
        <v>348</v>
      </c>
      <c r="G316" s="92" t="s">
        <v>326</v>
      </c>
      <c r="H316" s="92">
        <v>20</v>
      </c>
      <c r="I316" s="93">
        <f>'[1]Lista de inventario'!K319</f>
        <v>0</v>
      </c>
      <c r="J316" s="94">
        <v>156</v>
      </c>
      <c r="K316" s="94">
        <v>2652</v>
      </c>
    </row>
    <row r="317" spans="1:11" ht="15.75" x14ac:dyDescent="0.25">
      <c r="A317" s="89">
        <v>45272</v>
      </c>
      <c r="B317" s="105">
        <v>45274</v>
      </c>
      <c r="C317" s="112">
        <v>45272</v>
      </c>
      <c r="D317" s="112">
        <v>45274</v>
      </c>
      <c r="E317" s="90" t="s">
        <v>349</v>
      </c>
      <c r="F317" s="91" t="s">
        <v>350</v>
      </c>
      <c r="G317" s="92" t="s">
        <v>326</v>
      </c>
      <c r="H317" s="92">
        <v>11.399999999999999</v>
      </c>
      <c r="I317" s="93">
        <f>'[1]Lista de inventario'!K320</f>
        <v>0</v>
      </c>
      <c r="J317" s="94">
        <v>146.25</v>
      </c>
      <c r="K317" s="94">
        <v>1520.9999999999998</v>
      </c>
    </row>
    <row r="318" spans="1:11" ht="15.75" x14ac:dyDescent="0.25">
      <c r="A318" s="89">
        <v>45272</v>
      </c>
      <c r="B318" s="105">
        <v>45274</v>
      </c>
      <c r="C318" s="112">
        <v>45272</v>
      </c>
      <c r="D318" s="112">
        <v>45274</v>
      </c>
      <c r="E318" s="90" t="s">
        <v>351</v>
      </c>
      <c r="F318" s="91" t="s">
        <v>352</v>
      </c>
      <c r="G318" s="92" t="s">
        <v>326</v>
      </c>
      <c r="H318" s="92">
        <v>5</v>
      </c>
      <c r="I318" s="93">
        <f>'[1]Lista de inventario'!K321</f>
        <v>0</v>
      </c>
      <c r="J318" s="94">
        <v>146.25</v>
      </c>
      <c r="K318" s="94">
        <v>731.25</v>
      </c>
    </row>
    <row r="319" spans="1:11" ht="15.75" x14ac:dyDescent="0.25">
      <c r="A319" s="89">
        <v>45272</v>
      </c>
      <c r="B319" s="105">
        <v>45274</v>
      </c>
      <c r="C319" s="112">
        <v>45272</v>
      </c>
      <c r="D319" s="112">
        <v>45274</v>
      </c>
      <c r="E319" s="90" t="s">
        <v>353</v>
      </c>
      <c r="F319" s="91" t="s">
        <v>354</v>
      </c>
      <c r="G319" s="92" t="s">
        <v>326</v>
      </c>
      <c r="H319" s="92">
        <v>15</v>
      </c>
      <c r="I319" s="93">
        <f>'[1]Lista de inventario'!K322</f>
        <v>0</v>
      </c>
      <c r="J319" s="94">
        <v>146.25</v>
      </c>
      <c r="K319" s="94">
        <v>2047.5</v>
      </c>
    </row>
    <row r="320" spans="1:11" ht="15.75" x14ac:dyDescent="0.25">
      <c r="A320" s="89">
        <v>45272</v>
      </c>
      <c r="B320" s="105">
        <v>45274</v>
      </c>
      <c r="C320" s="112">
        <v>45272</v>
      </c>
      <c r="D320" s="112">
        <v>45274</v>
      </c>
      <c r="E320" s="90" t="s">
        <v>355</v>
      </c>
      <c r="F320" s="91" t="s">
        <v>356</v>
      </c>
      <c r="G320" s="92" t="s">
        <v>326</v>
      </c>
      <c r="H320" s="92">
        <v>50</v>
      </c>
      <c r="I320" s="93">
        <f>'[1]Lista de inventario'!K323</f>
        <v>0</v>
      </c>
      <c r="J320" s="94">
        <v>146.25</v>
      </c>
      <c r="K320" s="94">
        <v>7312.5</v>
      </c>
    </row>
    <row r="321" spans="1:11" ht="15.75" x14ac:dyDescent="0.25">
      <c r="A321" s="89">
        <v>45272</v>
      </c>
      <c r="B321" s="105">
        <v>45274</v>
      </c>
      <c r="C321" s="112">
        <v>45272</v>
      </c>
      <c r="D321" s="112">
        <v>45274</v>
      </c>
      <c r="E321" s="90" t="s">
        <v>357</v>
      </c>
      <c r="F321" s="91" t="s">
        <v>358</v>
      </c>
      <c r="G321" s="92" t="s">
        <v>326</v>
      </c>
      <c r="H321" s="92">
        <v>18</v>
      </c>
      <c r="I321" s="93">
        <f>'[1]Lista de inventario'!K324</f>
        <v>0</v>
      </c>
      <c r="J321" s="94">
        <v>302.97000000000003</v>
      </c>
      <c r="K321" s="94">
        <v>5453.4600000000009</v>
      </c>
    </row>
    <row r="322" spans="1:11" ht="15.75" x14ac:dyDescent="0.25">
      <c r="A322" s="89">
        <v>45272</v>
      </c>
      <c r="B322" s="105">
        <v>45274</v>
      </c>
      <c r="C322" s="112">
        <v>45272</v>
      </c>
      <c r="D322" s="112">
        <v>45274</v>
      </c>
      <c r="E322" s="90" t="s">
        <v>359</v>
      </c>
      <c r="F322" s="91" t="s">
        <v>360</v>
      </c>
      <c r="G322" s="92" t="s">
        <v>326</v>
      </c>
      <c r="H322" s="92">
        <v>16</v>
      </c>
      <c r="I322" s="93">
        <f>'[1]Lista de inventario'!K325</f>
        <v>0</v>
      </c>
      <c r="J322" s="94">
        <v>302.97000000000003</v>
      </c>
      <c r="K322" s="94">
        <v>4847.5200000000004</v>
      </c>
    </row>
    <row r="323" spans="1:11" ht="15.75" x14ac:dyDescent="0.25">
      <c r="A323" s="89">
        <v>45272</v>
      </c>
      <c r="B323" s="105">
        <v>45274</v>
      </c>
      <c r="C323" s="112">
        <v>45272</v>
      </c>
      <c r="D323" s="112">
        <v>45274</v>
      </c>
      <c r="E323" s="90" t="s">
        <v>361</v>
      </c>
      <c r="F323" s="91" t="s">
        <v>362</v>
      </c>
      <c r="G323" s="92" t="s">
        <v>326</v>
      </c>
      <c r="H323" s="92">
        <v>15</v>
      </c>
      <c r="I323" s="93">
        <f>'[1]Lista de inventario'!K326</f>
        <v>0</v>
      </c>
      <c r="J323" s="94">
        <v>302.97000000000003</v>
      </c>
      <c r="K323" s="94">
        <v>4544.55</v>
      </c>
    </row>
    <row r="324" spans="1:11" ht="15.75" x14ac:dyDescent="0.25">
      <c r="A324" s="89">
        <v>45272</v>
      </c>
      <c r="B324" s="105">
        <v>45274</v>
      </c>
      <c r="C324" s="112">
        <v>45272</v>
      </c>
      <c r="D324" s="112">
        <v>45274</v>
      </c>
      <c r="E324" s="90" t="s">
        <v>363</v>
      </c>
      <c r="F324" s="91" t="s">
        <v>364</v>
      </c>
      <c r="G324" s="92" t="s">
        <v>326</v>
      </c>
      <c r="H324" s="92">
        <v>15</v>
      </c>
      <c r="I324" s="93">
        <f>'[1]Lista de inventario'!K327</f>
        <v>0</v>
      </c>
      <c r="J324" s="94">
        <v>302.97000000000003</v>
      </c>
      <c r="K324" s="94">
        <v>4544.55</v>
      </c>
    </row>
    <row r="325" spans="1:11" ht="15.75" x14ac:dyDescent="0.25">
      <c r="A325" s="89">
        <v>45272</v>
      </c>
      <c r="B325" s="105">
        <v>45274</v>
      </c>
      <c r="C325" s="112">
        <v>45272</v>
      </c>
      <c r="D325" s="112">
        <v>45274</v>
      </c>
      <c r="E325" s="90" t="s">
        <v>365</v>
      </c>
      <c r="F325" s="91" t="s">
        <v>366</v>
      </c>
      <c r="G325" s="92" t="s">
        <v>326</v>
      </c>
      <c r="H325" s="92">
        <v>8</v>
      </c>
      <c r="I325" s="93">
        <f>'[1]Lista de inventario'!K328</f>
        <v>0</v>
      </c>
      <c r="J325" s="94">
        <v>302.97000000000003</v>
      </c>
      <c r="K325" s="94">
        <v>2423.7600000000002</v>
      </c>
    </row>
    <row r="326" spans="1:11" ht="15.75" x14ac:dyDescent="0.25">
      <c r="A326" s="89">
        <v>45272</v>
      </c>
      <c r="B326" s="105">
        <v>45274</v>
      </c>
      <c r="C326" s="112">
        <v>45272</v>
      </c>
      <c r="D326" s="112">
        <v>45274</v>
      </c>
      <c r="E326" s="90" t="s">
        <v>367</v>
      </c>
      <c r="F326" s="91" t="s">
        <v>368</v>
      </c>
      <c r="G326" s="92" t="s">
        <v>326</v>
      </c>
      <c r="H326" s="92">
        <v>13</v>
      </c>
      <c r="I326" s="93">
        <f>'[1]Lista de inventario'!K329</f>
        <v>0</v>
      </c>
      <c r="J326" s="94">
        <v>302.97000000000003</v>
      </c>
      <c r="K326" s="94">
        <v>3938.6100000000006</v>
      </c>
    </row>
    <row r="327" spans="1:11" ht="15.75" x14ac:dyDescent="0.25">
      <c r="A327" s="89">
        <v>45272</v>
      </c>
      <c r="B327" s="105">
        <v>45274</v>
      </c>
      <c r="C327" s="112">
        <v>45272</v>
      </c>
      <c r="D327" s="112">
        <v>45274</v>
      </c>
      <c r="E327" s="90" t="s">
        <v>369</v>
      </c>
      <c r="F327" s="91" t="s">
        <v>370</v>
      </c>
      <c r="G327" s="92" t="s">
        <v>326</v>
      </c>
      <c r="H327" s="92">
        <v>29</v>
      </c>
      <c r="I327" s="93">
        <f>'[1]Lista de inventario'!K330</f>
        <v>0</v>
      </c>
      <c r="J327" s="94">
        <v>302.97000000000003</v>
      </c>
      <c r="K327" s="94">
        <v>8786.130000000001</v>
      </c>
    </row>
    <row r="328" spans="1:11" ht="15.75" x14ac:dyDescent="0.25">
      <c r="A328" s="89">
        <v>45272</v>
      </c>
      <c r="B328" s="105">
        <v>45274</v>
      </c>
      <c r="C328" s="112">
        <v>45272</v>
      </c>
      <c r="D328" s="112">
        <v>45274</v>
      </c>
      <c r="E328" s="90" t="s">
        <v>371</v>
      </c>
      <c r="F328" s="91" t="s">
        <v>372</v>
      </c>
      <c r="G328" s="92" t="s">
        <v>326</v>
      </c>
      <c r="H328" s="92">
        <v>30</v>
      </c>
      <c r="I328" s="93">
        <f>'[1]Lista de inventario'!K331</f>
        <v>0</v>
      </c>
      <c r="J328" s="94">
        <v>302.97000000000003</v>
      </c>
      <c r="K328" s="94">
        <v>9089.1</v>
      </c>
    </row>
    <row r="329" spans="1:11" ht="15.75" x14ac:dyDescent="0.25">
      <c r="A329" s="89">
        <v>45272</v>
      </c>
      <c r="B329" s="105">
        <v>45274</v>
      </c>
      <c r="C329" s="112">
        <v>45272</v>
      </c>
      <c r="D329" s="112">
        <v>45274</v>
      </c>
      <c r="E329" s="90" t="s">
        <v>373</v>
      </c>
      <c r="F329" s="91" t="s">
        <v>374</v>
      </c>
      <c r="G329" s="92" t="s">
        <v>326</v>
      </c>
      <c r="H329" s="92">
        <v>25</v>
      </c>
      <c r="I329" s="93">
        <f>'[1]Lista de inventario'!K332</f>
        <v>0</v>
      </c>
      <c r="J329" s="94">
        <v>146.25</v>
      </c>
      <c r="K329" s="94">
        <v>3510</v>
      </c>
    </row>
    <row r="330" spans="1:11" ht="15.75" x14ac:dyDescent="0.25">
      <c r="A330" s="89">
        <v>45272</v>
      </c>
      <c r="B330" s="105">
        <v>45274</v>
      </c>
      <c r="C330" s="112" t="s">
        <v>1818</v>
      </c>
      <c r="D330" s="112">
        <v>45274</v>
      </c>
      <c r="E330" s="90" t="s">
        <v>375</v>
      </c>
      <c r="F330" s="91" t="s">
        <v>376</v>
      </c>
      <c r="G330" s="92" t="s">
        <v>326</v>
      </c>
      <c r="H330" s="92">
        <v>7</v>
      </c>
      <c r="I330" s="93">
        <f>'[1]Lista de inventario'!K333</f>
        <v>0</v>
      </c>
      <c r="J330" s="94">
        <v>146.25</v>
      </c>
      <c r="K330" s="94">
        <v>1023.75</v>
      </c>
    </row>
    <row r="331" spans="1:11" ht="15.75" x14ac:dyDescent="0.25">
      <c r="A331" s="89">
        <v>45272</v>
      </c>
      <c r="B331" s="105">
        <v>45274</v>
      </c>
      <c r="C331" s="112">
        <v>45272</v>
      </c>
      <c r="D331" s="112">
        <v>45274</v>
      </c>
      <c r="E331" s="90" t="s">
        <v>377</v>
      </c>
      <c r="F331" s="91" t="s">
        <v>378</v>
      </c>
      <c r="G331" s="92" t="s">
        <v>326</v>
      </c>
      <c r="H331" s="92">
        <v>3</v>
      </c>
      <c r="I331" s="93">
        <f>'[1]Lista de inventario'!K334</f>
        <v>0</v>
      </c>
      <c r="J331" s="94">
        <v>146.25</v>
      </c>
      <c r="K331" s="94">
        <v>146.25</v>
      </c>
    </row>
    <row r="332" spans="1:11" ht="15.75" x14ac:dyDescent="0.25">
      <c r="A332" s="89">
        <v>45272</v>
      </c>
      <c r="B332" s="105">
        <v>45274</v>
      </c>
      <c r="C332" s="112">
        <v>45272</v>
      </c>
      <c r="D332" s="112">
        <v>45274</v>
      </c>
      <c r="E332" s="90" t="s">
        <v>379</v>
      </c>
      <c r="F332" s="91" t="s">
        <v>380</v>
      </c>
      <c r="G332" s="92" t="s">
        <v>326</v>
      </c>
      <c r="H332" s="92">
        <v>5</v>
      </c>
      <c r="I332" s="93">
        <f>'[1]Lista de inventario'!K335</f>
        <v>0</v>
      </c>
      <c r="J332" s="94">
        <v>146.25</v>
      </c>
      <c r="K332" s="94">
        <v>3363.75</v>
      </c>
    </row>
    <row r="333" spans="1:11" ht="15.75" x14ac:dyDescent="0.25">
      <c r="A333" s="89">
        <v>45272</v>
      </c>
      <c r="B333" s="106">
        <v>45274</v>
      </c>
      <c r="C333" s="112">
        <v>45272</v>
      </c>
      <c r="D333" s="112">
        <v>45274</v>
      </c>
      <c r="E333" s="90" t="s">
        <v>381</v>
      </c>
      <c r="F333" s="91" t="s">
        <v>382</v>
      </c>
      <c r="G333" s="92" t="s">
        <v>326</v>
      </c>
      <c r="H333" s="92">
        <v>5</v>
      </c>
      <c r="I333" s="93">
        <f>'[1]Lista de inventario'!K336</f>
        <v>0</v>
      </c>
      <c r="J333" s="94">
        <v>146.25</v>
      </c>
      <c r="K333" s="94">
        <v>3656.25</v>
      </c>
    </row>
    <row r="334" spans="1:11" ht="15.75" x14ac:dyDescent="0.25">
      <c r="A334" s="89">
        <v>45272</v>
      </c>
      <c r="B334" s="106">
        <v>45274</v>
      </c>
      <c r="C334" s="112">
        <v>45272</v>
      </c>
      <c r="D334" s="112">
        <v>45274</v>
      </c>
      <c r="E334" s="90" t="s">
        <v>383</v>
      </c>
      <c r="F334" s="91" t="s">
        <v>384</v>
      </c>
      <c r="G334" s="92" t="s">
        <v>326</v>
      </c>
      <c r="H334" s="92">
        <v>14</v>
      </c>
      <c r="I334" s="93">
        <f>'[1]Lista de inventario'!K337</f>
        <v>0</v>
      </c>
      <c r="J334" s="94">
        <v>146.25</v>
      </c>
      <c r="K334" s="94">
        <v>3510</v>
      </c>
    </row>
    <row r="335" spans="1:11" ht="15.75" x14ac:dyDescent="0.25">
      <c r="A335" s="89">
        <v>45272</v>
      </c>
      <c r="B335" s="106">
        <v>45274</v>
      </c>
      <c r="C335" s="112">
        <v>45272</v>
      </c>
      <c r="D335" s="112">
        <v>45274</v>
      </c>
      <c r="E335" s="90" t="s">
        <v>385</v>
      </c>
      <c r="F335" s="91" t="s">
        <v>386</v>
      </c>
      <c r="G335" s="92" t="s">
        <v>326</v>
      </c>
      <c r="H335" s="92">
        <v>33</v>
      </c>
      <c r="I335" s="93">
        <f>'[1]Lista de inventario'!K338</f>
        <v>0</v>
      </c>
      <c r="J335" s="94">
        <v>146.25</v>
      </c>
      <c r="K335" s="94">
        <v>4826.25</v>
      </c>
    </row>
    <row r="336" spans="1:11" ht="15.75" x14ac:dyDescent="0.25">
      <c r="A336" s="89">
        <v>45272</v>
      </c>
      <c r="B336" s="106">
        <v>45274</v>
      </c>
      <c r="C336" s="112">
        <v>45272</v>
      </c>
      <c r="D336" s="112">
        <v>45274</v>
      </c>
      <c r="E336" s="90" t="s">
        <v>387</v>
      </c>
      <c r="F336" s="91" t="s">
        <v>388</v>
      </c>
      <c r="G336" s="92" t="s">
        <v>28</v>
      </c>
      <c r="H336" s="92">
        <v>0</v>
      </c>
      <c r="I336" s="93">
        <f>'[1]Lista de inventario'!K339</f>
        <v>0</v>
      </c>
      <c r="J336" s="94">
        <v>188</v>
      </c>
      <c r="K336" s="94">
        <v>5452</v>
      </c>
    </row>
    <row r="337" spans="1:11" ht="15.75" x14ac:dyDescent="0.25">
      <c r="A337" s="89">
        <v>45272</v>
      </c>
      <c r="B337" s="106">
        <v>45274</v>
      </c>
      <c r="C337" s="112">
        <v>45272</v>
      </c>
      <c r="D337" s="112">
        <v>45274</v>
      </c>
      <c r="E337" s="90" t="s">
        <v>389</v>
      </c>
      <c r="F337" s="91" t="s">
        <v>390</v>
      </c>
      <c r="G337" s="92" t="s">
        <v>391</v>
      </c>
      <c r="H337" s="92">
        <v>23.25</v>
      </c>
      <c r="I337" s="93">
        <f>'[1]Lista de inventario'!K340</f>
        <v>0</v>
      </c>
      <c r="J337" s="94">
        <v>983.04</v>
      </c>
      <c r="K337" s="94">
        <v>19415.04</v>
      </c>
    </row>
    <row r="338" spans="1:11" ht="15.75" x14ac:dyDescent="0.25">
      <c r="A338" s="89">
        <v>45272</v>
      </c>
      <c r="B338" s="106">
        <v>45274</v>
      </c>
      <c r="C338" s="112">
        <v>45272</v>
      </c>
      <c r="D338" s="112">
        <v>45274</v>
      </c>
      <c r="E338" s="90" t="s">
        <v>392</v>
      </c>
      <c r="F338" s="91" t="s">
        <v>393</v>
      </c>
      <c r="G338" s="92" t="s">
        <v>394</v>
      </c>
      <c r="H338" s="92">
        <v>21</v>
      </c>
      <c r="I338" s="93">
        <f>'[1]Lista de inventario'!K341</f>
        <v>0</v>
      </c>
      <c r="J338" s="94">
        <v>152</v>
      </c>
      <c r="K338" s="94">
        <v>2736</v>
      </c>
    </row>
    <row r="339" spans="1:11" ht="26.25" customHeight="1" x14ac:dyDescent="0.25">
      <c r="A339" s="89">
        <v>45272</v>
      </c>
      <c r="B339" s="106">
        <v>45274</v>
      </c>
      <c r="C339" s="118" t="s">
        <v>1658</v>
      </c>
      <c r="D339" s="112">
        <v>45274</v>
      </c>
      <c r="E339" s="90" t="s">
        <v>395</v>
      </c>
      <c r="F339" s="91" t="s">
        <v>396</v>
      </c>
      <c r="G339" s="92" t="s">
        <v>397</v>
      </c>
      <c r="H339" s="92">
        <v>17</v>
      </c>
      <c r="I339" s="93">
        <f>'[1]Lista de inventario'!K342</f>
        <v>0</v>
      </c>
      <c r="J339" s="94">
        <v>172</v>
      </c>
      <c r="K339" s="94">
        <v>2408</v>
      </c>
    </row>
    <row r="340" spans="1:11" ht="25.5" customHeight="1" x14ac:dyDescent="0.25">
      <c r="A340" s="96" t="s">
        <v>1658</v>
      </c>
      <c r="B340" s="106">
        <v>45274</v>
      </c>
      <c r="C340" s="118" t="s">
        <v>1819</v>
      </c>
      <c r="D340" s="112">
        <v>45274</v>
      </c>
      <c r="E340" s="90" t="s">
        <v>398</v>
      </c>
      <c r="F340" s="91" t="s">
        <v>399</v>
      </c>
      <c r="G340" s="92" t="s">
        <v>28</v>
      </c>
      <c r="H340" s="92">
        <v>131</v>
      </c>
      <c r="I340" s="93">
        <f>'[1]Lista de inventario'!K343</f>
        <v>0</v>
      </c>
      <c r="J340" s="94">
        <v>240.1</v>
      </c>
      <c r="K340" s="94">
        <v>1441080.2</v>
      </c>
    </row>
    <row r="341" spans="1:11" ht="30" x14ac:dyDescent="0.25">
      <c r="A341" s="107" t="s">
        <v>1659</v>
      </c>
      <c r="B341" s="106">
        <v>45274</v>
      </c>
      <c r="C341" s="112">
        <v>45272</v>
      </c>
      <c r="D341" s="112">
        <v>45274</v>
      </c>
      <c r="E341" s="90" t="s">
        <v>400</v>
      </c>
      <c r="F341" s="91" t="s">
        <v>401</v>
      </c>
      <c r="G341" s="92" t="s">
        <v>28</v>
      </c>
      <c r="H341" s="92">
        <v>26</v>
      </c>
      <c r="I341" s="93">
        <f>'[1]Lista de inventario'!K344</f>
        <v>0</v>
      </c>
      <c r="J341" s="94">
        <v>1416</v>
      </c>
      <c r="K341" s="94">
        <v>36816</v>
      </c>
    </row>
    <row r="342" spans="1:11" ht="15.75" x14ac:dyDescent="0.25">
      <c r="A342" s="95">
        <v>45272</v>
      </c>
      <c r="B342" s="106">
        <v>45274</v>
      </c>
      <c r="C342" s="112">
        <v>45272</v>
      </c>
      <c r="D342" s="112">
        <v>45274</v>
      </c>
      <c r="E342" s="90" t="s">
        <v>402</v>
      </c>
      <c r="F342" s="91" t="s">
        <v>403</v>
      </c>
      <c r="G342" s="92" t="s">
        <v>28</v>
      </c>
      <c r="H342" s="92">
        <v>21</v>
      </c>
      <c r="I342" s="93">
        <f>'[1]Lista de inventario'!K345</f>
        <v>0</v>
      </c>
      <c r="J342" s="94">
        <v>408</v>
      </c>
      <c r="K342" s="94">
        <v>21624</v>
      </c>
    </row>
    <row r="343" spans="1:11" ht="15.75" x14ac:dyDescent="0.25">
      <c r="A343" s="95">
        <v>45272</v>
      </c>
      <c r="B343" s="106">
        <v>45274</v>
      </c>
      <c r="C343" s="112">
        <v>45272</v>
      </c>
      <c r="D343" s="112">
        <v>45274</v>
      </c>
      <c r="E343" s="90" t="s">
        <v>404</v>
      </c>
      <c r="F343" s="91" t="s">
        <v>405</v>
      </c>
      <c r="G343" s="92" t="s">
        <v>28</v>
      </c>
      <c r="H343" s="92">
        <v>0</v>
      </c>
      <c r="I343" s="93">
        <f>'[1]Lista de inventario'!K346</f>
        <v>0</v>
      </c>
      <c r="J343" s="94">
        <v>2031.25</v>
      </c>
      <c r="K343" s="94">
        <v>0</v>
      </c>
    </row>
    <row r="344" spans="1:11" ht="15.75" x14ac:dyDescent="0.25">
      <c r="A344" s="95">
        <v>45272</v>
      </c>
      <c r="B344" s="106">
        <v>45274</v>
      </c>
      <c r="C344" s="112">
        <v>45272</v>
      </c>
      <c r="D344" s="112">
        <v>45274</v>
      </c>
      <c r="E344" s="90" t="s">
        <v>406</v>
      </c>
      <c r="F344" s="91" t="s">
        <v>407</v>
      </c>
      <c r="G344" s="92" t="s">
        <v>28</v>
      </c>
      <c r="H344" s="92">
        <v>0</v>
      </c>
      <c r="I344" s="93">
        <f>'[1]Lista de inventario'!K347</f>
        <v>0</v>
      </c>
      <c r="J344" s="94">
        <v>2495</v>
      </c>
      <c r="K344" s="94">
        <v>0</v>
      </c>
    </row>
    <row r="345" spans="1:11" ht="15.75" x14ac:dyDescent="0.25">
      <c r="A345" s="95">
        <v>45272</v>
      </c>
      <c r="B345" s="106">
        <v>45274</v>
      </c>
      <c r="C345" s="112">
        <v>45272</v>
      </c>
      <c r="D345" s="112">
        <v>45274</v>
      </c>
      <c r="E345" s="116" t="s">
        <v>408</v>
      </c>
      <c r="F345" s="91" t="s">
        <v>409</v>
      </c>
      <c r="G345" s="92" t="s">
        <v>326</v>
      </c>
      <c r="H345" s="92">
        <v>20</v>
      </c>
      <c r="I345" s="93">
        <f>'[1]Lista de inventario'!K348</f>
        <v>0</v>
      </c>
      <c r="J345" s="117">
        <v>295.79059999999998</v>
      </c>
      <c r="K345" s="94">
        <v>5915.8119999999999</v>
      </c>
    </row>
    <row r="346" spans="1:11" ht="15.75" x14ac:dyDescent="0.25">
      <c r="A346" s="95">
        <v>45272</v>
      </c>
      <c r="B346" s="106">
        <v>45274</v>
      </c>
      <c r="C346" s="112">
        <v>45272</v>
      </c>
      <c r="D346" s="112">
        <v>45274</v>
      </c>
      <c r="E346" s="90" t="s">
        <v>410</v>
      </c>
      <c r="F346" s="91" t="s">
        <v>411</v>
      </c>
      <c r="G346" s="92" t="s">
        <v>28</v>
      </c>
      <c r="H346" s="92">
        <v>17</v>
      </c>
      <c r="I346" s="93">
        <f>'[1]Lista de inventario'!K349</f>
        <v>0</v>
      </c>
      <c r="J346" s="94">
        <v>1015</v>
      </c>
      <c r="K346" s="94">
        <v>16240</v>
      </c>
    </row>
    <row r="347" spans="1:11" ht="15.75" x14ac:dyDescent="0.25">
      <c r="A347" s="95">
        <v>45272</v>
      </c>
      <c r="B347" s="106">
        <v>45274</v>
      </c>
      <c r="C347" s="112">
        <v>45272</v>
      </c>
      <c r="D347" s="112">
        <v>45274</v>
      </c>
      <c r="E347" s="90" t="s">
        <v>412</v>
      </c>
      <c r="F347" s="91" t="s">
        <v>413</v>
      </c>
      <c r="G347" s="92" t="s">
        <v>414</v>
      </c>
      <c r="H347" s="92">
        <v>6</v>
      </c>
      <c r="I347" s="93">
        <f>'[1]Lista de inventario'!K350</f>
        <v>0</v>
      </c>
      <c r="J347" s="94">
        <v>308.75</v>
      </c>
      <c r="K347" s="94">
        <v>75026.25</v>
      </c>
    </row>
    <row r="348" spans="1:11" ht="15.75" x14ac:dyDescent="0.25">
      <c r="A348" s="95">
        <v>45272</v>
      </c>
      <c r="B348" s="106">
        <v>45274</v>
      </c>
      <c r="C348" s="112">
        <v>45272</v>
      </c>
      <c r="D348" s="112">
        <v>45274</v>
      </c>
      <c r="E348" s="90" t="s">
        <v>415</v>
      </c>
      <c r="F348" s="91" t="s">
        <v>416</v>
      </c>
      <c r="G348" s="92" t="s">
        <v>417</v>
      </c>
      <c r="H348" s="92">
        <v>46</v>
      </c>
      <c r="I348" s="93">
        <f>'[1]Lista de inventario'!K351</f>
        <v>0</v>
      </c>
      <c r="J348" s="94">
        <v>924</v>
      </c>
      <c r="K348" s="94">
        <v>37884</v>
      </c>
    </row>
    <row r="349" spans="1:11" ht="15.75" x14ac:dyDescent="0.25">
      <c r="A349" s="95">
        <v>45272</v>
      </c>
      <c r="B349" s="106">
        <v>45274</v>
      </c>
      <c r="C349" s="112">
        <v>45272</v>
      </c>
      <c r="D349" s="112">
        <v>45274</v>
      </c>
      <c r="E349" s="90" t="s">
        <v>418</v>
      </c>
      <c r="F349" s="91" t="s">
        <v>419</v>
      </c>
      <c r="G349" s="92" t="s">
        <v>28</v>
      </c>
      <c r="H349" s="92">
        <v>112</v>
      </c>
      <c r="I349" s="93">
        <f>'[1]Lista de inventario'!K352</f>
        <v>0</v>
      </c>
      <c r="J349" s="94">
        <v>80</v>
      </c>
      <c r="K349" s="94">
        <v>8960</v>
      </c>
    </row>
    <row r="350" spans="1:11" ht="15.75" x14ac:dyDescent="0.25">
      <c r="A350" s="95">
        <v>45272</v>
      </c>
      <c r="B350" s="106">
        <v>45274</v>
      </c>
      <c r="C350" s="112">
        <v>45272</v>
      </c>
      <c r="D350" s="112">
        <v>45274</v>
      </c>
      <c r="E350" s="90" t="s">
        <v>420</v>
      </c>
      <c r="F350" s="91" t="s">
        <v>421</v>
      </c>
      <c r="G350" s="92" t="s">
        <v>308</v>
      </c>
      <c r="H350" s="92">
        <v>41</v>
      </c>
      <c r="I350" s="93">
        <f>'[1]Lista de inventario'!K353</f>
        <v>0</v>
      </c>
      <c r="J350" s="94">
        <v>227.2</v>
      </c>
      <c r="K350" s="94">
        <v>13177.599999999999</v>
      </c>
    </row>
    <row r="351" spans="1:11" ht="15.75" x14ac:dyDescent="0.25">
      <c r="A351" s="95">
        <v>45272</v>
      </c>
      <c r="B351" s="106">
        <v>45274</v>
      </c>
      <c r="C351" s="112">
        <v>45272</v>
      </c>
      <c r="D351" s="112">
        <v>45274</v>
      </c>
      <c r="E351" s="90" t="s">
        <v>422</v>
      </c>
      <c r="F351" s="91" t="s">
        <v>423</v>
      </c>
      <c r="G351" s="92" t="s">
        <v>28</v>
      </c>
      <c r="H351" s="92">
        <v>61</v>
      </c>
      <c r="I351" s="93">
        <f>'[1]Lista de inventario'!K354</f>
        <v>0</v>
      </c>
      <c r="J351" s="94">
        <v>356</v>
      </c>
      <c r="K351" s="94">
        <v>21004</v>
      </c>
    </row>
    <row r="352" spans="1:11" ht="15.75" x14ac:dyDescent="0.25">
      <c r="A352" s="95">
        <v>45272</v>
      </c>
      <c r="B352" s="106">
        <v>45274</v>
      </c>
      <c r="C352" s="112">
        <v>45272</v>
      </c>
      <c r="D352" s="112">
        <v>45274</v>
      </c>
      <c r="E352" s="90" t="s">
        <v>424</v>
      </c>
      <c r="F352" s="91" t="s">
        <v>425</v>
      </c>
      <c r="G352" s="92" t="s">
        <v>28</v>
      </c>
      <c r="H352" s="92">
        <v>0</v>
      </c>
      <c r="I352" s="93">
        <f>'[1]Lista de inventario'!K355</f>
        <v>0</v>
      </c>
      <c r="J352" s="94">
        <v>646.75</v>
      </c>
      <c r="K352" s="94">
        <v>0</v>
      </c>
    </row>
    <row r="353" spans="1:11" ht="15.75" x14ac:dyDescent="0.25">
      <c r="A353" s="95">
        <v>45272</v>
      </c>
      <c r="B353" s="106">
        <v>45274</v>
      </c>
      <c r="C353" s="112">
        <v>45272</v>
      </c>
      <c r="D353" s="112">
        <v>45274</v>
      </c>
      <c r="E353" s="90" t="s">
        <v>426</v>
      </c>
      <c r="F353" s="91" t="s">
        <v>427</v>
      </c>
      <c r="G353" s="92" t="s">
        <v>28</v>
      </c>
      <c r="H353" s="92">
        <v>3</v>
      </c>
      <c r="I353" s="93">
        <f>'[1]Lista de inventario'!K356</f>
        <v>0</v>
      </c>
      <c r="J353" s="94">
        <v>1136</v>
      </c>
      <c r="K353" s="94">
        <v>2272</v>
      </c>
    </row>
    <row r="354" spans="1:11" ht="15.75" x14ac:dyDescent="0.25">
      <c r="A354" s="95">
        <v>45272</v>
      </c>
      <c r="B354" s="106">
        <v>45274</v>
      </c>
      <c r="C354" s="112">
        <v>45272</v>
      </c>
      <c r="D354" s="112">
        <v>45274</v>
      </c>
      <c r="E354" s="90" t="s">
        <v>428</v>
      </c>
      <c r="F354" s="91" t="s">
        <v>429</v>
      </c>
      <c r="G354" s="92" t="s">
        <v>28</v>
      </c>
      <c r="H354" s="92">
        <v>0</v>
      </c>
      <c r="I354" s="93">
        <f>'[1]Lista de inventario'!K357</f>
        <v>0</v>
      </c>
      <c r="J354" s="94">
        <v>3636</v>
      </c>
      <c r="K354" s="94">
        <v>0</v>
      </c>
    </row>
    <row r="355" spans="1:11" ht="15.75" x14ac:dyDescent="0.25">
      <c r="A355" s="95">
        <v>45272</v>
      </c>
      <c r="B355" s="106">
        <v>45274</v>
      </c>
      <c r="C355" s="112">
        <v>45272</v>
      </c>
      <c r="D355" s="112">
        <v>45274</v>
      </c>
      <c r="E355" s="90" t="s">
        <v>430</v>
      </c>
      <c r="F355" s="91" t="s">
        <v>431</v>
      </c>
      <c r="G355" s="92" t="s">
        <v>28</v>
      </c>
      <c r="H355" s="92">
        <v>21</v>
      </c>
      <c r="I355" s="93">
        <f>'[1]Lista de inventario'!K358</f>
        <v>0</v>
      </c>
      <c r="J355" s="94">
        <v>2096</v>
      </c>
      <c r="K355" s="94">
        <v>41920</v>
      </c>
    </row>
    <row r="356" spans="1:11" ht="15.75" x14ac:dyDescent="0.25">
      <c r="A356" s="95">
        <v>45272</v>
      </c>
      <c r="B356" s="106">
        <v>45274</v>
      </c>
      <c r="C356" s="112">
        <v>45272</v>
      </c>
      <c r="D356" s="112">
        <v>45274</v>
      </c>
      <c r="E356" s="90" t="s">
        <v>432</v>
      </c>
      <c r="F356" s="91" t="s">
        <v>433</v>
      </c>
      <c r="G356" s="92" t="s">
        <v>28</v>
      </c>
      <c r="H356" s="92">
        <v>54</v>
      </c>
      <c r="I356" s="93">
        <f>'[1]Lista de inventario'!K359</f>
        <v>0</v>
      </c>
      <c r="J356" s="94">
        <v>3336</v>
      </c>
      <c r="K356" s="94">
        <v>180144</v>
      </c>
    </row>
    <row r="357" spans="1:11" ht="15.75" x14ac:dyDescent="0.25">
      <c r="A357" s="95">
        <v>45272</v>
      </c>
      <c r="B357" s="106">
        <v>45274</v>
      </c>
      <c r="C357" s="112">
        <v>45272</v>
      </c>
      <c r="D357" s="112">
        <v>45274</v>
      </c>
      <c r="E357" s="90" t="s">
        <v>434</v>
      </c>
      <c r="F357" s="91" t="s">
        <v>435</v>
      </c>
      <c r="G357" s="92" t="s">
        <v>28</v>
      </c>
      <c r="H357" s="92">
        <v>8</v>
      </c>
      <c r="I357" s="93">
        <f>'[1]Lista de inventario'!K360</f>
        <v>0</v>
      </c>
      <c r="J357" s="94">
        <v>47.2</v>
      </c>
      <c r="K357" s="94">
        <v>330.40000000000003</v>
      </c>
    </row>
    <row r="358" spans="1:11" ht="15.75" x14ac:dyDescent="0.25">
      <c r="A358" s="95">
        <v>45272</v>
      </c>
      <c r="B358" s="106">
        <v>45274</v>
      </c>
      <c r="C358" s="112">
        <v>45272</v>
      </c>
      <c r="D358" s="112">
        <v>45274</v>
      </c>
      <c r="E358" s="90" t="s">
        <v>436</v>
      </c>
      <c r="F358" s="91" t="s">
        <v>437</v>
      </c>
      <c r="G358" s="92" t="s">
        <v>28</v>
      </c>
      <c r="H358" s="92">
        <v>11</v>
      </c>
      <c r="I358" s="93">
        <f>'[1]Lista de inventario'!K361</f>
        <v>0</v>
      </c>
      <c r="J358" s="94">
        <v>42.47</v>
      </c>
      <c r="K358" s="94">
        <v>467.16999999999996</v>
      </c>
    </row>
    <row r="359" spans="1:11" ht="15.75" x14ac:dyDescent="0.25">
      <c r="A359" s="95">
        <v>45272</v>
      </c>
      <c r="B359" s="106">
        <v>45274</v>
      </c>
      <c r="C359" s="112">
        <v>45272</v>
      </c>
      <c r="D359" s="112">
        <v>45274</v>
      </c>
      <c r="E359" s="90" t="s">
        <v>438</v>
      </c>
      <c r="F359" s="91" t="s">
        <v>439</v>
      </c>
      <c r="G359" s="92" t="s">
        <v>28</v>
      </c>
      <c r="H359" s="92">
        <v>1</v>
      </c>
      <c r="I359" s="93">
        <f>'[1]Lista de inventario'!K362</f>
        <v>0</v>
      </c>
      <c r="J359" s="94">
        <v>0</v>
      </c>
      <c r="K359" s="94">
        <v>0</v>
      </c>
    </row>
    <row r="360" spans="1:11" ht="15.75" x14ac:dyDescent="0.25">
      <c r="A360" s="95">
        <v>45272</v>
      </c>
      <c r="B360" s="106">
        <v>45274</v>
      </c>
      <c r="C360" s="112">
        <v>45272</v>
      </c>
      <c r="D360" s="112">
        <v>45274</v>
      </c>
      <c r="E360" s="90" t="s">
        <v>440</v>
      </c>
      <c r="F360" s="91" t="s">
        <v>441</v>
      </c>
      <c r="G360" s="92" t="s">
        <v>28</v>
      </c>
      <c r="H360" s="92">
        <v>22</v>
      </c>
      <c r="I360" s="93">
        <f>'[1]Lista de inventario'!K363</f>
        <v>0</v>
      </c>
      <c r="J360" s="94">
        <v>146.25</v>
      </c>
      <c r="K360" s="94">
        <v>3217.5</v>
      </c>
    </row>
    <row r="361" spans="1:11" ht="15.75" x14ac:dyDescent="0.25">
      <c r="A361" s="95">
        <v>45272</v>
      </c>
      <c r="B361" s="106">
        <v>45274</v>
      </c>
      <c r="C361" s="112">
        <v>45272</v>
      </c>
      <c r="D361" s="112">
        <v>45274</v>
      </c>
      <c r="E361" s="90" t="s">
        <v>442</v>
      </c>
      <c r="F361" s="91" t="s">
        <v>443</v>
      </c>
      <c r="G361" s="92" t="s">
        <v>444</v>
      </c>
      <c r="H361" s="92">
        <v>6</v>
      </c>
      <c r="I361" s="93" t="str">
        <f>'[1]Lista de inventario'!K364</f>
        <v>RD$6,800.00</v>
      </c>
      <c r="J361" s="94">
        <v>374.24</v>
      </c>
      <c r="K361" s="94">
        <v>2245.44</v>
      </c>
    </row>
    <row r="362" spans="1:11" ht="15.75" x14ac:dyDescent="0.25">
      <c r="A362" s="95">
        <v>45272</v>
      </c>
      <c r="B362" s="106">
        <v>45274</v>
      </c>
      <c r="C362" s="112">
        <v>45272</v>
      </c>
      <c r="D362" s="112">
        <v>45274</v>
      </c>
      <c r="E362" s="90" t="s">
        <v>445</v>
      </c>
      <c r="F362" s="91" t="s">
        <v>446</v>
      </c>
      <c r="G362" s="92" t="s">
        <v>28</v>
      </c>
      <c r="H362" s="92">
        <v>2</v>
      </c>
      <c r="I362" s="93">
        <f>'[1]Lista de inventario'!K365</f>
        <v>0</v>
      </c>
      <c r="J362" s="94">
        <v>0</v>
      </c>
      <c r="K362" s="94">
        <v>0</v>
      </c>
    </row>
    <row r="363" spans="1:11" ht="15.75" x14ac:dyDescent="0.25">
      <c r="A363" s="95">
        <v>45272</v>
      </c>
      <c r="B363" s="106">
        <v>45274</v>
      </c>
      <c r="C363" s="112">
        <v>45272</v>
      </c>
      <c r="D363" s="112">
        <v>45274</v>
      </c>
      <c r="E363" s="90" t="s">
        <v>447</v>
      </c>
      <c r="F363" s="91" t="s">
        <v>448</v>
      </c>
      <c r="G363" s="92" t="s">
        <v>449</v>
      </c>
      <c r="H363" s="92">
        <v>44</v>
      </c>
      <c r="I363" s="93">
        <f>'[1]Lista de inventario'!K366</f>
        <v>0</v>
      </c>
      <c r="J363" s="94">
        <v>126.75</v>
      </c>
      <c r="K363" s="94">
        <v>5577</v>
      </c>
    </row>
    <row r="364" spans="1:11" ht="15.75" x14ac:dyDescent="0.25">
      <c r="A364" s="95">
        <v>45272</v>
      </c>
      <c r="B364" s="106">
        <v>45274</v>
      </c>
      <c r="C364" s="112">
        <v>45272</v>
      </c>
      <c r="D364" s="112">
        <v>45274</v>
      </c>
      <c r="E364" s="90" t="s">
        <v>450</v>
      </c>
      <c r="F364" s="91" t="s">
        <v>451</v>
      </c>
      <c r="G364" s="92" t="s">
        <v>449</v>
      </c>
      <c r="H364" s="92">
        <v>44</v>
      </c>
      <c r="I364" s="93">
        <f>'[1]Lista de inventario'!K367</f>
        <v>0</v>
      </c>
      <c r="J364" s="94">
        <v>126.75</v>
      </c>
      <c r="K364" s="94">
        <v>5577</v>
      </c>
    </row>
    <row r="365" spans="1:11" ht="15.75" x14ac:dyDescent="0.25">
      <c r="A365" s="95">
        <v>45272</v>
      </c>
      <c r="B365" s="106">
        <v>45274</v>
      </c>
      <c r="C365" s="112">
        <v>45272</v>
      </c>
      <c r="D365" s="112">
        <v>45274</v>
      </c>
      <c r="E365" s="90" t="s">
        <v>452</v>
      </c>
      <c r="F365" s="91" t="s">
        <v>453</v>
      </c>
      <c r="G365" s="92" t="s">
        <v>449</v>
      </c>
      <c r="H365" s="92">
        <v>45</v>
      </c>
      <c r="I365" s="93">
        <f>'[1]Lista de inventario'!K368</f>
        <v>0</v>
      </c>
      <c r="J365" s="94">
        <v>126.75</v>
      </c>
      <c r="K365" s="94">
        <v>5703.75</v>
      </c>
    </row>
    <row r="366" spans="1:11" ht="15.75" x14ac:dyDescent="0.25">
      <c r="A366" s="95">
        <v>45272</v>
      </c>
      <c r="B366" s="106">
        <v>45274</v>
      </c>
      <c r="C366" s="112">
        <v>45272</v>
      </c>
      <c r="D366" s="112">
        <v>45274</v>
      </c>
      <c r="E366" s="90" t="s">
        <v>454</v>
      </c>
      <c r="F366" s="91" t="s">
        <v>455</v>
      </c>
      <c r="G366" s="92" t="s">
        <v>449</v>
      </c>
      <c r="H366" s="92">
        <v>9</v>
      </c>
      <c r="I366" s="93">
        <f>'[1]Lista de inventario'!K369</f>
        <v>0</v>
      </c>
      <c r="J366" s="94">
        <v>126.75</v>
      </c>
      <c r="K366" s="94">
        <v>1140.75</v>
      </c>
    </row>
    <row r="367" spans="1:11" ht="15.75" x14ac:dyDescent="0.25">
      <c r="A367" s="95">
        <v>45272</v>
      </c>
      <c r="B367" s="106">
        <v>45274</v>
      </c>
      <c r="C367" s="112">
        <v>45272</v>
      </c>
      <c r="D367" s="112">
        <v>45274</v>
      </c>
      <c r="E367" s="90" t="s">
        <v>456</v>
      </c>
      <c r="F367" s="91" t="s">
        <v>457</v>
      </c>
      <c r="G367" s="92" t="s">
        <v>449</v>
      </c>
      <c r="H367" s="92">
        <v>47</v>
      </c>
      <c r="I367" s="93">
        <f>'[1]Lista de inventario'!K370</f>
        <v>0</v>
      </c>
      <c r="J367" s="94">
        <v>126.75</v>
      </c>
      <c r="K367" s="94">
        <v>5957.25</v>
      </c>
    </row>
    <row r="368" spans="1:11" ht="15.75" x14ac:dyDescent="0.25">
      <c r="A368" s="95">
        <v>45272</v>
      </c>
      <c r="B368" s="106">
        <v>45274</v>
      </c>
      <c r="C368" s="112">
        <v>45272</v>
      </c>
      <c r="D368" s="112">
        <v>45274</v>
      </c>
      <c r="E368" s="90" t="s">
        <v>458</v>
      </c>
      <c r="F368" s="91" t="s">
        <v>459</v>
      </c>
      <c r="G368" s="92" t="s">
        <v>449</v>
      </c>
      <c r="H368" s="92">
        <v>3</v>
      </c>
      <c r="I368" s="93">
        <f>'[1]Lista de inventario'!K371</f>
        <v>0</v>
      </c>
      <c r="J368" s="94">
        <v>126.75</v>
      </c>
      <c r="K368" s="94">
        <v>380.25</v>
      </c>
    </row>
    <row r="369" spans="1:11" ht="15.75" x14ac:dyDescent="0.25">
      <c r="A369" s="95">
        <v>45272</v>
      </c>
      <c r="B369" s="106">
        <v>45274</v>
      </c>
      <c r="C369" s="112">
        <v>45272</v>
      </c>
      <c r="D369" s="112">
        <v>45274</v>
      </c>
      <c r="E369" s="90" t="s">
        <v>460</v>
      </c>
      <c r="F369" s="91" t="s">
        <v>461</v>
      </c>
      <c r="G369" s="92" t="s">
        <v>449</v>
      </c>
      <c r="H369" s="92">
        <v>8</v>
      </c>
      <c r="I369" s="93">
        <f>'[1]Lista de inventario'!K372</f>
        <v>0</v>
      </c>
      <c r="J369" s="94">
        <v>126.75</v>
      </c>
      <c r="K369" s="94">
        <v>1014</v>
      </c>
    </row>
    <row r="370" spans="1:11" ht="15.75" x14ac:dyDescent="0.25">
      <c r="A370" s="95">
        <v>45272</v>
      </c>
      <c r="B370" s="106">
        <v>45274</v>
      </c>
      <c r="C370" s="112">
        <v>45272</v>
      </c>
      <c r="D370" s="112">
        <v>45274</v>
      </c>
      <c r="E370" s="90" t="s">
        <v>462</v>
      </c>
      <c r="F370" s="91" t="s">
        <v>463</v>
      </c>
      <c r="G370" s="92" t="s">
        <v>28</v>
      </c>
      <c r="H370" s="92">
        <v>4994</v>
      </c>
      <c r="I370" s="93">
        <f>'[1]Lista de inventario'!K373</f>
        <v>0</v>
      </c>
      <c r="J370" s="94">
        <v>2.7222599999999999</v>
      </c>
      <c r="K370" s="94">
        <v>13594.96644</v>
      </c>
    </row>
    <row r="371" spans="1:11" ht="15.75" x14ac:dyDescent="0.25">
      <c r="A371" s="95">
        <v>45272</v>
      </c>
      <c r="B371" s="106">
        <v>45274</v>
      </c>
      <c r="C371" s="112">
        <v>45272</v>
      </c>
      <c r="D371" s="112">
        <v>45274</v>
      </c>
      <c r="E371" s="90" t="s">
        <v>464</v>
      </c>
      <c r="F371" s="91" t="s">
        <v>465</v>
      </c>
      <c r="G371" s="92" t="s">
        <v>28</v>
      </c>
      <c r="H371" s="92">
        <v>202</v>
      </c>
      <c r="I371" s="93">
        <f>'[1]Lista de inventario'!K374</f>
        <v>0</v>
      </c>
      <c r="J371" s="94">
        <v>2.7222599999999999</v>
      </c>
      <c r="K371" s="94">
        <v>549.89652000000001</v>
      </c>
    </row>
    <row r="372" spans="1:11" ht="15.75" x14ac:dyDescent="0.25">
      <c r="A372" s="95">
        <v>45272</v>
      </c>
      <c r="B372" s="106">
        <v>45274</v>
      </c>
      <c r="C372" s="112">
        <v>45272</v>
      </c>
      <c r="D372" s="112">
        <v>45274</v>
      </c>
      <c r="E372" s="90" t="s">
        <v>466</v>
      </c>
      <c r="F372" s="91" t="s">
        <v>467</v>
      </c>
      <c r="G372" s="92" t="s">
        <v>28</v>
      </c>
      <c r="H372" s="92">
        <v>191</v>
      </c>
      <c r="I372" s="93">
        <f>'[1]Lista de inventario'!K375</f>
        <v>0</v>
      </c>
      <c r="J372" s="94">
        <v>2.7222599999999999</v>
      </c>
      <c r="K372" s="94">
        <v>519.95165999999995</v>
      </c>
    </row>
    <row r="373" spans="1:11" ht="15.75" x14ac:dyDescent="0.25">
      <c r="A373" s="95">
        <v>45272</v>
      </c>
      <c r="B373" s="106">
        <v>45274</v>
      </c>
      <c r="C373" s="112">
        <v>45272</v>
      </c>
      <c r="D373" s="112">
        <v>45274</v>
      </c>
      <c r="E373" s="90" t="s">
        <v>468</v>
      </c>
      <c r="F373" s="91" t="s">
        <v>469</v>
      </c>
      <c r="G373" s="92" t="s">
        <v>28</v>
      </c>
      <c r="H373" s="92">
        <v>5</v>
      </c>
      <c r="I373" s="93">
        <f>'[1]Lista de inventario'!K376</f>
        <v>0</v>
      </c>
      <c r="J373" s="94">
        <v>77.88</v>
      </c>
      <c r="K373" s="94">
        <v>389.4</v>
      </c>
    </row>
    <row r="374" spans="1:11" ht="15.75" x14ac:dyDescent="0.25">
      <c r="A374" s="95">
        <v>45272</v>
      </c>
      <c r="B374" s="106">
        <v>45274</v>
      </c>
      <c r="C374" s="112">
        <v>45272</v>
      </c>
      <c r="D374" s="112">
        <v>45274</v>
      </c>
      <c r="E374" s="90" t="s">
        <v>470</v>
      </c>
      <c r="F374" s="91" t="s">
        <v>471</v>
      </c>
      <c r="G374" s="92" t="s">
        <v>28</v>
      </c>
      <c r="H374" s="92">
        <v>7</v>
      </c>
      <c r="I374" s="93">
        <f>'[1]Lista de inventario'!K377</f>
        <v>0</v>
      </c>
      <c r="J374" s="94">
        <v>52.5</v>
      </c>
      <c r="K374" s="94">
        <v>367.5</v>
      </c>
    </row>
    <row r="375" spans="1:11" ht="15.75" x14ac:dyDescent="0.25">
      <c r="A375" s="95">
        <v>45272</v>
      </c>
      <c r="B375" s="106">
        <v>45274</v>
      </c>
      <c r="C375" s="112">
        <v>45272</v>
      </c>
      <c r="D375" s="112">
        <v>45274</v>
      </c>
      <c r="E375" s="90" t="s">
        <v>472</v>
      </c>
      <c r="F375" s="91" t="s">
        <v>473</v>
      </c>
      <c r="G375" s="92" t="s">
        <v>28</v>
      </c>
      <c r="H375" s="92">
        <v>200</v>
      </c>
      <c r="I375" s="93">
        <f>'[1]Lista de inventario'!K378</f>
        <v>0</v>
      </c>
      <c r="J375" s="94">
        <v>0</v>
      </c>
      <c r="K375" s="94">
        <v>0</v>
      </c>
    </row>
    <row r="376" spans="1:11" ht="15.75" x14ac:dyDescent="0.25">
      <c r="A376" s="95">
        <v>45272</v>
      </c>
      <c r="B376" s="106">
        <v>45274</v>
      </c>
      <c r="C376" s="112">
        <v>45272</v>
      </c>
      <c r="D376" s="112">
        <v>45280</v>
      </c>
      <c r="E376" s="90" t="s">
        <v>474</v>
      </c>
      <c r="F376" s="91" t="s">
        <v>475</v>
      </c>
      <c r="G376" s="92" t="s">
        <v>28</v>
      </c>
      <c r="H376" s="92">
        <v>95</v>
      </c>
      <c r="I376" s="93" t="str">
        <f>'[1]Lista de inventario'!K379</f>
        <v>RD$8,500.OO</v>
      </c>
      <c r="J376" s="94">
        <v>3.42</v>
      </c>
      <c r="K376" s="94">
        <v>311.21999999999997</v>
      </c>
    </row>
    <row r="377" spans="1:11" ht="15.75" x14ac:dyDescent="0.25">
      <c r="A377" s="95">
        <v>45272</v>
      </c>
      <c r="B377" s="106">
        <v>45274</v>
      </c>
      <c r="C377" s="112">
        <v>45272</v>
      </c>
      <c r="D377" s="112">
        <v>45280</v>
      </c>
      <c r="E377" s="90" t="s">
        <v>476</v>
      </c>
      <c r="F377" s="91" t="s">
        <v>477</v>
      </c>
      <c r="G377" s="92" t="s">
        <v>28</v>
      </c>
      <c r="H377" s="92">
        <v>1</v>
      </c>
      <c r="I377" s="93">
        <f>'[1]Lista de inventario'!K380</f>
        <v>0</v>
      </c>
      <c r="J377" s="94">
        <v>0</v>
      </c>
      <c r="K377" s="94">
        <v>0</v>
      </c>
    </row>
    <row r="378" spans="1:11" ht="15.75" x14ac:dyDescent="0.25">
      <c r="A378" s="95">
        <v>45272</v>
      </c>
      <c r="B378" s="106">
        <v>45280</v>
      </c>
      <c r="C378" s="112">
        <v>45272</v>
      </c>
      <c r="D378" s="112">
        <v>45280</v>
      </c>
      <c r="E378" s="90" t="s">
        <v>478</v>
      </c>
      <c r="F378" s="91" t="s">
        <v>479</v>
      </c>
      <c r="G378" s="92" t="s">
        <v>480</v>
      </c>
      <c r="H378" s="92">
        <v>4.75</v>
      </c>
      <c r="I378" s="93">
        <f>'[1]Lista de inventario'!K381</f>
        <v>0</v>
      </c>
      <c r="J378" s="94">
        <v>0</v>
      </c>
      <c r="K378" s="94">
        <v>0</v>
      </c>
    </row>
    <row r="379" spans="1:11" ht="15.75" x14ac:dyDescent="0.25">
      <c r="A379" s="95">
        <v>45272</v>
      </c>
      <c r="B379" s="106">
        <v>45280</v>
      </c>
      <c r="C379" s="112">
        <v>45272</v>
      </c>
      <c r="D379" s="112">
        <v>45280</v>
      </c>
      <c r="E379" s="90" t="s">
        <v>481</v>
      </c>
      <c r="F379" s="91" t="s">
        <v>482</v>
      </c>
      <c r="G379" s="92" t="s">
        <v>483</v>
      </c>
      <c r="H379" s="92">
        <v>33</v>
      </c>
      <c r="I379" s="93">
        <f>'[1]Lista de inventario'!K382</f>
        <v>0</v>
      </c>
      <c r="J379" s="94">
        <v>425</v>
      </c>
      <c r="K379" s="94">
        <v>13175</v>
      </c>
    </row>
    <row r="380" spans="1:11" ht="15.75" x14ac:dyDescent="0.25">
      <c r="A380" s="95">
        <v>45272</v>
      </c>
      <c r="B380" s="106">
        <v>45280</v>
      </c>
      <c r="C380" s="112">
        <v>45272</v>
      </c>
      <c r="D380" s="112">
        <v>45280</v>
      </c>
      <c r="E380" s="90" t="s">
        <v>484</v>
      </c>
      <c r="F380" s="91" t="s">
        <v>485</v>
      </c>
      <c r="G380" s="92" t="s">
        <v>28</v>
      </c>
      <c r="H380" s="92">
        <v>53</v>
      </c>
      <c r="I380" s="93">
        <f>'[1]Lista de inventario'!K383</f>
        <v>0</v>
      </c>
      <c r="J380" s="94">
        <v>11.51</v>
      </c>
      <c r="K380" s="94">
        <v>610.03</v>
      </c>
    </row>
    <row r="381" spans="1:11" ht="15.75" x14ac:dyDescent="0.25">
      <c r="A381" s="95">
        <v>45272</v>
      </c>
      <c r="B381" s="106">
        <v>45280</v>
      </c>
      <c r="C381" s="112">
        <v>45272</v>
      </c>
      <c r="D381" s="112">
        <v>45274</v>
      </c>
      <c r="E381" s="90" t="s">
        <v>486</v>
      </c>
      <c r="F381" s="91" t="s">
        <v>487</v>
      </c>
      <c r="G381" s="92" t="s">
        <v>296</v>
      </c>
      <c r="H381" s="92">
        <v>7</v>
      </c>
      <c r="I381" s="93">
        <f>'[1]Lista de inventario'!K384</f>
        <v>0</v>
      </c>
      <c r="J381" s="94">
        <v>0</v>
      </c>
      <c r="K381" s="94">
        <v>0</v>
      </c>
    </row>
    <row r="382" spans="1:11" ht="15.75" x14ac:dyDescent="0.25">
      <c r="A382" s="95">
        <v>45272</v>
      </c>
      <c r="B382" s="106">
        <v>45280</v>
      </c>
      <c r="C382" s="112">
        <v>45272</v>
      </c>
      <c r="D382" s="112">
        <v>45274</v>
      </c>
      <c r="E382" s="90" t="s">
        <v>488</v>
      </c>
      <c r="F382" s="91" t="s">
        <v>489</v>
      </c>
      <c r="G382" s="92" t="s">
        <v>28</v>
      </c>
      <c r="H382" s="92">
        <v>10</v>
      </c>
      <c r="I382" s="93">
        <f>'[1]Lista de inventario'!K385</f>
        <v>0</v>
      </c>
      <c r="J382" s="94">
        <v>279.95999999999998</v>
      </c>
      <c r="K382" s="94">
        <v>4199.3999999999996</v>
      </c>
    </row>
    <row r="383" spans="1:11" ht="15.75" x14ac:dyDescent="0.25">
      <c r="A383" s="95">
        <v>45272</v>
      </c>
      <c r="B383" s="106">
        <v>45274</v>
      </c>
      <c r="C383" s="112">
        <v>45272</v>
      </c>
      <c r="D383" s="112">
        <v>45274</v>
      </c>
      <c r="E383" s="90" t="s">
        <v>490</v>
      </c>
      <c r="F383" s="91" t="s">
        <v>491</v>
      </c>
      <c r="G383" s="92" t="s">
        <v>282</v>
      </c>
      <c r="H383" s="92">
        <v>44</v>
      </c>
      <c r="I383" s="93">
        <f>'[1]Lista de inventario'!K386</f>
        <v>0</v>
      </c>
      <c r="J383" s="94">
        <v>476</v>
      </c>
      <c r="K383" s="94">
        <v>20468</v>
      </c>
    </row>
    <row r="384" spans="1:11" ht="15.75" x14ac:dyDescent="0.25">
      <c r="A384" s="95">
        <v>45272</v>
      </c>
      <c r="B384" s="106">
        <v>45274</v>
      </c>
      <c r="C384" s="112">
        <v>45272</v>
      </c>
      <c r="D384" s="112">
        <v>45274</v>
      </c>
      <c r="E384" s="90" t="s">
        <v>492</v>
      </c>
      <c r="F384" s="91" t="s">
        <v>493</v>
      </c>
      <c r="G384" s="92" t="s">
        <v>28</v>
      </c>
      <c r="H384" s="92">
        <v>54</v>
      </c>
      <c r="I384" s="93">
        <f>'[1]Lista de inventario'!K387</f>
        <v>0</v>
      </c>
      <c r="J384" s="94">
        <v>180</v>
      </c>
      <c r="K384" s="94">
        <v>9720</v>
      </c>
    </row>
    <row r="385" spans="1:11" ht="15.75" x14ac:dyDescent="0.25">
      <c r="A385" s="95">
        <v>45272</v>
      </c>
      <c r="B385" s="106">
        <v>45274</v>
      </c>
      <c r="C385" s="112">
        <v>45272</v>
      </c>
      <c r="D385" s="112">
        <v>45274</v>
      </c>
      <c r="E385" s="90" t="s">
        <v>494</v>
      </c>
      <c r="F385" s="91" t="s">
        <v>495</v>
      </c>
      <c r="G385" s="92" t="s">
        <v>496</v>
      </c>
      <c r="H385" s="92">
        <v>42</v>
      </c>
      <c r="I385" s="93" t="str">
        <f>'[1]Lista de inventario'!K388</f>
        <v>RD$5,500.00</v>
      </c>
      <c r="J385" s="94">
        <v>189.98</v>
      </c>
      <c r="K385" s="94">
        <v>7979.16</v>
      </c>
    </row>
    <row r="386" spans="1:11" ht="15.75" x14ac:dyDescent="0.25">
      <c r="A386" s="95">
        <v>45272</v>
      </c>
      <c r="B386" s="106">
        <v>45274</v>
      </c>
      <c r="C386" s="112">
        <v>45272</v>
      </c>
      <c r="D386" s="112">
        <v>45274</v>
      </c>
      <c r="E386" s="90" t="s">
        <v>497</v>
      </c>
      <c r="F386" s="91" t="s">
        <v>498</v>
      </c>
      <c r="G386" s="92" t="s">
        <v>499</v>
      </c>
      <c r="H386" s="92">
        <v>178</v>
      </c>
      <c r="I386" s="93" t="str">
        <f>'[1]Lista de inventario'!K389</f>
        <v>RD$5,500.00</v>
      </c>
      <c r="J386" s="94">
        <v>166.1</v>
      </c>
      <c r="K386" s="94">
        <v>28237</v>
      </c>
    </row>
    <row r="387" spans="1:11" ht="15.75" x14ac:dyDescent="0.25">
      <c r="A387" s="95">
        <v>45272</v>
      </c>
      <c r="B387" s="106">
        <v>45274</v>
      </c>
      <c r="C387" s="112">
        <v>45272</v>
      </c>
      <c r="D387" s="112">
        <v>45274</v>
      </c>
      <c r="E387" s="90" t="s">
        <v>500</v>
      </c>
      <c r="F387" s="91" t="s">
        <v>501</v>
      </c>
      <c r="G387" s="92" t="s">
        <v>28</v>
      </c>
      <c r="H387" s="92">
        <v>99</v>
      </c>
      <c r="I387" s="93">
        <f>'[1]Lista de inventario'!K390</f>
        <v>0</v>
      </c>
      <c r="J387" s="94">
        <v>7.8</v>
      </c>
      <c r="K387" s="94">
        <v>5218.2</v>
      </c>
    </row>
    <row r="388" spans="1:11" ht="15.75" x14ac:dyDescent="0.25">
      <c r="A388" s="95">
        <v>45272</v>
      </c>
      <c r="B388" s="106">
        <v>45274</v>
      </c>
      <c r="C388" s="112">
        <v>45272</v>
      </c>
      <c r="D388" s="112">
        <v>45274</v>
      </c>
      <c r="E388" s="90" t="s">
        <v>502</v>
      </c>
      <c r="F388" s="91" t="s">
        <v>503</v>
      </c>
      <c r="G388" s="92" t="s">
        <v>504</v>
      </c>
      <c r="H388" s="92">
        <v>42</v>
      </c>
      <c r="I388" s="93">
        <f>'[1]Lista de inventario'!K391</f>
        <v>0</v>
      </c>
      <c r="J388" s="94">
        <v>118</v>
      </c>
      <c r="K388" s="94">
        <v>4720</v>
      </c>
    </row>
    <row r="389" spans="1:11" ht="15.75" x14ac:dyDescent="0.25">
      <c r="A389" s="95">
        <v>45272</v>
      </c>
      <c r="B389" s="106">
        <v>45274</v>
      </c>
      <c r="C389" s="112">
        <v>45272</v>
      </c>
      <c r="D389" s="112">
        <v>45274</v>
      </c>
      <c r="E389" s="90" t="s">
        <v>505</v>
      </c>
      <c r="F389" s="91" t="s">
        <v>506</v>
      </c>
      <c r="G389" s="92" t="s">
        <v>507</v>
      </c>
      <c r="H389" s="92">
        <v>12</v>
      </c>
      <c r="I389" s="93">
        <f>'[1]Lista de inventario'!K392</f>
        <v>0</v>
      </c>
      <c r="J389" s="94">
        <v>492</v>
      </c>
      <c r="K389" s="94">
        <v>5904</v>
      </c>
    </row>
    <row r="390" spans="1:11" ht="15.75" x14ac:dyDescent="0.25">
      <c r="A390" s="95">
        <v>45272</v>
      </c>
      <c r="B390" s="106">
        <v>45274</v>
      </c>
      <c r="C390" s="112">
        <v>45272</v>
      </c>
      <c r="D390" s="112">
        <v>45274</v>
      </c>
      <c r="E390" s="90" t="s">
        <v>508</v>
      </c>
      <c r="F390" s="91" t="s">
        <v>509</v>
      </c>
      <c r="G390" s="92" t="s">
        <v>28</v>
      </c>
      <c r="H390" s="92">
        <v>1</v>
      </c>
      <c r="I390" s="93">
        <f>'[1]Lista de inventario'!K393</f>
        <v>0</v>
      </c>
      <c r="J390" s="94">
        <v>0</v>
      </c>
      <c r="K390" s="94">
        <v>0</v>
      </c>
    </row>
    <row r="391" spans="1:11" ht="15.75" x14ac:dyDescent="0.25">
      <c r="A391" s="95">
        <v>45272</v>
      </c>
      <c r="B391" s="106">
        <v>45274</v>
      </c>
      <c r="C391" s="112">
        <v>45272</v>
      </c>
      <c r="D391" s="112">
        <v>45274</v>
      </c>
      <c r="E391" s="90" t="s">
        <v>510</v>
      </c>
      <c r="F391" s="91" t="s">
        <v>511</v>
      </c>
      <c r="G391" s="92" t="s">
        <v>28</v>
      </c>
      <c r="H391" s="92">
        <v>19</v>
      </c>
      <c r="I391" s="93">
        <f>'[1]Lista de inventario'!K394</f>
        <v>0</v>
      </c>
      <c r="J391" s="94">
        <v>0</v>
      </c>
      <c r="K391" s="94">
        <v>0</v>
      </c>
    </row>
    <row r="392" spans="1:11" ht="15.75" x14ac:dyDescent="0.25">
      <c r="A392" s="95">
        <v>45272</v>
      </c>
      <c r="B392" s="106">
        <v>45274</v>
      </c>
      <c r="C392" s="112">
        <v>45272</v>
      </c>
      <c r="D392" s="112">
        <v>45274</v>
      </c>
      <c r="E392" s="90" t="s">
        <v>512</v>
      </c>
      <c r="F392" s="91" t="s">
        <v>513</v>
      </c>
      <c r="G392" s="92" t="s">
        <v>28</v>
      </c>
      <c r="H392" s="92">
        <v>3</v>
      </c>
      <c r="I392" s="93">
        <f>'[1]Lista de inventario'!K395</f>
        <v>0</v>
      </c>
      <c r="J392" s="94">
        <v>0</v>
      </c>
      <c r="K392" s="94">
        <v>0</v>
      </c>
    </row>
    <row r="393" spans="1:11" ht="15.75" x14ac:dyDescent="0.25">
      <c r="A393" s="95">
        <v>45272</v>
      </c>
      <c r="B393" s="106">
        <v>45274</v>
      </c>
      <c r="C393" s="112">
        <v>45272</v>
      </c>
      <c r="D393" s="112">
        <v>45274</v>
      </c>
      <c r="E393" s="90" t="s">
        <v>514</v>
      </c>
      <c r="F393" s="91" t="s">
        <v>515</v>
      </c>
      <c r="G393" s="92" t="s">
        <v>321</v>
      </c>
      <c r="H393" s="92">
        <v>29</v>
      </c>
      <c r="I393" s="93">
        <f>'[1]Lista de inventario'!K396</f>
        <v>0</v>
      </c>
      <c r="J393" s="94">
        <v>296</v>
      </c>
      <c r="K393" s="94">
        <v>7992</v>
      </c>
    </row>
    <row r="394" spans="1:11" ht="15.75" x14ac:dyDescent="0.25">
      <c r="A394" s="95">
        <v>45272</v>
      </c>
      <c r="B394" s="106">
        <v>45274</v>
      </c>
      <c r="C394" s="112">
        <v>45272</v>
      </c>
      <c r="D394" s="112">
        <v>45274</v>
      </c>
      <c r="E394" s="90" t="s">
        <v>516</v>
      </c>
      <c r="F394" s="91" t="s">
        <v>517</v>
      </c>
      <c r="G394" s="92" t="s">
        <v>268</v>
      </c>
      <c r="H394" s="92">
        <v>41</v>
      </c>
      <c r="I394" s="93">
        <f>'[1]Lista de inventario'!K397</f>
        <v>0</v>
      </c>
      <c r="J394" s="94">
        <v>520</v>
      </c>
      <c r="K394" s="94">
        <v>21320</v>
      </c>
    </row>
    <row r="395" spans="1:11" ht="15.75" x14ac:dyDescent="0.25">
      <c r="A395" s="95">
        <v>45272</v>
      </c>
      <c r="B395" s="106">
        <v>45274</v>
      </c>
      <c r="C395" s="112">
        <v>45272</v>
      </c>
      <c r="D395" s="112">
        <v>45274</v>
      </c>
      <c r="E395" s="90" t="s">
        <v>518</v>
      </c>
      <c r="F395" s="91" t="s">
        <v>519</v>
      </c>
      <c r="G395" s="92" t="s">
        <v>28</v>
      </c>
      <c r="H395" s="92">
        <v>1</v>
      </c>
      <c r="I395" s="93">
        <f>'[1]Lista de inventario'!K398</f>
        <v>0</v>
      </c>
      <c r="J395" s="94">
        <v>615</v>
      </c>
      <c r="K395" s="94">
        <v>615</v>
      </c>
    </row>
    <row r="396" spans="1:11" ht="15.75" x14ac:dyDescent="0.25">
      <c r="A396" s="95">
        <v>45272</v>
      </c>
      <c r="B396" s="106">
        <v>45274</v>
      </c>
      <c r="C396" s="112">
        <v>45272</v>
      </c>
      <c r="D396" s="112">
        <v>45274</v>
      </c>
      <c r="E396" s="90" t="s">
        <v>520</v>
      </c>
      <c r="F396" s="91" t="s">
        <v>521</v>
      </c>
      <c r="G396" s="92" t="s">
        <v>522</v>
      </c>
      <c r="H396" s="92">
        <v>6</v>
      </c>
      <c r="I396" s="93">
        <f>'[1]Lista de inventario'!K399</f>
        <v>0</v>
      </c>
      <c r="J396" s="94">
        <v>276.25</v>
      </c>
      <c r="K396" s="94">
        <v>1657.5</v>
      </c>
    </row>
    <row r="397" spans="1:11" ht="15.75" x14ac:dyDescent="0.25">
      <c r="A397" s="95">
        <v>45272</v>
      </c>
      <c r="B397" s="106">
        <v>45274</v>
      </c>
      <c r="C397" s="112">
        <v>45272</v>
      </c>
      <c r="D397" s="112">
        <v>45274</v>
      </c>
      <c r="E397" s="90" t="s">
        <v>523</v>
      </c>
      <c r="F397" s="91" t="s">
        <v>524</v>
      </c>
      <c r="G397" s="92" t="s">
        <v>28</v>
      </c>
      <c r="H397" s="92">
        <v>18</v>
      </c>
      <c r="I397" s="93">
        <f>'[1]Lista de inventario'!K400</f>
        <v>0</v>
      </c>
      <c r="J397" s="94">
        <v>72.22</v>
      </c>
      <c r="K397" s="94">
        <v>1299.96</v>
      </c>
    </row>
    <row r="398" spans="1:11" ht="15.75" x14ac:dyDescent="0.25">
      <c r="A398" s="95">
        <v>45272</v>
      </c>
      <c r="B398" s="106">
        <v>45274</v>
      </c>
      <c r="C398" s="112">
        <v>45272</v>
      </c>
      <c r="D398" s="112">
        <v>45274</v>
      </c>
      <c r="E398" s="90" t="s">
        <v>525</v>
      </c>
      <c r="F398" s="91" t="s">
        <v>526</v>
      </c>
      <c r="G398" s="92" t="s">
        <v>28</v>
      </c>
      <c r="H398" s="92">
        <v>6</v>
      </c>
      <c r="I398" s="93">
        <f>'[1]Lista de inventario'!K401</f>
        <v>0</v>
      </c>
      <c r="J398" s="94">
        <v>0</v>
      </c>
      <c r="K398" s="94">
        <v>0</v>
      </c>
    </row>
    <row r="399" spans="1:11" ht="15.75" x14ac:dyDescent="0.25">
      <c r="A399" s="95">
        <v>45272</v>
      </c>
      <c r="B399" s="106">
        <v>45274</v>
      </c>
      <c r="C399" s="112">
        <v>45272</v>
      </c>
      <c r="D399" s="112">
        <v>45274</v>
      </c>
      <c r="E399" s="90" t="s">
        <v>527</v>
      </c>
      <c r="F399" s="91" t="s">
        <v>528</v>
      </c>
      <c r="G399" s="92" t="s">
        <v>28</v>
      </c>
      <c r="H399" s="92">
        <v>15</v>
      </c>
      <c r="I399" s="93">
        <f>'[1]Lista de inventario'!K402</f>
        <v>0</v>
      </c>
      <c r="J399" s="94">
        <v>0</v>
      </c>
      <c r="K399" s="94">
        <v>0</v>
      </c>
    </row>
    <row r="400" spans="1:11" ht="15.75" x14ac:dyDescent="0.25">
      <c r="A400" s="95">
        <v>45272</v>
      </c>
      <c r="B400" s="106">
        <v>45274</v>
      </c>
      <c r="C400" s="112">
        <v>45272</v>
      </c>
      <c r="D400" s="112">
        <v>45274</v>
      </c>
      <c r="E400" s="90" t="s">
        <v>529</v>
      </c>
      <c r="F400" s="91" t="s">
        <v>530</v>
      </c>
      <c r="G400" s="92" t="s">
        <v>282</v>
      </c>
      <c r="H400" s="92">
        <v>24</v>
      </c>
      <c r="I400" s="93">
        <f>'[1]Lista de inventario'!K403</f>
        <v>0</v>
      </c>
      <c r="J400" s="94">
        <v>257.24</v>
      </c>
      <c r="K400" s="94">
        <v>6173.76</v>
      </c>
    </row>
    <row r="401" spans="1:11" ht="15.75" x14ac:dyDescent="0.25">
      <c r="A401" s="95">
        <v>45272</v>
      </c>
      <c r="B401" s="106">
        <v>45274</v>
      </c>
      <c r="C401" s="112">
        <v>45272</v>
      </c>
      <c r="D401" s="112">
        <v>45274</v>
      </c>
      <c r="E401" s="90" t="s">
        <v>531</v>
      </c>
      <c r="F401" s="91" t="s">
        <v>532</v>
      </c>
      <c r="G401" s="92" t="s">
        <v>282</v>
      </c>
      <c r="H401" s="92">
        <v>0</v>
      </c>
      <c r="I401" s="93">
        <f>'[1]Lista de inventario'!K404</f>
        <v>0</v>
      </c>
      <c r="J401" s="94">
        <v>1025</v>
      </c>
      <c r="K401" s="94">
        <v>0</v>
      </c>
    </row>
    <row r="402" spans="1:11" ht="15.75" x14ac:dyDescent="0.25">
      <c r="A402" s="95">
        <v>45272</v>
      </c>
      <c r="B402" s="106">
        <v>45274</v>
      </c>
      <c r="C402" s="112">
        <v>45272</v>
      </c>
      <c r="D402" s="112">
        <v>45274</v>
      </c>
      <c r="E402" s="90" t="s">
        <v>533</v>
      </c>
      <c r="F402" s="91" t="s">
        <v>534</v>
      </c>
      <c r="G402" s="92" t="s">
        <v>282</v>
      </c>
      <c r="H402" s="92">
        <v>15</v>
      </c>
      <c r="I402" s="93">
        <f>'[1]Lista de inventario'!K405</f>
        <v>0</v>
      </c>
      <c r="J402" s="94">
        <v>1556.75</v>
      </c>
      <c r="K402" s="94">
        <v>23351.25</v>
      </c>
    </row>
    <row r="403" spans="1:11" ht="15.75" x14ac:dyDescent="0.25">
      <c r="A403" s="95">
        <v>45272</v>
      </c>
      <c r="B403" s="106">
        <v>45274</v>
      </c>
      <c r="C403" s="112">
        <v>45272</v>
      </c>
      <c r="D403" s="112">
        <v>45274</v>
      </c>
      <c r="E403" s="90" t="s">
        <v>535</v>
      </c>
      <c r="F403" s="91" t="s">
        <v>536</v>
      </c>
      <c r="G403" s="92" t="s">
        <v>28</v>
      </c>
      <c r="H403" s="92">
        <v>0</v>
      </c>
      <c r="I403" s="93" t="str">
        <f>'[1]Lista de inventario'!K406</f>
        <v>RD$6,700.00</v>
      </c>
      <c r="J403" s="94">
        <v>35</v>
      </c>
      <c r="K403" s="94">
        <v>0</v>
      </c>
    </row>
    <row r="404" spans="1:11" ht="15.75" x14ac:dyDescent="0.25">
      <c r="A404" s="95">
        <v>45272</v>
      </c>
      <c r="B404" s="106">
        <v>45274</v>
      </c>
      <c r="C404" s="112">
        <v>45272</v>
      </c>
      <c r="D404" s="112">
        <v>45274</v>
      </c>
      <c r="E404" s="90" t="s">
        <v>537</v>
      </c>
      <c r="F404" s="91" t="s">
        <v>538</v>
      </c>
      <c r="G404" s="92" t="s">
        <v>28</v>
      </c>
      <c r="H404" s="92">
        <v>23</v>
      </c>
      <c r="I404" s="93">
        <f>'[1]Lista de inventario'!K407</f>
        <v>0</v>
      </c>
      <c r="J404" s="94">
        <v>35</v>
      </c>
      <c r="K404" s="94">
        <v>805</v>
      </c>
    </row>
    <row r="405" spans="1:11" ht="15.75" x14ac:dyDescent="0.25">
      <c r="A405" s="95">
        <v>45272</v>
      </c>
      <c r="B405" s="106">
        <v>45274</v>
      </c>
      <c r="C405" s="112">
        <v>45272</v>
      </c>
      <c r="D405" s="112">
        <v>45274</v>
      </c>
      <c r="E405" s="90" t="s">
        <v>539</v>
      </c>
      <c r="F405" s="91" t="s">
        <v>540</v>
      </c>
      <c r="G405" s="92" t="s">
        <v>28</v>
      </c>
      <c r="H405" s="92">
        <v>24</v>
      </c>
      <c r="I405" s="93" t="str">
        <f>'[1]Lista de inventario'!K408</f>
        <v>RD$6,700.00</v>
      </c>
      <c r="J405" s="94">
        <v>35</v>
      </c>
      <c r="K405" s="94">
        <v>840</v>
      </c>
    </row>
    <row r="406" spans="1:11" ht="15.75" x14ac:dyDescent="0.25">
      <c r="A406" s="95">
        <v>45272</v>
      </c>
      <c r="B406" s="106">
        <v>45274</v>
      </c>
      <c r="C406" s="112">
        <v>45272</v>
      </c>
      <c r="D406" s="112">
        <v>45274</v>
      </c>
      <c r="E406" s="90" t="s">
        <v>541</v>
      </c>
      <c r="F406" s="91" t="s">
        <v>542</v>
      </c>
      <c r="G406" s="92" t="s">
        <v>28</v>
      </c>
      <c r="H406" s="92">
        <v>38</v>
      </c>
      <c r="I406" s="93" t="str">
        <f>'[1]Lista de inventario'!K409</f>
        <v>RD$6,700.00</v>
      </c>
      <c r="J406" s="94">
        <v>35</v>
      </c>
      <c r="K406" s="94">
        <v>1330</v>
      </c>
    </row>
    <row r="407" spans="1:11" ht="15.75" x14ac:dyDescent="0.25">
      <c r="A407" s="95">
        <v>45272</v>
      </c>
      <c r="B407" s="106">
        <v>45274</v>
      </c>
      <c r="C407" s="112">
        <v>45272</v>
      </c>
      <c r="D407" s="112">
        <v>45274</v>
      </c>
      <c r="E407" s="90" t="s">
        <v>543</v>
      </c>
      <c r="F407" s="91" t="s">
        <v>544</v>
      </c>
      <c r="G407" s="92" t="s">
        <v>28</v>
      </c>
      <c r="H407" s="92">
        <v>10</v>
      </c>
      <c r="I407" s="93">
        <f>'[1]Lista de inventario'!K410</f>
        <v>0</v>
      </c>
      <c r="J407" s="94">
        <v>89.6</v>
      </c>
      <c r="K407" s="94">
        <v>896</v>
      </c>
    </row>
    <row r="408" spans="1:11" ht="15.75" x14ac:dyDescent="0.25">
      <c r="A408" s="95">
        <v>45272</v>
      </c>
      <c r="B408" s="106">
        <v>45274</v>
      </c>
      <c r="C408" s="112">
        <v>45272</v>
      </c>
      <c r="D408" s="112">
        <v>45274</v>
      </c>
      <c r="E408" s="90" t="s">
        <v>545</v>
      </c>
      <c r="F408" s="91" t="s">
        <v>546</v>
      </c>
      <c r="G408" s="92" t="s">
        <v>28</v>
      </c>
      <c r="H408" s="92">
        <v>3</v>
      </c>
      <c r="I408" s="93">
        <f>'[1]Lista de inventario'!K411</f>
        <v>0</v>
      </c>
      <c r="J408" s="94">
        <v>35</v>
      </c>
      <c r="K408" s="94">
        <v>0</v>
      </c>
    </row>
    <row r="409" spans="1:11" ht="15.75" x14ac:dyDescent="0.25">
      <c r="A409" s="95">
        <v>45272</v>
      </c>
      <c r="B409" s="106">
        <v>45274</v>
      </c>
      <c r="C409" s="112">
        <v>45272</v>
      </c>
      <c r="D409" s="112">
        <v>45274</v>
      </c>
      <c r="E409" s="90" t="s">
        <v>547</v>
      </c>
      <c r="F409" s="91" t="s">
        <v>548</v>
      </c>
      <c r="G409" s="92" t="s">
        <v>28</v>
      </c>
      <c r="H409" s="92">
        <v>27</v>
      </c>
      <c r="I409" s="93" t="str">
        <f>'[1]Lista de inventario'!K412</f>
        <v>RD$6,800.00</v>
      </c>
      <c r="J409" s="94">
        <v>35</v>
      </c>
      <c r="K409" s="94">
        <v>945</v>
      </c>
    </row>
    <row r="410" spans="1:11" ht="15.75" x14ac:dyDescent="0.25">
      <c r="A410" s="95">
        <v>45272</v>
      </c>
      <c r="B410" s="106">
        <v>45274</v>
      </c>
      <c r="C410" s="112">
        <v>45272</v>
      </c>
      <c r="D410" s="112">
        <v>45274</v>
      </c>
      <c r="E410" s="90" t="s">
        <v>549</v>
      </c>
      <c r="F410" s="91" t="s">
        <v>550</v>
      </c>
      <c r="G410" s="92" t="s">
        <v>28</v>
      </c>
      <c r="H410" s="92">
        <v>12</v>
      </c>
      <c r="I410" s="93">
        <f>'[1]Lista de inventario'!K413</f>
        <v>0</v>
      </c>
      <c r="J410" s="94">
        <v>35</v>
      </c>
      <c r="K410" s="94">
        <v>770</v>
      </c>
    </row>
    <row r="411" spans="1:11" ht="15.75" x14ac:dyDescent="0.25">
      <c r="A411" s="95">
        <v>45272</v>
      </c>
      <c r="B411" s="106">
        <v>45274</v>
      </c>
      <c r="C411" s="112">
        <v>45272</v>
      </c>
      <c r="D411" s="112">
        <v>45274</v>
      </c>
      <c r="E411" s="90" t="s">
        <v>551</v>
      </c>
      <c r="F411" s="91" t="s">
        <v>552</v>
      </c>
      <c r="G411" s="92" t="s">
        <v>28</v>
      </c>
      <c r="H411" s="92">
        <v>15</v>
      </c>
      <c r="I411" s="93">
        <f>'[1]Lista de inventario'!K414</f>
        <v>0</v>
      </c>
      <c r="J411" s="94">
        <v>35</v>
      </c>
      <c r="K411" s="94">
        <v>525</v>
      </c>
    </row>
    <row r="412" spans="1:11" ht="15.75" x14ac:dyDescent="0.25">
      <c r="A412" s="95">
        <v>45272</v>
      </c>
      <c r="B412" s="106">
        <v>45274</v>
      </c>
      <c r="C412" s="112">
        <v>45272</v>
      </c>
      <c r="D412" s="112">
        <v>45274</v>
      </c>
      <c r="E412" s="90" t="s">
        <v>553</v>
      </c>
      <c r="F412" s="91" t="s">
        <v>554</v>
      </c>
      <c r="G412" s="92" t="s">
        <v>28</v>
      </c>
      <c r="H412" s="92">
        <v>107</v>
      </c>
      <c r="I412" s="93">
        <f>'[1]Lista de inventario'!K415</f>
        <v>0</v>
      </c>
      <c r="J412" s="94">
        <v>44.92</v>
      </c>
      <c r="K412" s="94">
        <v>4806.4400000000005</v>
      </c>
    </row>
    <row r="413" spans="1:11" ht="15.75" x14ac:dyDescent="0.25">
      <c r="A413" s="95">
        <v>45272</v>
      </c>
      <c r="B413" s="106">
        <v>45274</v>
      </c>
      <c r="C413" s="112">
        <v>45272</v>
      </c>
      <c r="D413" s="112">
        <v>45274</v>
      </c>
      <c r="E413" s="90" t="s">
        <v>555</v>
      </c>
      <c r="F413" s="91" t="s">
        <v>556</v>
      </c>
      <c r="G413" s="92" t="s">
        <v>28</v>
      </c>
      <c r="H413" s="92">
        <v>0</v>
      </c>
      <c r="I413" s="93">
        <f>'[1]Lista de inventario'!K416</f>
        <v>0</v>
      </c>
      <c r="J413" s="94">
        <v>257.24</v>
      </c>
      <c r="K413" s="94">
        <v>7717.2000000000007</v>
      </c>
    </row>
    <row r="414" spans="1:11" ht="15.75" x14ac:dyDescent="0.25">
      <c r="A414" s="95">
        <v>45272</v>
      </c>
      <c r="B414" s="106">
        <v>45274</v>
      </c>
      <c r="C414" s="112">
        <v>45272</v>
      </c>
      <c r="D414" s="112">
        <v>45274</v>
      </c>
      <c r="E414" s="90" t="s">
        <v>557</v>
      </c>
      <c r="F414" s="91" t="s">
        <v>558</v>
      </c>
      <c r="G414" s="92" t="s">
        <v>28</v>
      </c>
      <c r="H414" s="92">
        <v>20</v>
      </c>
      <c r="I414" s="93">
        <f>'[1]Lista de inventario'!K417</f>
        <v>0</v>
      </c>
      <c r="J414" s="94">
        <v>35</v>
      </c>
      <c r="K414" s="94">
        <v>700</v>
      </c>
    </row>
    <row r="415" spans="1:11" ht="15.75" x14ac:dyDescent="0.25">
      <c r="A415" s="95">
        <v>45272</v>
      </c>
      <c r="B415" s="106">
        <v>45274</v>
      </c>
      <c r="C415" s="112">
        <v>45272</v>
      </c>
      <c r="D415" s="112">
        <v>45274</v>
      </c>
      <c r="E415" s="90" t="s">
        <v>559</v>
      </c>
      <c r="F415" s="91" t="s">
        <v>560</v>
      </c>
      <c r="G415" s="92" t="s">
        <v>28</v>
      </c>
      <c r="H415" s="92">
        <v>34</v>
      </c>
      <c r="I415" s="93">
        <f>'[1]Lista de inventario'!K418</f>
        <v>0</v>
      </c>
      <c r="J415" s="94">
        <v>44.92</v>
      </c>
      <c r="K415" s="94">
        <v>1527.28</v>
      </c>
    </row>
    <row r="416" spans="1:11" ht="15.75" x14ac:dyDescent="0.25">
      <c r="A416" s="95">
        <v>45272</v>
      </c>
      <c r="B416" s="106">
        <v>45274</v>
      </c>
      <c r="C416" s="112">
        <v>45272</v>
      </c>
      <c r="D416" s="112">
        <v>45274</v>
      </c>
      <c r="E416" s="90" t="s">
        <v>561</v>
      </c>
      <c r="F416" s="91" t="s">
        <v>562</v>
      </c>
      <c r="G416" s="92" t="s">
        <v>28</v>
      </c>
      <c r="H416" s="92">
        <v>8</v>
      </c>
      <c r="I416" s="93">
        <f>'[1]Lista de inventario'!K419</f>
        <v>0</v>
      </c>
      <c r="J416" s="94">
        <v>35</v>
      </c>
      <c r="K416" s="94">
        <v>945</v>
      </c>
    </row>
    <row r="417" spans="1:11" ht="15.75" x14ac:dyDescent="0.25">
      <c r="A417" s="95">
        <v>45272</v>
      </c>
      <c r="B417" s="106">
        <v>45274</v>
      </c>
      <c r="C417" s="112">
        <v>45272</v>
      </c>
      <c r="D417" s="112">
        <v>45274</v>
      </c>
      <c r="E417" s="90" t="s">
        <v>563</v>
      </c>
      <c r="F417" s="91" t="s">
        <v>564</v>
      </c>
      <c r="G417" s="92" t="s">
        <v>28</v>
      </c>
      <c r="H417" s="92">
        <v>87</v>
      </c>
      <c r="I417" s="93">
        <f>'[1]Lista de inventario'!K420</f>
        <v>0</v>
      </c>
      <c r="J417" s="94">
        <v>0</v>
      </c>
      <c r="K417" s="94">
        <v>0</v>
      </c>
    </row>
    <row r="418" spans="1:11" ht="15.75" x14ac:dyDescent="0.25">
      <c r="A418" s="95">
        <v>45272</v>
      </c>
      <c r="B418" s="106">
        <v>45274</v>
      </c>
      <c r="C418" s="112">
        <v>45272</v>
      </c>
      <c r="D418" s="112">
        <v>45274</v>
      </c>
      <c r="E418" s="90" t="s">
        <v>565</v>
      </c>
      <c r="F418" s="91" t="s">
        <v>566</v>
      </c>
      <c r="G418" s="92" t="s">
        <v>28</v>
      </c>
      <c r="H418" s="92">
        <v>17</v>
      </c>
      <c r="I418" s="93">
        <f>'[1]Lista de inventario'!K421</f>
        <v>0</v>
      </c>
      <c r="J418" s="94">
        <v>35</v>
      </c>
      <c r="K418" s="94">
        <v>595</v>
      </c>
    </row>
    <row r="419" spans="1:11" ht="15.75" x14ac:dyDescent="0.25">
      <c r="A419" s="95">
        <v>45272</v>
      </c>
      <c r="B419" s="106">
        <v>45274</v>
      </c>
      <c r="C419" s="112">
        <v>45272</v>
      </c>
      <c r="D419" s="112">
        <v>45274</v>
      </c>
      <c r="E419" s="90" t="s">
        <v>567</v>
      </c>
      <c r="F419" s="91" t="s">
        <v>568</v>
      </c>
      <c r="G419" s="92" t="s">
        <v>28</v>
      </c>
      <c r="H419" s="92">
        <v>11</v>
      </c>
      <c r="I419" s="93">
        <f>'[1]Lista de inventario'!K422</f>
        <v>0</v>
      </c>
      <c r="J419" s="94">
        <v>35</v>
      </c>
      <c r="K419" s="94">
        <v>385</v>
      </c>
    </row>
    <row r="420" spans="1:11" ht="15.75" x14ac:dyDescent="0.25">
      <c r="A420" s="95">
        <v>45272</v>
      </c>
      <c r="B420" s="106">
        <v>45274</v>
      </c>
      <c r="C420" s="112">
        <v>45272</v>
      </c>
      <c r="D420" s="112">
        <v>45274</v>
      </c>
      <c r="E420" s="90" t="s">
        <v>569</v>
      </c>
      <c r="F420" s="91" t="s">
        <v>570</v>
      </c>
      <c r="G420" s="92" t="s">
        <v>28</v>
      </c>
      <c r="H420" s="92">
        <v>269</v>
      </c>
      <c r="I420" s="93">
        <f>'[1]Lista de inventario'!K423</f>
        <v>0</v>
      </c>
      <c r="J420" s="94">
        <v>28.91</v>
      </c>
      <c r="K420" s="94">
        <v>7285.32</v>
      </c>
    </row>
    <row r="421" spans="1:11" ht="15.75" x14ac:dyDescent="0.25">
      <c r="A421" s="95">
        <v>45272</v>
      </c>
      <c r="B421" s="106">
        <v>45274</v>
      </c>
      <c r="C421" s="112">
        <v>45272</v>
      </c>
      <c r="D421" s="112">
        <v>45274</v>
      </c>
      <c r="E421" s="90" t="s">
        <v>571</v>
      </c>
      <c r="F421" s="91" t="s">
        <v>572</v>
      </c>
      <c r="G421" s="92" t="s">
        <v>573</v>
      </c>
      <c r="H421" s="92">
        <v>6</v>
      </c>
      <c r="I421" s="93">
        <f>'[1]Lista de inventario'!K424</f>
        <v>0</v>
      </c>
      <c r="J421" s="94">
        <v>35</v>
      </c>
      <c r="K421" s="94">
        <v>210</v>
      </c>
    </row>
    <row r="422" spans="1:11" ht="15.75" x14ac:dyDescent="0.25">
      <c r="A422" s="95">
        <v>45272</v>
      </c>
      <c r="B422" s="106">
        <v>45274</v>
      </c>
      <c r="C422" s="112">
        <v>45272</v>
      </c>
      <c r="D422" s="112">
        <v>45274</v>
      </c>
      <c r="E422" s="90" t="s">
        <v>574</v>
      </c>
      <c r="F422" s="91" t="s">
        <v>575</v>
      </c>
      <c r="G422" s="92" t="s">
        <v>573</v>
      </c>
      <c r="H422" s="92">
        <v>40</v>
      </c>
      <c r="I422" s="93">
        <f>'[1]Lista de inventario'!K425</f>
        <v>0</v>
      </c>
      <c r="J422" s="94">
        <v>23.72</v>
      </c>
      <c r="K422" s="94">
        <v>877.64</v>
      </c>
    </row>
    <row r="423" spans="1:11" ht="15.75" x14ac:dyDescent="0.25">
      <c r="A423" s="95">
        <v>45272</v>
      </c>
      <c r="B423" s="106">
        <v>45274</v>
      </c>
      <c r="C423" s="112">
        <v>45272</v>
      </c>
      <c r="D423" s="112">
        <v>45274</v>
      </c>
      <c r="E423" s="90" t="s">
        <v>576</v>
      </c>
      <c r="F423" s="91" t="s">
        <v>577</v>
      </c>
      <c r="G423" s="92" t="s">
        <v>573</v>
      </c>
      <c r="H423" s="92">
        <v>15</v>
      </c>
      <c r="I423" s="93" t="str">
        <f>'[1]Lista de inventario'!K426</f>
        <v>RD$11,020.00</v>
      </c>
      <c r="J423" s="94">
        <v>23.72</v>
      </c>
      <c r="K423" s="94">
        <v>237.2</v>
      </c>
    </row>
    <row r="424" spans="1:11" ht="15.75" x14ac:dyDescent="0.25">
      <c r="A424" s="95">
        <v>45272</v>
      </c>
      <c r="B424" s="106">
        <v>45274</v>
      </c>
      <c r="C424" s="112">
        <v>45272</v>
      </c>
      <c r="D424" s="112">
        <v>45274</v>
      </c>
      <c r="E424" s="90" t="s">
        <v>578</v>
      </c>
      <c r="F424" s="91" t="s">
        <v>579</v>
      </c>
      <c r="G424" s="92" t="s">
        <v>573</v>
      </c>
      <c r="H424" s="92">
        <v>62</v>
      </c>
      <c r="I424" s="93" t="str">
        <f>'[1]Lista de inventario'!K427</f>
        <v>RD$11,000.00</v>
      </c>
      <c r="J424" s="94">
        <v>60</v>
      </c>
      <c r="K424" s="94">
        <v>3660</v>
      </c>
    </row>
    <row r="425" spans="1:11" ht="15.75" x14ac:dyDescent="0.25">
      <c r="A425" s="95">
        <v>45272</v>
      </c>
      <c r="B425" s="106">
        <v>45274</v>
      </c>
      <c r="C425" s="112">
        <v>45272</v>
      </c>
      <c r="D425" s="112">
        <v>45274</v>
      </c>
      <c r="E425" s="90" t="s">
        <v>580</v>
      </c>
      <c r="F425" s="91" t="s">
        <v>581</v>
      </c>
      <c r="G425" s="92" t="s">
        <v>573</v>
      </c>
      <c r="H425" s="92">
        <v>7</v>
      </c>
      <c r="I425" s="93">
        <f>'[1]Lista de inventario'!K428</f>
        <v>0</v>
      </c>
      <c r="J425" s="94">
        <v>35</v>
      </c>
      <c r="K425" s="94">
        <v>35</v>
      </c>
    </row>
    <row r="426" spans="1:11" ht="15.75" x14ac:dyDescent="0.25">
      <c r="A426" s="95">
        <v>45272</v>
      </c>
      <c r="B426" s="106">
        <v>45274</v>
      </c>
      <c r="C426" s="112">
        <v>45272</v>
      </c>
      <c r="D426" s="112">
        <v>45274</v>
      </c>
      <c r="E426" s="90" t="s">
        <v>582</v>
      </c>
      <c r="F426" s="91" t="s">
        <v>583</v>
      </c>
      <c r="G426" s="92" t="s">
        <v>573</v>
      </c>
      <c r="H426" s="92">
        <v>50</v>
      </c>
      <c r="I426" s="93">
        <f>'[1]Lista de inventario'!K429</f>
        <v>0</v>
      </c>
      <c r="J426" s="94">
        <v>44.92</v>
      </c>
      <c r="K426" s="94">
        <v>2246</v>
      </c>
    </row>
    <row r="427" spans="1:11" ht="15.75" x14ac:dyDescent="0.25">
      <c r="A427" s="95">
        <v>45272</v>
      </c>
      <c r="B427" s="106">
        <v>45274</v>
      </c>
      <c r="C427" s="112">
        <v>45272</v>
      </c>
      <c r="D427" s="112">
        <v>45274</v>
      </c>
      <c r="E427" s="90" t="s">
        <v>584</v>
      </c>
      <c r="F427" s="91" t="s">
        <v>585</v>
      </c>
      <c r="G427" s="92" t="s">
        <v>573</v>
      </c>
      <c r="H427" s="92">
        <v>23</v>
      </c>
      <c r="I427" s="93">
        <f>'[1]Lista de inventario'!K430</f>
        <v>0</v>
      </c>
      <c r="J427" s="94">
        <v>35</v>
      </c>
      <c r="K427" s="94">
        <v>805</v>
      </c>
    </row>
    <row r="428" spans="1:11" ht="15.75" x14ac:dyDescent="0.25">
      <c r="A428" s="95">
        <v>45272</v>
      </c>
      <c r="B428" s="106">
        <v>45274</v>
      </c>
      <c r="C428" s="112">
        <v>45272</v>
      </c>
      <c r="D428" s="112">
        <v>45274</v>
      </c>
      <c r="E428" s="90" t="s">
        <v>586</v>
      </c>
      <c r="F428" s="91" t="s">
        <v>587</v>
      </c>
      <c r="G428" s="92" t="s">
        <v>573</v>
      </c>
      <c r="H428" s="92">
        <v>4</v>
      </c>
      <c r="I428" s="93">
        <f>'[1]Lista de inventario'!K431</f>
        <v>0</v>
      </c>
      <c r="J428" s="94">
        <v>35</v>
      </c>
      <c r="K428" s="94">
        <v>1190</v>
      </c>
    </row>
    <row r="429" spans="1:11" ht="15.75" x14ac:dyDescent="0.25">
      <c r="A429" s="95">
        <v>45272</v>
      </c>
      <c r="B429" s="106">
        <v>45274</v>
      </c>
      <c r="C429" s="112">
        <v>45272</v>
      </c>
      <c r="D429" s="112">
        <v>45274</v>
      </c>
      <c r="E429" s="90" t="s">
        <v>588</v>
      </c>
      <c r="F429" s="91" t="s">
        <v>589</v>
      </c>
      <c r="G429" s="92" t="s">
        <v>573</v>
      </c>
      <c r="H429" s="92">
        <v>0</v>
      </c>
      <c r="I429" s="93">
        <f>'[1]Lista de inventario'!K432</f>
        <v>0</v>
      </c>
      <c r="J429" s="94">
        <v>35</v>
      </c>
      <c r="K429" s="94">
        <v>1050</v>
      </c>
    </row>
    <row r="430" spans="1:11" ht="15.75" x14ac:dyDescent="0.25">
      <c r="A430" s="95">
        <v>45272</v>
      </c>
      <c r="B430" s="106">
        <v>45274</v>
      </c>
      <c r="C430" s="112">
        <v>45272</v>
      </c>
      <c r="D430" s="112">
        <v>45274</v>
      </c>
      <c r="E430" s="90" t="s">
        <v>590</v>
      </c>
      <c r="F430" s="91" t="s">
        <v>591</v>
      </c>
      <c r="G430" s="92" t="s">
        <v>28</v>
      </c>
      <c r="H430" s="92">
        <v>1</v>
      </c>
      <c r="I430" s="93">
        <f>'[1]Lista de inventario'!K433</f>
        <v>0</v>
      </c>
      <c r="J430" s="94">
        <v>456.37</v>
      </c>
      <c r="K430" s="94">
        <v>2738.2200000000003</v>
      </c>
    </row>
    <row r="431" spans="1:11" ht="15.75" x14ac:dyDescent="0.25">
      <c r="A431" s="95">
        <v>45272</v>
      </c>
      <c r="B431" s="106">
        <v>45274</v>
      </c>
      <c r="C431" s="112">
        <v>45272</v>
      </c>
      <c r="D431" s="112">
        <v>45274</v>
      </c>
      <c r="E431" s="90" t="s">
        <v>592</v>
      </c>
      <c r="F431" s="91" t="s">
        <v>593</v>
      </c>
      <c r="G431" s="92" t="s">
        <v>282</v>
      </c>
      <c r="H431" s="92">
        <v>9</v>
      </c>
      <c r="I431" s="93">
        <f>'[1]Lista de inventario'!K434</f>
        <v>0</v>
      </c>
      <c r="J431" s="94">
        <v>786.18</v>
      </c>
      <c r="K431" s="94">
        <v>14937.419999999998</v>
      </c>
    </row>
    <row r="432" spans="1:11" ht="15.75" x14ac:dyDescent="0.25">
      <c r="A432" s="95">
        <v>45272</v>
      </c>
      <c r="B432" s="106">
        <v>45274</v>
      </c>
      <c r="C432" s="112">
        <v>45272</v>
      </c>
      <c r="D432" s="112">
        <v>45274</v>
      </c>
      <c r="E432" s="90" t="s">
        <v>594</v>
      </c>
      <c r="F432" s="91" t="s">
        <v>595</v>
      </c>
      <c r="G432" s="92" t="s">
        <v>282</v>
      </c>
      <c r="H432" s="92">
        <v>11</v>
      </c>
      <c r="I432" s="93">
        <f>'[1]Lista de inventario'!K435</f>
        <v>0</v>
      </c>
      <c r="J432" s="94">
        <v>786.18</v>
      </c>
      <c r="K432" s="94">
        <v>16509.78</v>
      </c>
    </row>
    <row r="433" spans="1:11" ht="15.75" x14ac:dyDescent="0.25">
      <c r="A433" s="95">
        <v>45272</v>
      </c>
      <c r="B433" s="106">
        <v>45274</v>
      </c>
      <c r="C433" s="112">
        <v>45272</v>
      </c>
      <c r="D433" s="112">
        <v>45274</v>
      </c>
      <c r="E433" s="90" t="s">
        <v>596</v>
      </c>
      <c r="F433" s="91" t="s">
        <v>597</v>
      </c>
      <c r="G433" s="92" t="s">
        <v>282</v>
      </c>
      <c r="H433" s="92">
        <v>5</v>
      </c>
      <c r="I433" s="93">
        <f>'[1]Lista de inventario'!K436</f>
        <v>0</v>
      </c>
      <c r="J433" s="94">
        <v>786.18</v>
      </c>
      <c r="K433" s="94">
        <v>11792.699999999999</v>
      </c>
    </row>
    <row r="434" spans="1:11" ht="15.75" x14ac:dyDescent="0.25">
      <c r="A434" s="95">
        <v>45272</v>
      </c>
      <c r="B434" s="106">
        <v>45274</v>
      </c>
      <c r="C434" s="112">
        <v>45272</v>
      </c>
      <c r="D434" s="112">
        <v>45274</v>
      </c>
      <c r="E434" s="90" t="s">
        <v>598</v>
      </c>
      <c r="F434" s="91" t="s">
        <v>599</v>
      </c>
      <c r="G434" s="92" t="s">
        <v>282</v>
      </c>
      <c r="H434" s="92">
        <v>12</v>
      </c>
      <c r="I434" s="93">
        <f>'[1]Lista de inventario'!K437</f>
        <v>0</v>
      </c>
      <c r="J434" s="94">
        <v>786.18</v>
      </c>
      <c r="K434" s="94">
        <v>17295.96</v>
      </c>
    </row>
    <row r="435" spans="1:11" ht="15.75" x14ac:dyDescent="0.25">
      <c r="A435" s="95">
        <v>45272</v>
      </c>
      <c r="B435" s="106">
        <v>45274</v>
      </c>
      <c r="C435" s="112">
        <v>45272</v>
      </c>
      <c r="D435" s="112">
        <v>45274</v>
      </c>
      <c r="E435" s="90" t="s">
        <v>600</v>
      </c>
      <c r="F435" s="91" t="s">
        <v>601</v>
      </c>
      <c r="G435" s="92" t="s">
        <v>282</v>
      </c>
      <c r="H435" s="92">
        <v>15</v>
      </c>
      <c r="I435" s="93">
        <f>'[1]Lista de inventario'!K438</f>
        <v>0</v>
      </c>
      <c r="J435" s="94">
        <v>786.18</v>
      </c>
      <c r="K435" s="94">
        <v>19654.5</v>
      </c>
    </row>
    <row r="436" spans="1:11" ht="15.75" x14ac:dyDescent="0.25">
      <c r="A436" s="95">
        <v>45272</v>
      </c>
      <c r="B436" s="106">
        <v>45274</v>
      </c>
      <c r="C436" s="112">
        <v>45272</v>
      </c>
      <c r="D436" s="112">
        <v>45274</v>
      </c>
      <c r="E436" s="90" t="s">
        <v>602</v>
      </c>
      <c r="F436" s="91" t="s">
        <v>603</v>
      </c>
      <c r="G436" s="92" t="s">
        <v>282</v>
      </c>
      <c r="H436" s="92">
        <v>15.8</v>
      </c>
      <c r="I436" s="93">
        <f>'[1]Lista de inventario'!K439</f>
        <v>0</v>
      </c>
      <c r="J436" s="94">
        <v>786.18</v>
      </c>
      <c r="K436" s="94">
        <v>20283.444</v>
      </c>
    </row>
    <row r="437" spans="1:11" ht="15.75" x14ac:dyDescent="0.25">
      <c r="A437" s="95">
        <v>45272</v>
      </c>
      <c r="B437" s="106">
        <v>45274</v>
      </c>
      <c r="C437" s="112">
        <v>45272</v>
      </c>
      <c r="D437" s="112">
        <v>45274</v>
      </c>
      <c r="E437" s="90" t="s">
        <v>604</v>
      </c>
      <c r="F437" s="91" t="s">
        <v>605</v>
      </c>
      <c r="G437" s="92" t="s">
        <v>28</v>
      </c>
      <c r="H437" s="92">
        <v>17</v>
      </c>
      <c r="I437" s="93">
        <f>'[1]Lista de inventario'!K440</f>
        <v>0</v>
      </c>
      <c r="J437" s="94">
        <v>0</v>
      </c>
      <c r="K437" s="94">
        <v>0</v>
      </c>
    </row>
    <row r="438" spans="1:11" ht="15.75" x14ac:dyDescent="0.25">
      <c r="A438" s="95">
        <v>45272</v>
      </c>
      <c r="B438" s="106">
        <v>45274</v>
      </c>
      <c r="C438" s="112">
        <v>45272</v>
      </c>
      <c r="D438" s="112">
        <v>45274</v>
      </c>
      <c r="E438" s="90" t="s">
        <v>606</v>
      </c>
      <c r="F438" s="91" t="s">
        <v>607</v>
      </c>
      <c r="G438" s="92" t="s">
        <v>282</v>
      </c>
      <c r="H438" s="92">
        <v>52</v>
      </c>
      <c r="I438" s="93">
        <f>'[1]Lista de inventario'!K441</f>
        <v>0</v>
      </c>
      <c r="J438" s="94">
        <v>623.20000000000005</v>
      </c>
      <c r="K438" s="94">
        <v>31160.000000000004</v>
      </c>
    </row>
    <row r="439" spans="1:11" ht="15.75" x14ac:dyDescent="0.25">
      <c r="A439" s="95">
        <v>45272</v>
      </c>
      <c r="B439" s="106">
        <v>45274</v>
      </c>
      <c r="C439" s="112">
        <v>45272</v>
      </c>
      <c r="D439" s="112">
        <v>45274</v>
      </c>
      <c r="E439" s="90" t="s">
        <v>608</v>
      </c>
      <c r="F439" s="91" t="s">
        <v>609</v>
      </c>
      <c r="G439" s="92" t="s">
        <v>282</v>
      </c>
      <c r="H439" s="92">
        <v>0</v>
      </c>
      <c r="I439" s="93">
        <f>'[1]Lista de inventario'!K442</f>
        <v>0</v>
      </c>
      <c r="J439" s="94">
        <v>589.76</v>
      </c>
      <c r="K439" s="94">
        <v>2948.8</v>
      </c>
    </row>
    <row r="440" spans="1:11" ht="15.75" x14ac:dyDescent="0.25">
      <c r="A440" s="95">
        <v>45272</v>
      </c>
      <c r="B440" s="106">
        <v>45274</v>
      </c>
      <c r="C440" s="112">
        <v>45272</v>
      </c>
      <c r="D440" s="112">
        <v>45274</v>
      </c>
      <c r="E440" s="90" t="s">
        <v>610</v>
      </c>
      <c r="F440" s="91" t="s">
        <v>611</v>
      </c>
      <c r="G440" s="92" t="s">
        <v>282</v>
      </c>
      <c r="H440" s="92">
        <v>6</v>
      </c>
      <c r="I440" s="93">
        <f>'[1]Lista de inventario'!K443</f>
        <v>0</v>
      </c>
      <c r="J440" s="94">
        <v>589.76</v>
      </c>
      <c r="K440" s="94">
        <v>6487.36</v>
      </c>
    </row>
    <row r="441" spans="1:11" ht="15.75" x14ac:dyDescent="0.25">
      <c r="A441" s="95">
        <v>45272</v>
      </c>
      <c r="B441" s="106">
        <v>45274</v>
      </c>
      <c r="C441" s="112">
        <v>45272</v>
      </c>
      <c r="D441" s="112">
        <v>45274</v>
      </c>
      <c r="E441" s="90" t="s">
        <v>612</v>
      </c>
      <c r="F441" s="91" t="s">
        <v>613</v>
      </c>
      <c r="G441" s="92" t="s">
        <v>282</v>
      </c>
      <c r="H441" s="92">
        <v>5</v>
      </c>
      <c r="I441" s="93" t="str">
        <f>'[1]Lista de inventario'!K444</f>
        <v>RD$11,020.00</v>
      </c>
      <c r="J441" s="94">
        <v>589.76</v>
      </c>
      <c r="K441" s="94">
        <v>2948.8</v>
      </c>
    </row>
    <row r="442" spans="1:11" ht="15.75" x14ac:dyDescent="0.25">
      <c r="A442" s="95">
        <v>45272</v>
      </c>
      <c r="B442" s="106">
        <v>45274</v>
      </c>
      <c r="C442" s="112">
        <v>45272</v>
      </c>
      <c r="D442" s="112">
        <v>45274</v>
      </c>
      <c r="E442" s="90" t="s">
        <v>614</v>
      </c>
      <c r="F442" s="91" t="s">
        <v>615</v>
      </c>
      <c r="G442" s="92" t="s">
        <v>28</v>
      </c>
      <c r="H442" s="92">
        <v>12</v>
      </c>
      <c r="I442" s="93">
        <f>'[1]Lista de inventario'!K445</f>
        <v>0</v>
      </c>
      <c r="J442" s="94">
        <v>99.71</v>
      </c>
      <c r="K442" s="94">
        <v>3190.72</v>
      </c>
    </row>
    <row r="443" spans="1:11" ht="15.75" x14ac:dyDescent="0.25">
      <c r="A443" s="95">
        <v>45272</v>
      </c>
      <c r="B443" s="106">
        <v>45274</v>
      </c>
      <c r="C443" s="112">
        <v>45272</v>
      </c>
      <c r="D443" s="112">
        <v>45274</v>
      </c>
      <c r="E443" s="90" t="s">
        <v>616</v>
      </c>
      <c r="F443" s="91" t="s">
        <v>617</v>
      </c>
      <c r="G443" s="92" t="s">
        <v>28</v>
      </c>
      <c r="H443" s="92">
        <v>8</v>
      </c>
      <c r="I443" s="93">
        <f>'[1]Lista de inventario'!K446</f>
        <v>0</v>
      </c>
      <c r="J443" s="94">
        <v>99.71</v>
      </c>
      <c r="K443" s="94">
        <v>2791.8799999999997</v>
      </c>
    </row>
    <row r="444" spans="1:11" ht="15.75" x14ac:dyDescent="0.25">
      <c r="A444" s="95">
        <v>45272</v>
      </c>
      <c r="B444" s="106">
        <v>45274</v>
      </c>
      <c r="C444" s="112">
        <v>45272</v>
      </c>
      <c r="D444" s="112">
        <v>45274</v>
      </c>
      <c r="E444" s="90" t="s">
        <v>618</v>
      </c>
      <c r="F444" s="91" t="s">
        <v>619</v>
      </c>
      <c r="G444" s="92" t="s">
        <v>28</v>
      </c>
      <c r="H444" s="92">
        <v>26</v>
      </c>
      <c r="I444" s="93" t="str">
        <f>'[1]Lista de inventario'!K447</f>
        <v>RD$3,200.00</v>
      </c>
      <c r="J444" s="94">
        <v>99.71</v>
      </c>
      <c r="K444" s="94">
        <v>4586.66</v>
      </c>
    </row>
    <row r="445" spans="1:11" ht="15.75" x14ac:dyDescent="0.25">
      <c r="A445" s="95">
        <v>45272</v>
      </c>
      <c r="B445" s="106">
        <v>45274</v>
      </c>
      <c r="C445" s="112">
        <v>45272</v>
      </c>
      <c r="D445" s="112">
        <v>45274</v>
      </c>
      <c r="E445" s="90" t="s">
        <v>620</v>
      </c>
      <c r="F445" s="91" t="s">
        <v>621</v>
      </c>
      <c r="G445" s="92" t="s">
        <v>28</v>
      </c>
      <c r="H445" s="92">
        <v>7</v>
      </c>
      <c r="I445" s="93" t="str">
        <f>'[1]Lista de inventario'!K448</f>
        <v>RD$11,000.00</v>
      </c>
      <c r="J445" s="94">
        <v>106.2</v>
      </c>
      <c r="K445" s="94">
        <v>531</v>
      </c>
    </row>
    <row r="446" spans="1:11" ht="15.75" x14ac:dyDescent="0.25">
      <c r="A446" s="95">
        <v>45272</v>
      </c>
      <c r="B446" s="106">
        <v>45274</v>
      </c>
      <c r="C446" s="112">
        <v>45272</v>
      </c>
      <c r="D446" s="112">
        <v>45274</v>
      </c>
      <c r="E446" s="90" t="s">
        <v>622</v>
      </c>
      <c r="F446" s="91" t="s">
        <v>623</v>
      </c>
      <c r="G446" s="92" t="s">
        <v>28</v>
      </c>
      <c r="H446" s="92">
        <v>96</v>
      </c>
      <c r="I446" s="93" t="str">
        <f>'[1]Lista de inventario'!K449</f>
        <v>RD$135,000.00</v>
      </c>
      <c r="J446" s="94">
        <v>101.6</v>
      </c>
      <c r="K446" s="94">
        <v>9753.5999999999985</v>
      </c>
    </row>
    <row r="447" spans="1:11" ht="15.75" x14ac:dyDescent="0.25">
      <c r="A447" s="95">
        <v>45272</v>
      </c>
      <c r="B447" s="106">
        <v>45274</v>
      </c>
      <c r="C447" s="112">
        <v>45272</v>
      </c>
      <c r="D447" s="112">
        <v>45274</v>
      </c>
      <c r="E447" s="90" t="s">
        <v>624</v>
      </c>
      <c r="F447" s="91" t="s">
        <v>625</v>
      </c>
      <c r="G447" s="92" t="s">
        <v>28</v>
      </c>
      <c r="H447" s="92">
        <v>42</v>
      </c>
      <c r="I447" s="93" t="str">
        <f>'[1]Lista de inventario'!K450</f>
        <v>RD$8,520.00</v>
      </c>
      <c r="J447" s="94">
        <v>99.71</v>
      </c>
      <c r="K447" s="94">
        <v>4187.82</v>
      </c>
    </row>
    <row r="448" spans="1:11" ht="15.75" x14ac:dyDescent="0.25">
      <c r="A448" s="95">
        <v>45272</v>
      </c>
      <c r="B448" s="106">
        <v>45274</v>
      </c>
      <c r="C448" s="112">
        <v>45272</v>
      </c>
      <c r="D448" s="112">
        <v>45274</v>
      </c>
      <c r="E448" s="90" t="s">
        <v>626</v>
      </c>
      <c r="F448" s="91" t="s">
        <v>627</v>
      </c>
      <c r="G448" s="92" t="s">
        <v>28</v>
      </c>
      <c r="H448" s="92">
        <v>0</v>
      </c>
      <c r="I448" s="93" t="str">
        <f>'[1]Lista de inventario'!K451</f>
        <v>RD$2,100.00</v>
      </c>
      <c r="J448" s="94">
        <v>106.2</v>
      </c>
      <c r="K448" s="94">
        <v>0</v>
      </c>
    </row>
    <row r="449" spans="1:11" ht="15.75" x14ac:dyDescent="0.25">
      <c r="A449" s="95">
        <v>45272</v>
      </c>
      <c r="B449" s="106">
        <v>45274</v>
      </c>
      <c r="C449" s="112">
        <v>45272</v>
      </c>
      <c r="D449" s="112">
        <v>45274</v>
      </c>
      <c r="E449" s="90" t="s">
        <v>628</v>
      </c>
      <c r="F449" s="91" t="s">
        <v>629</v>
      </c>
      <c r="G449" s="92" t="s">
        <v>28</v>
      </c>
      <c r="H449" s="92">
        <v>87</v>
      </c>
      <c r="I449" s="93" t="str">
        <f>'[1]Lista de inventario'!K452</f>
        <v>RD$2,100.00</v>
      </c>
      <c r="J449" s="94">
        <v>44.92</v>
      </c>
      <c r="K449" s="94">
        <v>3908.04</v>
      </c>
    </row>
    <row r="450" spans="1:11" ht="15.75" x14ac:dyDescent="0.25">
      <c r="A450" s="95">
        <v>45272</v>
      </c>
      <c r="B450" s="106">
        <v>45274</v>
      </c>
      <c r="C450" s="112">
        <v>45272</v>
      </c>
      <c r="D450" s="112">
        <v>45274</v>
      </c>
      <c r="E450" s="90" t="s">
        <v>630</v>
      </c>
      <c r="F450" s="91" t="s">
        <v>631</v>
      </c>
      <c r="G450" s="92" t="s">
        <v>28</v>
      </c>
      <c r="H450" s="92">
        <v>18</v>
      </c>
      <c r="I450" s="93" t="str">
        <f>'[1]Lista de inventario'!K453</f>
        <v>RD$2,100.00</v>
      </c>
      <c r="J450" s="94">
        <v>72.22</v>
      </c>
      <c r="K450" s="94">
        <v>1299.96</v>
      </c>
    </row>
    <row r="451" spans="1:11" ht="15.75" x14ac:dyDescent="0.25">
      <c r="A451" s="95">
        <v>45272</v>
      </c>
      <c r="B451" s="106">
        <v>45274</v>
      </c>
      <c r="C451" s="112">
        <v>45272</v>
      </c>
      <c r="D451" s="112">
        <v>45274</v>
      </c>
      <c r="E451" s="90" t="s">
        <v>632</v>
      </c>
      <c r="F451" s="91" t="s">
        <v>633</v>
      </c>
      <c r="G451" s="92" t="s">
        <v>28</v>
      </c>
      <c r="H451" s="92">
        <v>26</v>
      </c>
      <c r="I451" s="93" t="str">
        <f>'[1]Lista de inventario'!K454</f>
        <v>RD$2,100.00</v>
      </c>
      <c r="J451" s="94">
        <v>117</v>
      </c>
      <c r="K451" s="94">
        <v>3042</v>
      </c>
    </row>
    <row r="452" spans="1:11" ht="15.75" x14ac:dyDescent="0.25">
      <c r="A452" s="95">
        <v>45272</v>
      </c>
      <c r="B452" s="106">
        <v>45274</v>
      </c>
      <c r="C452" s="112">
        <v>45272</v>
      </c>
      <c r="D452" s="112">
        <v>45274</v>
      </c>
      <c r="E452" s="90" t="s">
        <v>634</v>
      </c>
      <c r="F452" s="91" t="s">
        <v>635</v>
      </c>
      <c r="G452" s="92" t="s">
        <v>28</v>
      </c>
      <c r="H452" s="92">
        <v>54</v>
      </c>
      <c r="I452" s="93" t="str">
        <f>'[1]Lista de inventario'!K455</f>
        <v>RD$2,100.00</v>
      </c>
      <c r="J452" s="94">
        <v>105.73</v>
      </c>
      <c r="K452" s="94">
        <v>5709.42</v>
      </c>
    </row>
    <row r="453" spans="1:11" ht="15.75" x14ac:dyDescent="0.25">
      <c r="A453" s="95">
        <v>45272</v>
      </c>
      <c r="B453" s="106">
        <v>45274</v>
      </c>
      <c r="C453" s="112">
        <v>45272</v>
      </c>
      <c r="D453" s="112">
        <v>45274</v>
      </c>
      <c r="E453" s="90" t="s">
        <v>636</v>
      </c>
      <c r="F453" s="91" t="s">
        <v>637</v>
      </c>
      <c r="G453" s="92" t="s">
        <v>28</v>
      </c>
      <c r="H453" s="92">
        <v>51</v>
      </c>
      <c r="I453" s="93" t="str">
        <f>'[1]Lista de inventario'!K456</f>
        <v>RD$4,600.00</v>
      </c>
      <c r="J453" s="94">
        <v>105.73</v>
      </c>
      <c r="K453" s="94">
        <v>5392.2300000000005</v>
      </c>
    </row>
    <row r="454" spans="1:11" ht="15.75" x14ac:dyDescent="0.25">
      <c r="A454" s="95">
        <v>45272</v>
      </c>
      <c r="B454" s="106">
        <v>45274</v>
      </c>
      <c r="C454" s="112">
        <v>45272</v>
      </c>
      <c r="D454" s="112">
        <v>45274</v>
      </c>
      <c r="E454" s="90" t="s">
        <v>638</v>
      </c>
      <c r="F454" s="91" t="s">
        <v>639</v>
      </c>
      <c r="G454" s="92" t="s">
        <v>28</v>
      </c>
      <c r="H454" s="92">
        <v>48</v>
      </c>
      <c r="I454" s="93" t="str">
        <f>'[1]Lista de inventario'!K457</f>
        <v>RD$2,100.00</v>
      </c>
      <c r="J454" s="94">
        <v>105.73</v>
      </c>
      <c r="K454" s="94">
        <v>5075.04</v>
      </c>
    </row>
    <row r="455" spans="1:11" ht="15.75" x14ac:dyDescent="0.25">
      <c r="A455" s="95">
        <v>45272</v>
      </c>
      <c r="B455" s="106">
        <v>45274</v>
      </c>
      <c r="C455" s="112">
        <v>45272</v>
      </c>
      <c r="D455" s="112">
        <v>45274</v>
      </c>
      <c r="E455" s="90" t="s">
        <v>640</v>
      </c>
      <c r="F455" s="91" t="s">
        <v>641</v>
      </c>
      <c r="G455" s="92" t="s">
        <v>28</v>
      </c>
      <c r="H455" s="92">
        <v>4</v>
      </c>
      <c r="I455" s="93">
        <f>'[1]Lista de inventario'!K458</f>
        <v>0</v>
      </c>
      <c r="J455" s="94">
        <v>105.73</v>
      </c>
      <c r="K455" s="94">
        <v>422.92</v>
      </c>
    </row>
    <row r="456" spans="1:11" ht="15.75" x14ac:dyDescent="0.25">
      <c r="A456" s="95">
        <v>45272</v>
      </c>
      <c r="B456" s="106">
        <v>45274</v>
      </c>
      <c r="C456" s="112">
        <v>45272</v>
      </c>
      <c r="D456" s="112">
        <v>45274</v>
      </c>
      <c r="E456" s="90" t="s">
        <v>642</v>
      </c>
      <c r="F456" s="91" t="s">
        <v>643</v>
      </c>
      <c r="G456" s="92" t="s">
        <v>28</v>
      </c>
      <c r="H456" s="92">
        <v>3</v>
      </c>
      <c r="I456" s="93">
        <f>'[1]Lista de inventario'!K459</f>
        <v>0</v>
      </c>
      <c r="J456" s="94">
        <v>105.73</v>
      </c>
      <c r="K456" s="94">
        <v>105.73</v>
      </c>
    </row>
    <row r="457" spans="1:11" ht="15.75" x14ac:dyDescent="0.25">
      <c r="A457" s="95">
        <v>45272</v>
      </c>
      <c r="B457" s="106">
        <v>45274</v>
      </c>
      <c r="C457" s="112">
        <v>45272</v>
      </c>
      <c r="D457" s="112">
        <v>45274</v>
      </c>
      <c r="E457" s="90" t="s">
        <v>644</v>
      </c>
      <c r="F457" s="91" t="s">
        <v>645</v>
      </c>
      <c r="G457" s="92" t="s">
        <v>28</v>
      </c>
      <c r="H457" s="92">
        <v>5</v>
      </c>
      <c r="I457" s="93">
        <f>'[1]Lista de inventario'!K460</f>
        <v>0</v>
      </c>
      <c r="J457" s="94">
        <v>105.73</v>
      </c>
      <c r="K457" s="94">
        <v>528.65</v>
      </c>
    </row>
    <row r="458" spans="1:11" ht="15.75" x14ac:dyDescent="0.25">
      <c r="A458" s="95">
        <v>45272</v>
      </c>
      <c r="B458" s="106">
        <v>45274</v>
      </c>
      <c r="C458" s="112">
        <v>45272</v>
      </c>
      <c r="D458" s="112">
        <v>45274</v>
      </c>
      <c r="E458" s="90" t="s">
        <v>646</v>
      </c>
      <c r="F458" s="91" t="s">
        <v>647</v>
      </c>
      <c r="G458" s="92" t="s">
        <v>28</v>
      </c>
      <c r="H458" s="92">
        <v>5</v>
      </c>
      <c r="I458" s="93">
        <f>'[1]Lista de inventario'!K461</f>
        <v>0</v>
      </c>
      <c r="J458" s="94">
        <v>105.73</v>
      </c>
      <c r="K458" s="94">
        <v>528.65</v>
      </c>
    </row>
    <row r="459" spans="1:11" ht="15.75" x14ac:dyDescent="0.25">
      <c r="A459" s="95">
        <v>45272</v>
      </c>
      <c r="B459" s="106">
        <v>45274</v>
      </c>
      <c r="C459" s="112">
        <v>45272</v>
      </c>
      <c r="D459" s="112">
        <v>45274</v>
      </c>
      <c r="E459" s="90" t="s">
        <v>648</v>
      </c>
      <c r="F459" s="91" t="s">
        <v>649</v>
      </c>
      <c r="G459" s="92" t="s">
        <v>28</v>
      </c>
      <c r="H459" s="92">
        <v>20</v>
      </c>
      <c r="I459" s="93">
        <f>'[1]Lista de inventario'!K462</f>
        <v>0</v>
      </c>
      <c r="J459" s="94">
        <v>13</v>
      </c>
      <c r="K459" s="94">
        <v>390</v>
      </c>
    </row>
    <row r="460" spans="1:11" ht="15.75" x14ac:dyDescent="0.25">
      <c r="A460" s="95">
        <v>45272</v>
      </c>
      <c r="B460" s="106">
        <v>45274</v>
      </c>
      <c r="C460" s="112">
        <v>45272</v>
      </c>
      <c r="D460" s="112">
        <v>45274</v>
      </c>
      <c r="E460" s="90" t="s">
        <v>650</v>
      </c>
      <c r="F460" s="91" t="s">
        <v>651</v>
      </c>
      <c r="G460" s="92" t="s">
        <v>28</v>
      </c>
      <c r="H460" s="92">
        <v>5</v>
      </c>
      <c r="I460" s="93">
        <f>'[1]Lista de inventario'!K463</f>
        <v>0</v>
      </c>
      <c r="J460" s="94">
        <v>413</v>
      </c>
      <c r="K460" s="94">
        <v>1652</v>
      </c>
    </row>
    <row r="461" spans="1:11" ht="15.75" x14ac:dyDescent="0.25">
      <c r="A461" s="95">
        <v>45272</v>
      </c>
      <c r="B461" s="106">
        <v>45274</v>
      </c>
      <c r="C461" s="112">
        <v>45272</v>
      </c>
      <c r="D461" s="112">
        <v>45274</v>
      </c>
      <c r="E461" s="90" t="s">
        <v>652</v>
      </c>
      <c r="F461" s="91" t="s">
        <v>653</v>
      </c>
      <c r="G461" s="92" t="s">
        <v>28</v>
      </c>
      <c r="H461" s="92">
        <v>12</v>
      </c>
      <c r="I461" s="93">
        <f>'[1]Lista de inventario'!K464</f>
        <v>0</v>
      </c>
      <c r="J461" s="94">
        <v>10.8796</v>
      </c>
      <c r="K461" s="94">
        <v>130.55520000000001</v>
      </c>
    </row>
    <row r="462" spans="1:11" ht="15.75" x14ac:dyDescent="0.25">
      <c r="A462" s="95">
        <v>45272</v>
      </c>
      <c r="B462" s="106">
        <v>45274</v>
      </c>
      <c r="C462" s="112">
        <v>45272</v>
      </c>
      <c r="D462" s="112">
        <v>45274</v>
      </c>
      <c r="E462" s="90" t="s">
        <v>654</v>
      </c>
      <c r="F462" s="91" t="s">
        <v>655</v>
      </c>
      <c r="G462" s="92" t="s">
        <v>28</v>
      </c>
      <c r="H462" s="92">
        <v>4908</v>
      </c>
      <c r="I462" s="93">
        <f>'[1]Lista de inventario'!K465</f>
        <v>0</v>
      </c>
      <c r="J462" s="94">
        <v>2.89</v>
      </c>
      <c r="K462" s="94">
        <v>14184.12</v>
      </c>
    </row>
    <row r="463" spans="1:11" ht="15.75" x14ac:dyDescent="0.25">
      <c r="A463" s="95">
        <v>45272</v>
      </c>
      <c r="B463" s="106">
        <v>45274</v>
      </c>
      <c r="C463" s="112">
        <v>45272</v>
      </c>
      <c r="D463" s="112">
        <v>45274</v>
      </c>
      <c r="E463" s="90" t="s">
        <v>656</v>
      </c>
      <c r="F463" s="91" t="s">
        <v>657</v>
      </c>
      <c r="G463" s="92" t="s">
        <v>28</v>
      </c>
      <c r="H463" s="92">
        <v>2239</v>
      </c>
      <c r="I463" s="93">
        <f>'[1]Lista de inventario'!K466</f>
        <v>0</v>
      </c>
      <c r="J463" s="94">
        <v>1.82</v>
      </c>
      <c r="K463" s="94">
        <v>3346.98</v>
      </c>
    </row>
    <row r="464" spans="1:11" ht="15.75" x14ac:dyDescent="0.25">
      <c r="A464" s="95">
        <v>45272</v>
      </c>
      <c r="B464" s="106">
        <v>45274</v>
      </c>
      <c r="C464" s="112">
        <v>45272</v>
      </c>
      <c r="D464" s="112">
        <v>45274</v>
      </c>
      <c r="E464" s="90" t="s">
        <v>658</v>
      </c>
      <c r="F464" s="91" t="s">
        <v>659</v>
      </c>
      <c r="G464" s="92" t="s">
        <v>28</v>
      </c>
      <c r="H464" s="92">
        <v>0</v>
      </c>
      <c r="I464" s="93">
        <f>'[1]Lista de inventario'!K467</f>
        <v>0</v>
      </c>
      <c r="J464" s="94">
        <v>0</v>
      </c>
      <c r="K464" s="94">
        <v>0</v>
      </c>
    </row>
    <row r="465" spans="1:11" ht="15.75" x14ac:dyDescent="0.25">
      <c r="A465" s="95">
        <v>45272</v>
      </c>
      <c r="B465" s="106">
        <v>45274</v>
      </c>
      <c r="C465" s="112">
        <v>45272</v>
      </c>
      <c r="D465" s="112">
        <v>45274</v>
      </c>
      <c r="E465" s="90" t="s">
        <v>660</v>
      </c>
      <c r="F465" s="91" t="s">
        <v>661</v>
      </c>
      <c r="G465" s="92" t="s">
        <v>28</v>
      </c>
      <c r="H465" s="92">
        <v>21</v>
      </c>
      <c r="I465" s="93">
        <f>'[1]Lista de inventario'!K468</f>
        <v>0</v>
      </c>
      <c r="J465" s="94">
        <v>57.53</v>
      </c>
      <c r="K465" s="94">
        <v>1208.1300000000001</v>
      </c>
    </row>
    <row r="466" spans="1:11" ht="15.75" x14ac:dyDescent="0.25">
      <c r="A466" s="95">
        <v>45272</v>
      </c>
      <c r="B466" s="106">
        <v>45274</v>
      </c>
      <c r="C466" s="112">
        <v>45272</v>
      </c>
      <c r="D466" s="112">
        <v>45274</v>
      </c>
      <c r="E466" s="90" t="s">
        <v>662</v>
      </c>
      <c r="F466" s="91" t="s">
        <v>663</v>
      </c>
      <c r="G466" s="92" t="s">
        <v>296</v>
      </c>
      <c r="H466" s="92">
        <v>283</v>
      </c>
      <c r="I466" s="93">
        <f>'[1]Lista de inventario'!K469</f>
        <v>0</v>
      </c>
      <c r="J466" s="94">
        <v>53</v>
      </c>
      <c r="K466" s="94">
        <v>14628</v>
      </c>
    </row>
    <row r="467" spans="1:11" ht="15.75" x14ac:dyDescent="0.25">
      <c r="A467" s="95">
        <v>45272</v>
      </c>
      <c r="B467" s="106">
        <v>45274</v>
      </c>
      <c r="C467" s="112">
        <v>45272</v>
      </c>
      <c r="D467" s="112">
        <v>45274</v>
      </c>
      <c r="E467" s="90" t="s">
        <v>664</v>
      </c>
      <c r="F467" s="91" t="s">
        <v>665</v>
      </c>
      <c r="G467" s="92" t="s">
        <v>28</v>
      </c>
      <c r="H467" s="92">
        <v>0</v>
      </c>
      <c r="I467" s="93">
        <f>'[1]Lista de inventario'!K470</f>
        <v>0</v>
      </c>
      <c r="J467" s="94">
        <v>94.99</v>
      </c>
      <c r="K467" s="94">
        <v>0</v>
      </c>
    </row>
    <row r="468" spans="1:11" ht="15.75" x14ac:dyDescent="0.25">
      <c r="A468" s="95">
        <v>45272</v>
      </c>
      <c r="B468" s="106">
        <v>45274</v>
      </c>
      <c r="C468" s="112">
        <v>45272</v>
      </c>
      <c r="D468" s="112">
        <v>45274</v>
      </c>
      <c r="E468" s="90" t="s">
        <v>666</v>
      </c>
      <c r="F468" s="91" t="s">
        <v>667</v>
      </c>
      <c r="G468" s="92" t="s">
        <v>28</v>
      </c>
      <c r="H468" s="92">
        <v>4</v>
      </c>
      <c r="I468" s="93">
        <f>'[1]Lista de inventario'!K471</f>
        <v>0</v>
      </c>
      <c r="J468" s="94">
        <v>161.66</v>
      </c>
      <c r="K468" s="94">
        <v>646.64</v>
      </c>
    </row>
    <row r="469" spans="1:11" ht="15.75" x14ac:dyDescent="0.25">
      <c r="A469" s="95">
        <v>45272</v>
      </c>
      <c r="B469" s="106">
        <v>45274</v>
      </c>
      <c r="C469" s="112">
        <v>45272</v>
      </c>
      <c r="D469" s="112">
        <v>45274</v>
      </c>
      <c r="E469" s="90" t="s">
        <v>668</v>
      </c>
      <c r="F469" s="91" t="s">
        <v>669</v>
      </c>
      <c r="G469" s="92" t="s">
        <v>28</v>
      </c>
      <c r="H469" s="92">
        <v>6</v>
      </c>
      <c r="I469" s="93" t="str">
        <f>'[1]Lista de inventario'!K472</f>
        <v>RD$26.400.00</v>
      </c>
      <c r="J469" s="94">
        <v>191.75</v>
      </c>
      <c r="K469" s="94">
        <v>1150.5</v>
      </c>
    </row>
    <row r="470" spans="1:11" ht="15.75" x14ac:dyDescent="0.25">
      <c r="A470" s="95">
        <v>45272</v>
      </c>
      <c r="B470" s="106">
        <v>45274</v>
      </c>
      <c r="C470" s="112">
        <v>45272</v>
      </c>
      <c r="D470" s="112">
        <v>45274</v>
      </c>
      <c r="E470" s="90" t="s">
        <v>670</v>
      </c>
      <c r="F470" s="91" t="s">
        <v>671</v>
      </c>
      <c r="G470" s="92" t="s">
        <v>282</v>
      </c>
      <c r="H470" s="92">
        <v>0</v>
      </c>
      <c r="I470" s="93">
        <f>'[1]Lista de inventario'!K473</f>
        <v>0</v>
      </c>
      <c r="J470" s="94">
        <v>0</v>
      </c>
      <c r="K470" s="94">
        <v>0</v>
      </c>
    </row>
    <row r="471" spans="1:11" ht="15.75" x14ac:dyDescent="0.25">
      <c r="A471" s="95">
        <v>45272</v>
      </c>
      <c r="B471" s="106">
        <v>45274</v>
      </c>
      <c r="C471" s="112">
        <v>45272</v>
      </c>
      <c r="D471" s="112">
        <v>45274</v>
      </c>
      <c r="E471" s="90" t="s">
        <v>672</v>
      </c>
      <c r="F471" s="91" t="s">
        <v>673</v>
      </c>
      <c r="G471" s="92" t="s">
        <v>296</v>
      </c>
      <c r="H471" s="92">
        <v>388</v>
      </c>
      <c r="I471" s="93">
        <f>'[1]Lista de inventario'!K474</f>
        <v>0</v>
      </c>
      <c r="J471" s="94">
        <v>54.28</v>
      </c>
      <c r="K471" s="94">
        <v>21060.639999999999</v>
      </c>
    </row>
    <row r="472" spans="1:11" ht="15.75" x14ac:dyDescent="0.25">
      <c r="A472" s="95">
        <v>45272</v>
      </c>
      <c r="B472" s="106">
        <v>45274</v>
      </c>
      <c r="C472" s="112">
        <v>45272</v>
      </c>
      <c r="D472" s="112">
        <v>45274</v>
      </c>
      <c r="E472" s="90" t="s">
        <v>674</v>
      </c>
      <c r="F472" s="91" t="s">
        <v>675</v>
      </c>
      <c r="G472" s="92" t="s">
        <v>296</v>
      </c>
      <c r="H472" s="92">
        <v>287</v>
      </c>
      <c r="I472" s="93">
        <f>'[1]Lista de inventario'!K475</f>
        <v>0</v>
      </c>
      <c r="J472" s="94">
        <v>54.28</v>
      </c>
      <c r="K472" s="94">
        <v>15578.36</v>
      </c>
    </row>
    <row r="473" spans="1:11" ht="15.75" x14ac:dyDescent="0.25">
      <c r="A473" s="95">
        <v>45272</v>
      </c>
      <c r="B473" s="106">
        <v>45274</v>
      </c>
      <c r="C473" s="112">
        <v>45272</v>
      </c>
      <c r="D473" s="112">
        <v>45274</v>
      </c>
      <c r="E473" s="90" t="s">
        <v>676</v>
      </c>
      <c r="F473" s="91" t="s">
        <v>677</v>
      </c>
      <c r="G473" s="92" t="s">
        <v>296</v>
      </c>
      <c r="H473" s="92">
        <v>357</v>
      </c>
      <c r="I473" s="93">
        <f>'[1]Lista de inventario'!K476</f>
        <v>0</v>
      </c>
      <c r="J473" s="94">
        <v>42.69</v>
      </c>
      <c r="K473" s="94">
        <v>15240.33</v>
      </c>
    </row>
    <row r="474" spans="1:11" ht="15.75" x14ac:dyDescent="0.25">
      <c r="A474" s="95">
        <v>45272</v>
      </c>
      <c r="B474" s="106">
        <v>45274</v>
      </c>
      <c r="C474" s="112">
        <v>45272</v>
      </c>
      <c r="D474" s="112">
        <v>45274</v>
      </c>
      <c r="E474" s="90" t="s">
        <v>678</v>
      </c>
      <c r="F474" s="91" t="s">
        <v>679</v>
      </c>
      <c r="G474" s="92" t="s">
        <v>296</v>
      </c>
      <c r="H474" s="92">
        <v>123</v>
      </c>
      <c r="I474" s="93" t="str">
        <f>'[1]Lista de inventario'!K477</f>
        <v>RD$11,200.00</v>
      </c>
      <c r="J474" s="94">
        <v>54.28</v>
      </c>
      <c r="K474" s="94">
        <v>6676.4400000000005</v>
      </c>
    </row>
    <row r="475" spans="1:11" ht="15.75" x14ac:dyDescent="0.25">
      <c r="A475" s="95">
        <v>45272</v>
      </c>
      <c r="B475" s="106">
        <v>45274</v>
      </c>
      <c r="C475" s="112">
        <v>45261</v>
      </c>
      <c r="D475" s="112">
        <v>45261</v>
      </c>
      <c r="E475" s="90" t="s">
        <v>680</v>
      </c>
      <c r="F475" s="91" t="s">
        <v>681</v>
      </c>
      <c r="G475" s="92" t="s">
        <v>28</v>
      </c>
      <c r="H475" s="92">
        <v>46</v>
      </c>
      <c r="I475" s="93" t="str">
        <f>'[1]Lista de inventario'!K478</f>
        <v>RD$9,225.00</v>
      </c>
      <c r="J475" s="94">
        <v>97</v>
      </c>
      <c r="K475" s="94">
        <v>4462</v>
      </c>
    </row>
    <row r="476" spans="1:11" ht="15.75" x14ac:dyDescent="0.25">
      <c r="A476" s="95">
        <v>45272</v>
      </c>
      <c r="B476" s="106">
        <v>45274</v>
      </c>
      <c r="C476" s="112">
        <v>45261</v>
      </c>
      <c r="D476" s="112">
        <v>45261</v>
      </c>
      <c r="E476" s="90" t="s">
        <v>682</v>
      </c>
      <c r="F476" s="91" t="s">
        <v>683</v>
      </c>
      <c r="G476" s="92" t="s">
        <v>28</v>
      </c>
      <c r="H476" s="92">
        <v>200</v>
      </c>
      <c r="I476" s="93" t="str">
        <f>'[1]Lista de inventario'!K479</f>
        <v>RD$3,600.00</v>
      </c>
      <c r="J476" s="94">
        <v>7.97</v>
      </c>
      <c r="K476" s="94">
        <v>3985</v>
      </c>
    </row>
    <row r="477" spans="1:11" ht="15.75" x14ac:dyDescent="0.25">
      <c r="A477" s="95">
        <v>45272</v>
      </c>
      <c r="B477" s="106">
        <v>45261</v>
      </c>
      <c r="C477" s="112">
        <v>45261</v>
      </c>
      <c r="D477" s="112">
        <v>45261</v>
      </c>
      <c r="E477" s="90" t="s">
        <v>684</v>
      </c>
      <c r="F477" s="91" t="s">
        <v>685</v>
      </c>
      <c r="G477" s="92" t="s">
        <v>28</v>
      </c>
      <c r="H477" s="92">
        <v>36</v>
      </c>
      <c r="I477" s="93">
        <f>'[1]Lista de inventario'!K480</f>
        <v>0</v>
      </c>
      <c r="J477" s="94">
        <v>552.24</v>
      </c>
      <c r="K477" s="94">
        <v>19880.64</v>
      </c>
    </row>
    <row r="478" spans="1:11" ht="15.75" x14ac:dyDescent="0.25">
      <c r="A478" s="95">
        <v>45272</v>
      </c>
      <c r="B478" s="106">
        <v>45261</v>
      </c>
      <c r="C478" s="112">
        <v>45261</v>
      </c>
      <c r="D478" s="112">
        <v>45261</v>
      </c>
      <c r="E478" s="90" t="s">
        <v>686</v>
      </c>
      <c r="F478" s="91" t="s">
        <v>687</v>
      </c>
      <c r="G478" s="92" t="s">
        <v>282</v>
      </c>
      <c r="H478" s="92">
        <v>3</v>
      </c>
      <c r="I478" s="93">
        <f>'[1]Lista de inventario'!K481</f>
        <v>0</v>
      </c>
      <c r="J478" s="94">
        <v>1200</v>
      </c>
      <c r="K478" s="94">
        <v>2400</v>
      </c>
    </row>
    <row r="479" spans="1:11" ht="15.75" x14ac:dyDescent="0.25">
      <c r="A479" s="95">
        <v>45272</v>
      </c>
      <c r="B479" s="106">
        <v>45261</v>
      </c>
      <c r="C479" s="112">
        <v>45261</v>
      </c>
      <c r="D479" s="112">
        <v>45261</v>
      </c>
      <c r="E479" s="90" t="s">
        <v>688</v>
      </c>
      <c r="F479" s="91" t="s">
        <v>689</v>
      </c>
      <c r="G479" s="92" t="s">
        <v>289</v>
      </c>
      <c r="H479" s="92">
        <v>530</v>
      </c>
      <c r="I479" s="93">
        <f>'[1]Lista de inventario'!K482</f>
        <v>0</v>
      </c>
      <c r="J479" s="94">
        <v>226.51</v>
      </c>
      <c r="K479" s="94">
        <v>118464.73</v>
      </c>
    </row>
    <row r="480" spans="1:11" ht="15.75" x14ac:dyDescent="0.25">
      <c r="A480" s="95">
        <v>45272</v>
      </c>
      <c r="B480" s="106">
        <v>45261</v>
      </c>
      <c r="C480" s="112">
        <v>45261</v>
      </c>
      <c r="D480" s="112">
        <v>45261</v>
      </c>
      <c r="E480" s="90" t="s">
        <v>690</v>
      </c>
      <c r="F480" s="91" t="s">
        <v>691</v>
      </c>
      <c r="G480" s="92" t="s">
        <v>289</v>
      </c>
      <c r="H480" s="92">
        <v>975</v>
      </c>
      <c r="I480" s="93">
        <f>'[1]Lista de inventario'!K483</f>
        <v>0</v>
      </c>
      <c r="J480" s="94">
        <v>226.51</v>
      </c>
      <c r="K480" s="94">
        <v>219035.16999999998</v>
      </c>
    </row>
    <row r="481" spans="1:11" ht="15.75" x14ac:dyDescent="0.25">
      <c r="A481" s="95">
        <v>45272</v>
      </c>
      <c r="B481" s="106">
        <v>45261</v>
      </c>
      <c r="C481" s="112">
        <v>45261</v>
      </c>
      <c r="D481" s="112">
        <v>45261</v>
      </c>
      <c r="E481" s="90" t="s">
        <v>692</v>
      </c>
      <c r="F481" s="91" t="s">
        <v>693</v>
      </c>
      <c r="G481" s="92" t="s">
        <v>289</v>
      </c>
      <c r="H481" s="92">
        <v>563</v>
      </c>
      <c r="I481" s="93">
        <f>'[1]Lista de inventario'!K484</f>
        <v>0</v>
      </c>
      <c r="J481" s="94">
        <v>226.51</v>
      </c>
      <c r="K481" s="94">
        <v>121409.36</v>
      </c>
    </row>
    <row r="482" spans="1:11" ht="15.75" x14ac:dyDescent="0.25">
      <c r="A482" s="95">
        <v>45272</v>
      </c>
      <c r="B482" s="106">
        <v>45261</v>
      </c>
      <c r="C482" s="112">
        <v>45261</v>
      </c>
      <c r="D482" s="112">
        <v>45261</v>
      </c>
      <c r="E482" s="90" t="s">
        <v>694</v>
      </c>
      <c r="F482" s="91" t="s">
        <v>695</v>
      </c>
      <c r="G482" s="92" t="s">
        <v>696</v>
      </c>
      <c r="H482" s="92">
        <v>45</v>
      </c>
      <c r="I482" s="93">
        <f>'[1]Lista de inventario'!K485</f>
        <v>0</v>
      </c>
      <c r="J482" s="94">
        <v>224.25</v>
      </c>
      <c r="K482" s="94">
        <v>9418.5</v>
      </c>
    </row>
    <row r="483" spans="1:11" ht="15.75" x14ac:dyDescent="0.25">
      <c r="A483" s="95">
        <v>45272</v>
      </c>
      <c r="B483" s="106">
        <v>45261</v>
      </c>
      <c r="C483" s="112">
        <v>45261</v>
      </c>
      <c r="D483" s="112">
        <v>45261</v>
      </c>
      <c r="E483" s="90" t="s">
        <v>697</v>
      </c>
      <c r="F483" s="91" t="s">
        <v>698</v>
      </c>
      <c r="G483" s="92" t="s">
        <v>28</v>
      </c>
      <c r="H483" s="92">
        <v>0</v>
      </c>
      <c r="I483" s="93">
        <f>'[1]Lista de inventario'!K486</f>
        <v>0</v>
      </c>
      <c r="J483" s="94">
        <v>41.06</v>
      </c>
      <c r="K483" s="94">
        <v>0</v>
      </c>
    </row>
    <row r="484" spans="1:11" ht="15.75" x14ac:dyDescent="0.25">
      <c r="A484" s="95">
        <v>45272</v>
      </c>
      <c r="B484" s="106">
        <v>45261</v>
      </c>
      <c r="C484" s="112">
        <v>45261</v>
      </c>
      <c r="D484" s="112">
        <v>45261</v>
      </c>
      <c r="E484" s="90" t="s">
        <v>699</v>
      </c>
      <c r="F484" s="91" t="s">
        <v>700</v>
      </c>
      <c r="G484" s="92" t="s">
        <v>282</v>
      </c>
      <c r="H484" s="92">
        <v>7</v>
      </c>
      <c r="I484" s="93">
        <f>'[1]Lista de inventario'!K487</f>
        <v>0</v>
      </c>
      <c r="J484" s="94">
        <v>143</v>
      </c>
      <c r="K484" s="94">
        <v>1001</v>
      </c>
    </row>
    <row r="485" spans="1:11" ht="15.75" x14ac:dyDescent="0.25">
      <c r="A485" s="95">
        <v>45272</v>
      </c>
      <c r="B485" s="106">
        <v>45261</v>
      </c>
      <c r="C485" s="112">
        <v>45261</v>
      </c>
      <c r="D485" s="112">
        <v>45261</v>
      </c>
      <c r="E485" s="90" t="s">
        <v>701</v>
      </c>
      <c r="F485" s="91" t="s">
        <v>702</v>
      </c>
      <c r="G485" s="92" t="s">
        <v>282</v>
      </c>
      <c r="H485" s="92">
        <v>0</v>
      </c>
      <c r="I485" s="93">
        <f>'[1]Lista de inventario'!K488</f>
        <v>0</v>
      </c>
      <c r="J485" s="94">
        <v>143</v>
      </c>
      <c r="K485" s="94">
        <v>0</v>
      </c>
    </row>
    <row r="486" spans="1:11" ht="15.75" x14ac:dyDescent="0.25">
      <c r="A486" s="95">
        <v>45272</v>
      </c>
      <c r="B486" s="106">
        <v>45261</v>
      </c>
      <c r="C486" s="112">
        <v>45261</v>
      </c>
      <c r="D486" s="112">
        <v>45261</v>
      </c>
      <c r="E486" s="90" t="s">
        <v>703</v>
      </c>
      <c r="F486" s="91" t="s">
        <v>704</v>
      </c>
      <c r="G486" s="92" t="s">
        <v>282</v>
      </c>
      <c r="H486" s="92">
        <v>29</v>
      </c>
      <c r="I486" s="93">
        <f>'[1]Lista de inventario'!K489</f>
        <v>0</v>
      </c>
      <c r="J486" s="94">
        <v>143</v>
      </c>
      <c r="K486" s="94">
        <v>4147</v>
      </c>
    </row>
    <row r="487" spans="1:11" ht="15.75" x14ac:dyDescent="0.25">
      <c r="A487" s="95">
        <v>45272</v>
      </c>
      <c r="B487" s="106">
        <v>45261</v>
      </c>
      <c r="C487" s="112">
        <v>45261</v>
      </c>
      <c r="D487" s="112">
        <v>45261</v>
      </c>
      <c r="E487" s="90" t="s">
        <v>705</v>
      </c>
      <c r="F487" s="91" t="s">
        <v>706</v>
      </c>
      <c r="G487" s="92" t="s">
        <v>282</v>
      </c>
      <c r="H487" s="92">
        <v>9</v>
      </c>
      <c r="I487" s="93">
        <f>'[1]Lista de inventario'!K490</f>
        <v>0</v>
      </c>
      <c r="J487" s="94">
        <v>143</v>
      </c>
      <c r="K487" s="94">
        <v>1287</v>
      </c>
    </row>
    <row r="488" spans="1:11" ht="15.75" x14ac:dyDescent="0.25">
      <c r="A488" s="95">
        <v>45272</v>
      </c>
      <c r="B488" s="106">
        <v>45261</v>
      </c>
      <c r="C488" s="112">
        <v>45261</v>
      </c>
      <c r="D488" s="112">
        <v>45261</v>
      </c>
      <c r="E488" s="90" t="s">
        <v>707</v>
      </c>
      <c r="F488" s="91" t="s">
        <v>708</v>
      </c>
      <c r="G488" s="92" t="s">
        <v>282</v>
      </c>
      <c r="H488" s="92">
        <v>6</v>
      </c>
      <c r="I488" s="93">
        <f>'[1]Lista de inventario'!K491</f>
        <v>0</v>
      </c>
      <c r="J488" s="94">
        <v>143</v>
      </c>
      <c r="K488" s="94">
        <v>858</v>
      </c>
    </row>
    <row r="489" spans="1:11" ht="15.75" x14ac:dyDescent="0.25">
      <c r="A489" s="95">
        <v>45272</v>
      </c>
      <c r="B489" s="106">
        <v>45261</v>
      </c>
      <c r="C489" s="112">
        <v>45261</v>
      </c>
      <c r="D489" s="112">
        <v>45261</v>
      </c>
      <c r="E489" s="90" t="s">
        <v>709</v>
      </c>
      <c r="F489" s="91" t="s">
        <v>710</v>
      </c>
      <c r="G489" s="92" t="s">
        <v>282</v>
      </c>
      <c r="H489" s="92">
        <v>4</v>
      </c>
      <c r="I489" s="93" t="str">
        <f>'[1]Lista de inventario'!K492</f>
        <v>RD$6,700.00</v>
      </c>
      <c r="J489" s="94">
        <v>143</v>
      </c>
      <c r="K489" s="94">
        <v>572</v>
      </c>
    </row>
    <row r="490" spans="1:11" ht="15.75" x14ac:dyDescent="0.25">
      <c r="A490" s="95">
        <v>45272</v>
      </c>
      <c r="B490" s="106">
        <v>45261</v>
      </c>
      <c r="C490" s="112">
        <v>45261</v>
      </c>
      <c r="D490" s="112">
        <v>45261</v>
      </c>
      <c r="E490" s="90" t="s">
        <v>711</v>
      </c>
      <c r="F490" s="91" t="s">
        <v>712</v>
      </c>
      <c r="G490" s="92" t="s">
        <v>282</v>
      </c>
      <c r="H490" s="92">
        <v>19</v>
      </c>
      <c r="I490" s="93" t="str">
        <f>'[1]Lista de inventario'!K493</f>
        <v>RD$30,000.00</v>
      </c>
      <c r="J490" s="94">
        <v>143</v>
      </c>
      <c r="K490" s="94">
        <v>2717</v>
      </c>
    </row>
    <row r="491" spans="1:11" ht="15.75" x14ac:dyDescent="0.25">
      <c r="A491" s="95">
        <v>45272</v>
      </c>
      <c r="B491" s="106">
        <v>45261</v>
      </c>
      <c r="C491" s="112">
        <v>45261</v>
      </c>
      <c r="D491" s="112">
        <v>45261</v>
      </c>
      <c r="E491" s="90" t="s">
        <v>713</v>
      </c>
      <c r="F491" s="91" t="s">
        <v>714</v>
      </c>
      <c r="G491" s="92" t="s">
        <v>282</v>
      </c>
      <c r="H491" s="92">
        <v>3</v>
      </c>
      <c r="I491" s="93">
        <f>'[1]Lista de inventario'!K494</f>
        <v>0</v>
      </c>
      <c r="J491" s="94">
        <v>1223.3699999999999</v>
      </c>
      <c r="K491" s="94">
        <v>1223.3699999999999</v>
      </c>
    </row>
    <row r="492" spans="1:11" ht="15.75" x14ac:dyDescent="0.25">
      <c r="A492" s="95">
        <v>45272</v>
      </c>
      <c r="B492" s="106">
        <v>45261</v>
      </c>
      <c r="C492" s="112">
        <v>45261</v>
      </c>
      <c r="D492" s="112">
        <v>45261</v>
      </c>
      <c r="E492" s="90" t="s">
        <v>715</v>
      </c>
      <c r="F492" s="91" t="s">
        <v>716</v>
      </c>
      <c r="G492" s="92" t="s">
        <v>282</v>
      </c>
      <c r="H492" s="92">
        <v>14</v>
      </c>
      <c r="I492" s="93">
        <f>'[1]Lista de inventario'!K495</f>
        <v>0</v>
      </c>
      <c r="J492" s="94">
        <v>0</v>
      </c>
      <c r="K492" s="94">
        <v>0</v>
      </c>
    </row>
    <row r="493" spans="1:11" ht="15.75" x14ac:dyDescent="0.25">
      <c r="A493" s="95">
        <v>45272</v>
      </c>
      <c r="B493" s="106">
        <v>45261</v>
      </c>
      <c r="C493" s="112">
        <v>45261</v>
      </c>
      <c r="D493" s="112">
        <v>45261</v>
      </c>
      <c r="E493" s="119" t="s">
        <v>717</v>
      </c>
      <c r="F493" s="91" t="s">
        <v>718</v>
      </c>
      <c r="G493" s="92" t="s">
        <v>282</v>
      </c>
      <c r="H493" s="92">
        <v>8</v>
      </c>
      <c r="I493" s="93">
        <f>'[1]Lista de inventario'!K496</f>
        <v>0</v>
      </c>
      <c r="J493" s="94">
        <v>0</v>
      </c>
      <c r="K493" s="94">
        <v>0</v>
      </c>
    </row>
    <row r="494" spans="1:11" ht="15.75" x14ac:dyDescent="0.25">
      <c r="A494" s="95">
        <v>45272</v>
      </c>
      <c r="B494" s="106">
        <v>45261</v>
      </c>
      <c r="C494" s="112">
        <v>45261</v>
      </c>
      <c r="D494" s="112">
        <v>45261</v>
      </c>
      <c r="E494" s="119" t="s">
        <v>719</v>
      </c>
      <c r="F494" s="91" t="s">
        <v>720</v>
      </c>
      <c r="G494" s="92" t="s">
        <v>282</v>
      </c>
      <c r="H494" s="92">
        <v>14</v>
      </c>
      <c r="I494" s="93">
        <f>'[1]Lista de inventario'!K497</f>
        <v>0</v>
      </c>
      <c r="J494" s="94">
        <v>0</v>
      </c>
      <c r="K494" s="94">
        <v>0</v>
      </c>
    </row>
    <row r="495" spans="1:11" ht="15.75" x14ac:dyDescent="0.25">
      <c r="A495" s="95">
        <v>45272</v>
      </c>
      <c r="B495" s="106">
        <v>45261</v>
      </c>
      <c r="C495" s="112">
        <v>45261</v>
      </c>
      <c r="D495" s="112">
        <v>45261</v>
      </c>
      <c r="E495" s="119" t="s">
        <v>721</v>
      </c>
      <c r="F495" s="91" t="s">
        <v>722</v>
      </c>
      <c r="G495" s="92" t="s">
        <v>282</v>
      </c>
      <c r="H495" s="92">
        <v>12</v>
      </c>
      <c r="I495" s="93">
        <f>'[1]Lista de inventario'!K498</f>
        <v>0</v>
      </c>
      <c r="J495" s="94">
        <v>0</v>
      </c>
      <c r="K495" s="94">
        <v>0</v>
      </c>
    </row>
    <row r="496" spans="1:11" ht="15.75" x14ac:dyDescent="0.25">
      <c r="A496" s="95">
        <v>45272</v>
      </c>
      <c r="B496" s="106">
        <v>45261</v>
      </c>
      <c r="C496" s="112">
        <v>45261</v>
      </c>
      <c r="D496" s="112">
        <v>45261</v>
      </c>
      <c r="E496" s="119" t="s">
        <v>723</v>
      </c>
      <c r="F496" s="91" t="s">
        <v>724</v>
      </c>
      <c r="G496" s="92" t="s">
        <v>282</v>
      </c>
      <c r="H496" s="92">
        <v>1</v>
      </c>
      <c r="I496" s="93">
        <f>'[1]Lista de inventario'!K499</f>
        <v>0</v>
      </c>
      <c r="J496" s="94">
        <v>0</v>
      </c>
      <c r="K496" s="94">
        <v>0</v>
      </c>
    </row>
    <row r="497" spans="1:11" ht="15.75" x14ac:dyDescent="0.25">
      <c r="A497" s="95">
        <v>45272</v>
      </c>
      <c r="B497" s="106">
        <v>45261</v>
      </c>
      <c r="C497" s="112">
        <v>45261</v>
      </c>
      <c r="D497" s="112">
        <v>45261</v>
      </c>
      <c r="E497" s="119" t="s">
        <v>725</v>
      </c>
      <c r="F497" s="91" t="s">
        <v>726</v>
      </c>
      <c r="G497" s="92" t="s">
        <v>282</v>
      </c>
      <c r="H497" s="92">
        <v>0</v>
      </c>
      <c r="I497" s="93">
        <f>'[1]Lista de inventario'!K500</f>
        <v>0</v>
      </c>
      <c r="J497" s="94">
        <v>0</v>
      </c>
      <c r="K497" s="94">
        <v>0</v>
      </c>
    </row>
    <row r="498" spans="1:11" ht="15.75" x14ac:dyDescent="0.25">
      <c r="A498" s="95">
        <v>45272</v>
      </c>
      <c r="B498" s="106">
        <v>45261</v>
      </c>
      <c r="C498" s="112">
        <v>45261</v>
      </c>
      <c r="D498" s="112">
        <v>45261</v>
      </c>
      <c r="E498" s="119" t="s">
        <v>727</v>
      </c>
      <c r="F498" s="91" t="s">
        <v>728</v>
      </c>
      <c r="G498" s="92" t="s">
        <v>28</v>
      </c>
      <c r="H498" s="92">
        <v>20</v>
      </c>
      <c r="I498" s="93">
        <f>'[1]Lista de inventario'!K501</f>
        <v>0</v>
      </c>
      <c r="J498" s="94">
        <v>0</v>
      </c>
      <c r="K498" s="94">
        <v>0</v>
      </c>
    </row>
    <row r="499" spans="1:11" ht="15.75" x14ac:dyDescent="0.25">
      <c r="A499" s="95">
        <v>45272</v>
      </c>
      <c r="B499" s="106">
        <v>45261</v>
      </c>
      <c r="C499" s="112">
        <v>45261</v>
      </c>
      <c r="D499" s="112">
        <v>45261</v>
      </c>
      <c r="E499" s="119" t="s">
        <v>729</v>
      </c>
      <c r="F499" s="91" t="s">
        <v>730</v>
      </c>
      <c r="G499" s="92" t="s">
        <v>731</v>
      </c>
      <c r="H499" s="92">
        <v>8</v>
      </c>
      <c r="I499" s="93">
        <f>'[1]Lista de inventario'!K502</f>
        <v>0</v>
      </c>
      <c r="J499" s="94">
        <v>716</v>
      </c>
      <c r="K499" s="94">
        <v>4296</v>
      </c>
    </row>
    <row r="500" spans="1:11" ht="15.75" x14ac:dyDescent="0.25">
      <c r="A500" s="95">
        <v>45272</v>
      </c>
      <c r="B500" s="106">
        <v>45261</v>
      </c>
      <c r="C500" s="112">
        <v>45261</v>
      </c>
      <c r="D500" s="112">
        <v>45261</v>
      </c>
      <c r="E500" s="90" t="s">
        <v>732</v>
      </c>
      <c r="F500" s="91" t="s">
        <v>733</v>
      </c>
      <c r="G500" s="92" t="s">
        <v>28</v>
      </c>
      <c r="H500" s="92">
        <v>31</v>
      </c>
      <c r="I500" s="93">
        <f>'[1]Lista de inventario'!K503</f>
        <v>0</v>
      </c>
      <c r="J500" s="94">
        <v>80</v>
      </c>
      <c r="K500" s="94">
        <v>2240</v>
      </c>
    </row>
    <row r="501" spans="1:11" ht="15.75" x14ac:dyDescent="0.25">
      <c r="A501" s="95">
        <v>45272</v>
      </c>
      <c r="B501" s="106">
        <v>45261</v>
      </c>
      <c r="C501" s="112">
        <v>45261</v>
      </c>
      <c r="D501" s="112">
        <v>45261</v>
      </c>
      <c r="E501" s="90" t="s">
        <v>734</v>
      </c>
      <c r="F501" s="91" t="s">
        <v>735</v>
      </c>
      <c r="G501" s="92" t="s">
        <v>28</v>
      </c>
      <c r="H501" s="92">
        <v>9</v>
      </c>
      <c r="I501" s="93">
        <f>'[1]Lista de inventario'!K504</f>
        <v>0</v>
      </c>
      <c r="J501" s="94">
        <v>324.5</v>
      </c>
      <c r="K501" s="94">
        <v>2596</v>
      </c>
    </row>
    <row r="502" spans="1:11" ht="15.75" x14ac:dyDescent="0.25">
      <c r="A502" s="95">
        <v>45272</v>
      </c>
      <c r="B502" s="106">
        <v>45261</v>
      </c>
      <c r="C502" s="112">
        <v>45261</v>
      </c>
      <c r="D502" s="112">
        <v>45261</v>
      </c>
      <c r="E502" s="90" t="s">
        <v>736</v>
      </c>
      <c r="F502" s="91" t="s">
        <v>737</v>
      </c>
      <c r="G502" s="92" t="s">
        <v>28</v>
      </c>
      <c r="H502" s="92">
        <v>8</v>
      </c>
      <c r="I502" s="93">
        <f>'[1]Lista de inventario'!K505</f>
        <v>0</v>
      </c>
      <c r="J502" s="94">
        <v>324.5</v>
      </c>
      <c r="K502" s="94">
        <v>2596</v>
      </c>
    </row>
    <row r="503" spans="1:11" ht="15.75" x14ac:dyDescent="0.25">
      <c r="A503" s="95">
        <v>45272</v>
      </c>
      <c r="B503" s="106">
        <v>45261</v>
      </c>
      <c r="C503" s="112">
        <v>45261</v>
      </c>
      <c r="D503" s="112">
        <v>45261</v>
      </c>
      <c r="E503" s="90" t="s">
        <v>738</v>
      </c>
      <c r="F503" s="91" t="s">
        <v>739</v>
      </c>
      <c r="G503" s="92" t="s">
        <v>28</v>
      </c>
      <c r="H503" s="92">
        <v>0</v>
      </c>
      <c r="I503" s="93">
        <f>'[1]Lista de inventario'!K506</f>
        <v>0</v>
      </c>
      <c r="J503" s="94">
        <v>225</v>
      </c>
      <c r="K503" s="94">
        <v>0</v>
      </c>
    </row>
    <row r="504" spans="1:11" ht="15.75" x14ac:dyDescent="0.25">
      <c r="A504" s="95">
        <v>45272</v>
      </c>
      <c r="B504" s="106">
        <v>45261</v>
      </c>
      <c r="C504" s="112">
        <v>45261</v>
      </c>
      <c r="D504" s="112">
        <v>45261</v>
      </c>
      <c r="E504" s="90" t="s">
        <v>740</v>
      </c>
      <c r="F504" s="91" t="s">
        <v>741</v>
      </c>
      <c r="G504" s="92" t="s">
        <v>731</v>
      </c>
      <c r="H504" s="92">
        <v>34</v>
      </c>
      <c r="I504" s="93">
        <f>'[1]Lista de inventario'!K507</f>
        <v>0</v>
      </c>
      <c r="J504" s="94">
        <v>244</v>
      </c>
      <c r="K504" s="94">
        <v>8296</v>
      </c>
    </row>
    <row r="505" spans="1:11" ht="15.75" x14ac:dyDescent="0.25">
      <c r="A505" s="95">
        <v>45272</v>
      </c>
      <c r="B505" s="106">
        <v>45261</v>
      </c>
      <c r="C505" s="112">
        <v>45272</v>
      </c>
      <c r="D505" s="112">
        <v>45274</v>
      </c>
      <c r="E505" s="90" t="s">
        <v>742</v>
      </c>
      <c r="F505" s="91" t="s">
        <v>743</v>
      </c>
      <c r="G505" s="92" t="s">
        <v>289</v>
      </c>
      <c r="H505" s="92">
        <v>4</v>
      </c>
      <c r="I505" s="93">
        <f>'[1]Lista de inventario'!K508</f>
        <v>0</v>
      </c>
      <c r="J505" s="94">
        <v>276.25</v>
      </c>
      <c r="K505" s="94">
        <v>828.75</v>
      </c>
    </row>
    <row r="506" spans="1:11" ht="15.75" x14ac:dyDescent="0.25">
      <c r="A506" s="95">
        <v>45272</v>
      </c>
      <c r="B506" s="106">
        <v>45261</v>
      </c>
      <c r="C506" s="112">
        <v>45272</v>
      </c>
      <c r="D506" s="112">
        <v>45274</v>
      </c>
      <c r="E506" s="90" t="s">
        <v>744</v>
      </c>
      <c r="F506" s="91" t="s">
        <v>745</v>
      </c>
      <c r="G506" s="92" t="s">
        <v>28</v>
      </c>
      <c r="H506" s="92">
        <v>3</v>
      </c>
      <c r="I506" s="93">
        <f>'[1]Lista de inventario'!K509</f>
        <v>0</v>
      </c>
      <c r="J506" s="94">
        <v>17.5</v>
      </c>
      <c r="K506" s="94">
        <v>472.5</v>
      </c>
    </row>
    <row r="507" spans="1:11" ht="15.75" x14ac:dyDescent="0.25">
      <c r="A507" s="95">
        <v>45272</v>
      </c>
      <c r="B507" s="106">
        <v>45274</v>
      </c>
      <c r="C507" s="112">
        <v>45272</v>
      </c>
      <c r="D507" s="112">
        <v>45274</v>
      </c>
      <c r="E507" s="90" t="s">
        <v>746</v>
      </c>
      <c r="F507" s="91" t="s">
        <v>747</v>
      </c>
      <c r="G507" s="92" t="s">
        <v>28</v>
      </c>
      <c r="H507" s="92">
        <v>23</v>
      </c>
      <c r="I507" s="93" t="str">
        <f>'[1]Lista de inventario'!K510</f>
        <v>RD$6,800.00</v>
      </c>
      <c r="J507" s="94">
        <v>335</v>
      </c>
      <c r="K507" s="94">
        <v>7370</v>
      </c>
    </row>
    <row r="508" spans="1:11" ht="15.75" x14ac:dyDescent="0.25">
      <c r="A508" s="95">
        <v>45272</v>
      </c>
      <c r="B508" s="106">
        <v>45274</v>
      </c>
      <c r="C508" s="112">
        <v>45272</v>
      </c>
      <c r="D508" s="112">
        <v>45274</v>
      </c>
      <c r="E508" s="90" t="s">
        <v>748</v>
      </c>
      <c r="F508" s="91" t="s">
        <v>749</v>
      </c>
      <c r="G508" s="92" t="s">
        <v>282</v>
      </c>
      <c r="H508" s="92">
        <v>58</v>
      </c>
      <c r="I508" s="93">
        <f>'[1]Lista de inventario'!K511</f>
        <v>0</v>
      </c>
      <c r="J508" s="94">
        <v>1510</v>
      </c>
      <c r="K508" s="94">
        <v>81540</v>
      </c>
    </row>
    <row r="509" spans="1:11" ht="15.75" x14ac:dyDescent="0.25">
      <c r="A509" s="95">
        <v>45272</v>
      </c>
      <c r="B509" s="106">
        <v>45274</v>
      </c>
      <c r="C509" s="112">
        <v>45272</v>
      </c>
      <c r="D509" s="112">
        <v>45274</v>
      </c>
      <c r="E509" s="90" t="s">
        <v>750</v>
      </c>
      <c r="F509" s="91" t="s">
        <v>751</v>
      </c>
      <c r="G509" s="92" t="s">
        <v>282</v>
      </c>
      <c r="H509" s="92">
        <v>83</v>
      </c>
      <c r="I509" s="93">
        <f>'[1]Lista de inventario'!K512</f>
        <v>0</v>
      </c>
      <c r="J509" s="94">
        <v>1596</v>
      </c>
      <c r="K509" s="94">
        <v>130872</v>
      </c>
    </row>
    <row r="510" spans="1:11" ht="15.75" x14ac:dyDescent="0.25">
      <c r="A510" s="95">
        <v>45272</v>
      </c>
      <c r="B510" s="106">
        <v>45274</v>
      </c>
      <c r="C510" s="112">
        <v>45272</v>
      </c>
      <c r="D510" s="112">
        <v>45274</v>
      </c>
      <c r="E510" s="90" t="s">
        <v>752</v>
      </c>
      <c r="F510" s="91" t="s">
        <v>753</v>
      </c>
      <c r="G510" s="92" t="s">
        <v>282</v>
      </c>
      <c r="H510" s="92">
        <v>21</v>
      </c>
      <c r="I510" s="93">
        <f>'[1]Lista de inventario'!K513</f>
        <v>0</v>
      </c>
      <c r="J510" s="94">
        <v>2560</v>
      </c>
      <c r="K510" s="94">
        <v>53760</v>
      </c>
    </row>
    <row r="511" spans="1:11" ht="15.75" x14ac:dyDescent="0.25">
      <c r="A511" s="95">
        <v>45272</v>
      </c>
      <c r="B511" s="106">
        <v>45274</v>
      </c>
      <c r="C511" s="112">
        <v>45272</v>
      </c>
      <c r="D511" s="112">
        <v>45274</v>
      </c>
      <c r="E511" s="90" t="s">
        <v>754</v>
      </c>
      <c r="F511" s="91" t="s">
        <v>755</v>
      </c>
      <c r="G511" s="92" t="s">
        <v>28</v>
      </c>
      <c r="H511" s="92">
        <v>1056</v>
      </c>
      <c r="I511" s="93">
        <f>'[1]Lista de inventario'!K514</f>
        <v>0</v>
      </c>
      <c r="J511" s="94">
        <v>3.15</v>
      </c>
      <c r="K511" s="94">
        <v>3304.35</v>
      </c>
    </row>
    <row r="512" spans="1:11" ht="15.75" x14ac:dyDescent="0.25">
      <c r="A512" s="95">
        <v>45272</v>
      </c>
      <c r="B512" s="106">
        <v>45274</v>
      </c>
      <c r="C512" s="112">
        <v>45272</v>
      </c>
      <c r="D512" s="112">
        <v>45274</v>
      </c>
      <c r="E512" s="90" t="s">
        <v>756</v>
      </c>
      <c r="F512" s="91" t="s">
        <v>757</v>
      </c>
      <c r="G512" s="92" t="s">
        <v>282</v>
      </c>
      <c r="H512" s="92">
        <v>6</v>
      </c>
      <c r="I512" s="93">
        <f>'[1]Lista de inventario'!K515</f>
        <v>0</v>
      </c>
      <c r="J512" s="94">
        <v>609.77</v>
      </c>
      <c r="K512" s="94">
        <v>3658.62</v>
      </c>
    </row>
    <row r="513" spans="1:11" ht="15.75" x14ac:dyDescent="0.25">
      <c r="A513" s="95">
        <v>45272</v>
      </c>
      <c r="B513" s="106">
        <v>45274</v>
      </c>
      <c r="C513" s="112">
        <v>45272</v>
      </c>
      <c r="D513" s="112">
        <v>45274</v>
      </c>
      <c r="E513" s="90" t="s">
        <v>758</v>
      </c>
      <c r="F513" s="91" t="s">
        <v>759</v>
      </c>
      <c r="G513" s="92" t="s">
        <v>397</v>
      </c>
      <c r="H513" s="92">
        <v>2.8</v>
      </c>
      <c r="I513" s="93">
        <f>'[1]Lista de inventario'!K516</f>
        <v>0</v>
      </c>
      <c r="J513" s="94">
        <v>345</v>
      </c>
      <c r="K513" s="94">
        <v>965.99999999999989</v>
      </c>
    </row>
    <row r="514" spans="1:11" ht="15.75" x14ac:dyDescent="0.25">
      <c r="A514" s="95">
        <v>45272</v>
      </c>
      <c r="B514" s="106">
        <v>45274</v>
      </c>
      <c r="C514" s="112">
        <v>45272</v>
      </c>
      <c r="D514" s="112">
        <v>45274</v>
      </c>
      <c r="E514" s="90" t="s">
        <v>760</v>
      </c>
      <c r="F514" s="91" t="s">
        <v>761</v>
      </c>
      <c r="G514" s="92" t="s">
        <v>762</v>
      </c>
      <c r="H514" s="92">
        <v>16</v>
      </c>
      <c r="I514" s="93">
        <f>'[1]Lista de inventario'!K517</f>
        <v>0</v>
      </c>
      <c r="J514" s="94">
        <v>302.97000000000003</v>
      </c>
      <c r="K514" s="94">
        <v>4544.55</v>
      </c>
    </row>
    <row r="515" spans="1:11" ht="15.75" x14ac:dyDescent="0.25">
      <c r="A515" s="95">
        <v>45272</v>
      </c>
      <c r="B515" s="106">
        <v>45274</v>
      </c>
      <c r="C515" s="112">
        <v>45272</v>
      </c>
      <c r="D515" s="112">
        <v>45274</v>
      </c>
      <c r="E515" s="90" t="s">
        <v>763</v>
      </c>
      <c r="F515" s="91" t="s">
        <v>764</v>
      </c>
      <c r="G515" s="92" t="s">
        <v>762</v>
      </c>
      <c r="H515" s="92">
        <v>61</v>
      </c>
      <c r="I515" s="93" t="str">
        <f>'[1]Lista de inventario'!K518</f>
        <v>RD$8,500.00</v>
      </c>
      <c r="J515" s="94">
        <v>302.97000000000003</v>
      </c>
      <c r="K515" s="94">
        <v>17269.29</v>
      </c>
    </row>
    <row r="516" spans="1:11" ht="15.75" x14ac:dyDescent="0.25">
      <c r="A516" s="95">
        <v>45272</v>
      </c>
      <c r="B516" s="106">
        <v>45274</v>
      </c>
      <c r="C516" s="112">
        <v>45272</v>
      </c>
      <c r="D516" s="112">
        <v>45274</v>
      </c>
      <c r="E516" s="90" t="s">
        <v>765</v>
      </c>
      <c r="F516" s="91" t="s">
        <v>766</v>
      </c>
      <c r="G516" s="92" t="s">
        <v>282</v>
      </c>
      <c r="H516" s="92">
        <v>24</v>
      </c>
      <c r="I516" s="93">
        <f>'[1]Lista de inventario'!K519</f>
        <v>0</v>
      </c>
      <c r="J516" s="94">
        <v>0</v>
      </c>
      <c r="K516" s="94">
        <v>0</v>
      </c>
    </row>
    <row r="517" spans="1:11" ht="15.75" x14ac:dyDescent="0.25">
      <c r="A517" s="95">
        <v>45272</v>
      </c>
      <c r="B517" s="106">
        <v>45274</v>
      </c>
      <c r="C517" s="112">
        <v>45272</v>
      </c>
      <c r="D517" s="112">
        <v>45274</v>
      </c>
      <c r="E517" s="90" t="s">
        <v>767</v>
      </c>
      <c r="F517" s="91" t="s">
        <v>768</v>
      </c>
      <c r="G517" s="92" t="s">
        <v>282</v>
      </c>
      <c r="H517" s="92">
        <v>5</v>
      </c>
      <c r="I517" s="93">
        <f>'[1]Lista de inventario'!K520</f>
        <v>0</v>
      </c>
      <c r="J517" s="94">
        <v>320.68</v>
      </c>
      <c r="K517" s="94">
        <v>1282.72</v>
      </c>
    </row>
    <row r="518" spans="1:11" ht="15.75" x14ac:dyDescent="0.25">
      <c r="A518" s="95">
        <v>45272</v>
      </c>
      <c r="B518" s="106">
        <v>45274</v>
      </c>
      <c r="C518" s="112">
        <v>45272</v>
      </c>
      <c r="D518" s="112">
        <v>45274</v>
      </c>
      <c r="E518" s="90" t="s">
        <v>769</v>
      </c>
      <c r="F518" s="91" t="s">
        <v>770</v>
      </c>
      <c r="G518" s="92" t="s">
        <v>282</v>
      </c>
      <c r="H518" s="92">
        <v>1</v>
      </c>
      <c r="I518" s="93">
        <f>'[1]Lista de inventario'!K521</f>
        <v>0</v>
      </c>
      <c r="J518" s="94">
        <v>302</v>
      </c>
      <c r="K518" s="94">
        <v>3322</v>
      </c>
    </row>
    <row r="519" spans="1:11" ht="15.75" x14ac:dyDescent="0.25">
      <c r="A519" s="95">
        <v>45272</v>
      </c>
      <c r="B519" s="106">
        <v>45274</v>
      </c>
      <c r="C519" s="112">
        <v>45272</v>
      </c>
      <c r="D519" s="112">
        <v>45274</v>
      </c>
      <c r="E519" s="90" t="s">
        <v>771</v>
      </c>
      <c r="F519" s="91" t="s">
        <v>772</v>
      </c>
      <c r="G519" s="92" t="s">
        <v>282</v>
      </c>
      <c r="H519" s="92">
        <v>108</v>
      </c>
      <c r="I519" s="93">
        <f>'[1]Lista de inventario'!K522</f>
        <v>0</v>
      </c>
      <c r="J519" s="94">
        <v>320.68</v>
      </c>
      <c r="K519" s="94">
        <v>34312.76</v>
      </c>
    </row>
    <row r="520" spans="1:11" ht="15.75" x14ac:dyDescent="0.25">
      <c r="A520" s="95">
        <v>45272</v>
      </c>
      <c r="B520" s="106">
        <v>45274</v>
      </c>
      <c r="C520" s="112">
        <v>45272</v>
      </c>
      <c r="D520" s="112">
        <v>45274</v>
      </c>
      <c r="E520" s="90" t="s">
        <v>773</v>
      </c>
      <c r="F520" s="91" t="s">
        <v>774</v>
      </c>
      <c r="G520" s="92" t="s">
        <v>282</v>
      </c>
      <c r="H520" s="92">
        <v>11</v>
      </c>
      <c r="I520" s="93">
        <f>'[1]Lista de inventario'!K523</f>
        <v>0</v>
      </c>
      <c r="J520" s="94">
        <v>302</v>
      </c>
      <c r="K520" s="94">
        <v>3322</v>
      </c>
    </row>
    <row r="521" spans="1:11" ht="15.75" x14ac:dyDescent="0.25">
      <c r="A521" s="95">
        <v>45272</v>
      </c>
      <c r="B521" s="106">
        <v>45274</v>
      </c>
      <c r="C521" s="112">
        <v>45272</v>
      </c>
      <c r="D521" s="112">
        <v>45274</v>
      </c>
      <c r="E521" s="90" t="s">
        <v>775</v>
      </c>
      <c r="F521" s="91" t="s">
        <v>776</v>
      </c>
      <c r="G521" s="92" t="s">
        <v>282</v>
      </c>
      <c r="H521" s="92">
        <v>28</v>
      </c>
      <c r="I521" s="93">
        <f>'[1]Lista de inventario'!K524</f>
        <v>0</v>
      </c>
      <c r="J521" s="94">
        <v>302</v>
      </c>
      <c r="K521" s="94">
        <v>8456</v>
      </c>
    </row>
    <row r="522" spans="1:11" ht="15.75" x14ac:dyDescent="0.25">
      <c r="A522" s="95">
        <v>45272</v>
      </c>
      <c r="B522" s="106">
        <v>45274</v>
      </c>
      <c r="C522" s="112">
        <v>45272</v>
      </c>
      <c r="D522" s="112">
        <v>45274</v>
      </c>
      <c r="E522" s="90" t="s">
        <v>777</v>
      </c>
      <c r="F522" s="91" t="s">
        <v>778</v>
      </c>
      <c r="G522" s="92" t="s">
        <v>282</v>
      </c>
      <c r="H522" s="92">
        <v>64</v>
      </c>
      <c r="I522" s="93">
        <f>'[1]Lista de inventario'!K525</f>
        <v>0</v>
      </c>
      <c r="J522" s="94">
        <v>320.68</v>
      </c>
      <c r="K522" s="94">
        <v>20523.52</v>
      </c>
    </row>
    <row r="523" spans="1:11" ht="15.75" x14ac:dyDescent="0.25">
      <c r="A523" s="95">
        <v>45272</v>
      </c>
      <c r="B523" s="106">
        <v>45274</v>
      </c>
      <c r="C523" s="112">
        <v>45272</v>
      </c>
      <c r="D523" s="112">
        <v>45274</v>
      </c>
      <c r="E523" s="90" t="s">
        <v>779</v>
      </c>
      <c r="F523" s="91" t="s">
        <v>780</v>
      </c>
      <c r="G523" s="92" t="s">
        <v>282</v>
      </c>
      <c r="H523" s="92">
        <v>3</v>
      </c>
      <c r="I523" s="93">
        <f>'[1]Lista de inventario'!K526</f>
        <v>0</v>
      </c>
      <c r="J523" s="94">
        <v>302</v>
      </c>
      <c r="K523" s="94">
        <v>906</v>
      </c>
    </row>
    <row r="524" spans="1:11" ht="15.75" x14ac:dyDescent="0.25">
      <c r="A524" s="95">
        <v>45272</v>
      </c>
      <c r="B524" s="106">
        <v>45274</v>
      </c>
      <c r="C524" s="112">
        <v>45272</v>
      </c>
      <c r="D524" s="112">
        <v>45274</v>
      </c>
      <c r="E524" s="90" t="s">
        <v>781</v>
      </c>
      <c r="F524" s="91" t="s">
        <v>782</v>
      </c>
      <c r="G524" s="92" t="s">
        <v>282</v>
      </c>
      <c r="H524" s="92">
        <v>45</v>
      </c>
      <c r="I524" s="93">
        <f>'[1]Lista de inventario'!K527</f>
        <v>0</v>
      </c>
      <c r="J524" s="94">
        <v>302</v>
      </c>
      <c r="K524" s="94">
        <v>13288</v>
      </c>
    </row>
    <row r="525" spans="1:11" ht="15.75" x14ac:dyDescent="0.25">
      <c r="A525" s="95">
        <v>45272</v>
      </c>
      <c r="B525" s="106">
        <v>45274</v>
      </c>
      <c r="C525" s="112">
        <v>45272</v>
      </c>
      <c r="D525" s="112">
        <v>45274</v>
      </c>
      <c r="E525" s="90" t="s">
        <v>783</v>
      </c>
      <c r="F525" s="91" t="s">
        <v>784</v>
      </c>
      <c r="G525" s="92" t="s">
        <v>282</v>
      </c>
      <c r="H525" s="92">
        <v>27</v>
      </c>
      <c r="I525" s="93">
        <f>'[1]Lista de inventario'!K528</f>
        <v>0</v>
      </c>
      <c r="J525" s="94">
        <v>302</v>
      </c>
      <c r="K525" s="94">
        <v>8154</v>
      </c>
    </row>
    <row r="526" spans="1:11" ht="15.75" x14ac:dyDescent="0.25">
      <c r="A526" s="95">
        <v>45272</v>
      </c>
      <c r="B526" s="106">
        <v>45274</v>
      </c>
      <c r="C526" s="112">
        <v>45272</v>
      </c>
      <c r="D526" s="112">
        <v>45274</v>
      </c>
      <c r="E526" s="90" t="s">
        <v>785</v>
      </c>
      <c r="F526" s="91" t="s">
        <v>786</v>
      </c>
      <c r="G526" s="92" t="s">
        <v>282</v>
      </c>
      <c r="H526" s="92">
        <v>29.5</v>
      </c>
      <c r="I526" s="93">
        <f>'[1]Lista de inventario'!K529</f>
        <v>0</v>
      </c>
      <c r="J526" s="94">
        <v>302</v>
      </c>
      <c r="K526" s="94">
        <v>8909</v>
      </c>
    </row>
    <row r="527" spans="1:11" ht="15.75" x14ac:dyDescent="0.25">
      <c r="A527" s="95">
        <v>45272</v>
      </c>
      <c r="B527" s="106">
        <v>45274</v>
      </c>
      <c r="C527" s="112">
        <v>45272</v>
      </c>
      <c r="D527" s="112">
        <v>45274</v>
      </c>
      <c r="E527" s="90" t="s">
        <v>787</v>
      </c>
      <c r="F527" s="91" t="s">
        <v>788</v>
      </c>
      <c r="G527" s="92" t="s">
        <v>282</v>
      </c>
      <c r="H527" s="92">
        <v>12</v>
      </c>
      <c r="I527" s="93">
        <f>'[1]Lista de inventario'!K530</f>
        <v>0</v>
      </c>
      <c r="J527" s="94">
        <v>302</v>
      </c>
      <c r="K527" s="94">
        <v>3624</v>
      </c>
    </row>
    <row r="528" spans="1:11" ht="15.75" x14ac:dyDescent="0.25">
      <c r="A528" s="95">
        <v>45272</v>
      </c>
      <c r="B528" s="106">
        <v>45274</v>
      </c>
      <c r="C528" s="112">
        <v>45272</v>
      </c>
      <c r="D528" s="112">
        <v>45274</v>
      </c>
      <c r="E528" s="90" t="s">
        <v>789</v>
      </c>
      <c r="F528" s="91" t="s">
        <v>790</v>
      </c>
      <c r="G528" s="92" t="s">
        <v>282</v>
      </c>
      <c r="H528" s="92">
        <v>9</v>
      </c>
      <c r="I528" s="93">
        <f>'[1]Lista de inventario'!K531</f>
        <v>0</v>
      </c>
      <c r="J528" s="94">
        <v>302</v>
      </c>
      <c r="K528" s="94">
        <v>5738</v>
      </c>
    </row>
    <row r="529" spans="1:11" ht="15.75" x14ac:dyDescent="0.25">
      <c r="A529" s="95">
        <v>45272</v>
      </c>
      <c r="B529" s="106">
        <v>45274</v>
      </c>
      <c r="C529" s="112">
        <v>45272</v>
      </c>
      <c r="D529" s="112">
        <v>45274</v>
      </c>
      <c r="E529" s="90" t="s">
        <v>791</v>
      </c>
      <c r="F529" s="91" t="s">
        <v>792</v>
      </c>
      <c r="G529" s="92" t="s">
        <v>282</v>
      </c>
      <c r="H529" s="92">
        <v>4</v>
      </c>
      <c r="I529" s="93">
        <f>'[1]Lista de inventario'!K532</f>
        <v>0</v>
      </c>
      <c r="J529" s="94">
        <v>302</v>
      </c>
      <c r="K529" s="94">
        <v>4228</v>
      </c>
    </row>
    <row r="530" spans="1:11" ht="15.75" x14ac:dyDescent="0.25">
      <c r="A530" s="95">
        <v>45272</v>
      </c>
      <c r="B530" s="106">
        <v>45274</v>
      </c>
      <c r="C530" s="112">
        <v>45272</v>
      </c>
      <c r="D530" s="112">
        <v>45274</v>
      </c>
      <c r="E530" s="90" t="s">
        <v>793</v>
      </c>
      <c r="F530" s="91" t="s">
        <v>794</v>
      </c>
      <c r="G530" s="92" t="s">
        <v>282</v>
      </c>
      <c r="H530" s="92">
        <v>5.66</v>
      </c>
      <c r="I530" s="93">
        <f>'[1]Lista de inventario'!K533</f>
        <v>0</v>
      </c>
      <c r="J530" s="94">
        <v>302</v>
      </c>
      <c r="K530" s="94">
        <v>4729.32</v>
      </c>
    </row>
    <row r="531" spans="1:11" ht="15.75" x14ac:dyDescent="0.25">
      <c r="A531" s="95">
        <v>45272</v>
      </c>
      <c r="B531" s="106">
        <v>45274</v>
      </c>
      <c r="C531" s="112">
        <v>45272</v>
      </c>
      <c r="D531" s="112">
        <v>45274</v>
      </c>
      <c r="E531" s="90" t="s">
        <v>795</v>
      </c>
      <c r="F531" s="91" t="s">
        <v>796</v>
      </c>
      <c r="G531" s="92" t="s">
        <v>282</v>
      </c>
      <c r="H531" s="92">
        <v>10.66</v>
      </c>
      <c r="I531" s="93">
        <f>'[1]Lista de inventario'!K534</f>
        <v>0</v>
      </c>
      <c r="J531" s="94">
        <v>302</v>
      </c>
      <c r="K531" s="94">
        <v>3219.32</v>
      </c>
    </row>
    <row r="532" spans="1:11" ht="15.75" x14ac:dyDescent="0.25">
      <c r="A532" s="95">
        <v>45272</v>
      </c>
      <c r="B532" s="106">
        <v>45274</v>
      </c>
      <c r="C532" s="112">
        <v>45272</v>
      </c>
      <c r="D532" s="112">
        <v>45274</v>
      </c>
      <c r="E532" s="90" t="s">
        <v>797</v>
      </c>
      <c r="F532" s="91" t="s">
        <v>798</v>
      </c>
      <c r="G532" s="92" t="s">
        <v>282</v>
      </c>
      <c r="H532" s="92">
        <v>8</v>
      </c>
      <c r="I532" s="93">
        <f>'[1]Lista de inventario'!K535</f>
        <v>0</v>
      </c>
      <c r="J532" s="94">
        <v>302</v>
      </c>
      <c r="K532" s="94">
        <v>5436</v>
      </c>
    </row>
    <row r="533" spans="1:11" ht="15.75" x14ac:dyDescent="0.25">
      <c r="A533" s="95">
        <v>45272</v>
      </c>
      <c r="B533" s="106">
        <v>45274</v>
      </c>
      <c r="C533" s="112">
        <v>45272</v>
      </c>
      <c r="D533" s="112">
        <v>45274</v>
      </c>
      <c r="E533" s="90" t="s">
        <v>799</v>
      </c>
      <c r="F533" s="91" t="s">
        <v>800</v>
      </c>
      <c r="G533" s="92" t="s">
        <v>282</v>
      </c>
      <c r="H533" s="92">
        <v>23</v>
      </c>
      <c r="I533" s="93">
        <f>'[1]Lista de inventario'!K536</f>
        <v>0</v>
      </c>
      <c r="J533" s="94">
        <v>302</v>
      </c>
      <c r="K533" s="94">
        <v>6946</v>
      </c>
    </row>
    <row r="534" spans="1:11" ht="15.75" x14ac:dyDescent="0.25">
      <c r="A534" s="95">
        <v>45272</v>
      </c>
      <c r="B534" s="106">
        <v>45274</v>
      </c>
      <c r="C534" s="112">
        <v>45272</v>
      </c>
      <c r="D534" s="112">
        <v>45274</v>
      </c>
      <c r="E534" s="90" t="s">
        <v>801</v>
      </c>
      <c r="F534" s="91" t="s">
        <v>802</v>
      </c>
      <c r="G534" s="92" t="s">
        <v>282</v>
      </c>
      <c r="H534" s="92">
        <v>14</v>
      </c>
      <c r="I534" s="93">
        <f>'[1]Lista de inventario'!K537</f>
        <v>0</v>
      </c>
      <c r="J534" s="94">
        <v>0</v>
      </c>
      <c r="K534" s="94">
        <v>0</v>
      </c>
    </row>
    <row r="535" spans="1:11" ht="15.75" x14ac:dyDescent="0.25">
      <c r="A535" s="95">
        <v>45272</v>
      </c>
      <c r="B535" s="106">
        <v>45274</v>
      </c>
      <c r="C535" s="112">
        <v>45272</v>
      </c>
      <c r="D535" s="112">
        <v>45274</v>
      </c>
      <c r="E535" s="90" t="s">
        <v>803</v>
      </c>
      <c r="F535" s="91" t="s">
        <v>804</v>
      </c>
      <c r="G535" s="92" t="s">
        <v>282</v>
      </c>
      <c r="H535" s="92">
        <v>1</v>
      </c>
      <c r="I535" s="93" t="str">
        <f>'[1]Lista de inventario'!K538</f>
        <v>RD$9,180.00</v>
      </c>
      <c r="J535" s="94">
        <v>302</v>
      </c>
      <c r="K535" s="94">
        <v>3322</v>
      </c>
    </row>
    <row r="536" spans="1:11" ht="15.75" x14ac:dyDescent="0.25">
      <c r="A536" s="95">
        <v>45272</v>
      </c>
      <c r="B536" s="106">
        <v>45274</v>
      </c>
      <c r="C536" s="112">
        <v>45272</v>
      </c>
      <c r="D536" s="112">
        <v>45274</v>
      </c>
      <c r="E536" s="90" t="s">
        <v>805</v>
      </c>
      <c r="F536" s="91" t="s">
        <v>806</v>
      </c>
      <c r="G536" s="92" t="s">
        <v>282</v>
      </c>
      <c r="H536" s="92">
        <v>23</v>
      </c>
      <c r="I536" s="93">
        <f>'[1]Lista de inventario'!K539</f>
        <v>0</v>
      </c>
      <c r="J536" s="94">
        <v>399.2</v>
      </c>
      <c r="K536" s="94">
        <v>9181.6</v>
      </c>
    </row>
    <row r="537" spans="1:11" ht="15.75" x14ac:dyDescent="0.25">
      <c r="A537" s="95">
        <v>45272</v>
      </c>
      <c r="B537" s="106">
        <v>45274</v>
      </c>
      <c r="C537" s="112">
        <v>45272</v>
      </c>
      <c r="D537" s="112">
        <v>45274</v>
      </c>
      <c r="E537" s="90" t="s">
        <v>807</v>
      </c>
      <c r="F537" s="91" t="s">
        <v>808</v>
      </c>
      <c r="G537" s="92" t="s">
        <v>282</v>
      </c>
      <c r="H537" s="92">
        <v>8.5</v>
      </c>
      <c r="I537" s="93">
        <f>'[1]Lista de inventario'!K540</f>
        <v>0</v>
      </c>
      <c r="J537" s="94">
        <v>318.49</v>
      </c>
      <c r="K537" s="94">
        <v>2707.165</v>
      </c>
    </row>
    <row r="538" spans="1:11" ht="15.75" x14ac:dyDescent="0.25">
      <c r="A538" s="95">
        <v>45272</v>
      </c>
      <c r="B538" s="106">
        <v>45274</v>
      </c>
      <c r="C538" s="112">
        <v>45272</v>
      </c>
      <c r="D538" s="112">
        <v>45274</v>
      </c>
      <c r="E538" s="90" t="s">
        <v>809</v>
      </c>
      <c r="F538" s="91" t="s">
        <v>810</v>
      </c>
      <c r="G538" s="92" t="s">
        <v>282</v>
      </c>
      <c r="H538" s="92">
        <v>7.66</v>
      </c>
      <c r="I538" s="93">
        <f>'[1]Lista de inventario'!K541</f>
        <v>0</v>
      </c>
      <c r="J538" s="94">
        <v>318.49</v>
      </c>
      <c r="K538" s="94">
        <v>2439.6334000000002</v>
      </c>
    </row>
    <row r="539" spans="1:11" ht="15.75" x14ac:dyDescent="0.25">
      <c r="A539" s="95">
        <v>45272</v>
      </c>
      <c r="B539" s="106">
        <v>45274</v>
      </c>
      <c r="C539" s="112">
        <v>45272</v>
      </c>
      <c r="D539" s="112">
        <v>45274</v>
      </c>
      <c r="E539" s="90" t="s">
        <v>811</v>
      </c>
      <c r="F539" s="91" t="s">
        <v>812</v>
      </c>
      <c r="G539" s="92" t="s">
        <v>282</v>
      </c>
      <c r="H539" s="92">
        <v>0.66</v>
      </c>
      <c r="I539" s="93">
        <f>'[1]Lista de inventario'!K542</f>
        <v>0</v>
      </c>
      <c r="J539" s="94">
        <v>318.49</v>
      </c>
      <c r="K539" s="94">
        <v>210.20340000000002</v>
      </c>
    </row>
    <row r="540" spans="1:11" ht="15.75" x14ac:dyDescent="0.25">
      <c r="A540" s="95">
        <v>45272</v>
      </c>
      <c r="B540" s="106">
        <v>45274</v>
      </c>
      <c r="C540" s="112">
        <v>45272</v>
      </c>
      <c r="D540" s="112">
        <v>45274</v>
      </c>
      <c r="E540" s="90" t="s">
        <v>813</v>
      </c>
      <c r="F540" s="91" t="s">
        <v>814</v>
      </c>
      <c r="G540" s="92" t="s">
        <v>282</v>
      </c>
      <c r="H540" s="92">
        <v>11.66</v>
      </c>
      <c r="I540" s="93">
        <f>'[1]Lista de inventario'!K543</f>
        <v>0</v>
      </c>
      <c r="J540" s="94">
        <v>318.49</v>
      </c>
      <c r="K540" s="94">
        <v>3713.5934000000002</v>
      </c>
    </row>
    <row r="541" spans="1:11" ht="15.75" x14ac:dyDescent="0.25">
      <c r="A541" s="95">
        <v>45272</v>
      </c>
      <c r="B541" s="106">
        <v>45274</v>
      </c>
      <c r="C541" s="112">
        <v>45272</v>
      </c>
      <c r="D541" s="112">
        <v>45274</v>
      </c>
      <c r="E541" s="90" t="s">
        <v>815</v>
      </c>
      <c r="F541" s="91" t="s">
        <v>816</v>
      </c>
      <c r="G541" s="92" t="s">
        <v>282</v>
      </c>
      <c r="H541" s="92">
        <v>15</v>
      </c>
      <c r="I541" s="93">
        <f>'[1]Lista de inventario'!K544</f>
        <v>0</v>
      </c>
      <c r="J541" s="94">
        <v>320.68</v>
      </c>
      <c r="K541" s="94">
        <v>4810.2</v>
      </c>
    </row>
    <row r="542" spans="1:11" ht="15.75" x14ac:dyDescent="0.25">
      <c r="A542" s="95">
        <v>45272</v>
      </c>
      <c r="B542" s="106">
        <v>45274</v>
      </c>
      <c r="C542" s="112">
        <v>45272</v>
      </c>
      <c r="D542" s="112">
        <v>45274</v>
      </c>
      <c r="E542" s="90" t="s">
        <v>817</v>
      </c>
      <c r="F542" s="91" t="s">
        <v>818</v>
      </c>
      <c r="G542" s="92" t="s">
        <v>819</v>
      </c>
      <c r="H542" s="92">
        <v>16</v>
      </c>
      <c r="I542" s="93">
        <f>'[1]Lista de inventario'!K545</f>
        <v>0</v>
      </c>
      <c r="J542" s="94">
        <v>5024</v>
      </c>
      <c r="K542" s="94">
        <v>75360</v>
      </c>
    </row>
    <row r="543" spans="1:11" ht="15.75" x14ac:dyDescent="0.25">
      <c r="A543" s="95">
        <v>45272</v>
      </c>
      <c r="B543" s="106">
        <v>45274</v>
      </c>
      <c r="C543" s="112">
        <v>45272</v>
      </c>
      <c r="D543" s="112">
        <v>45274</v>
      </c>
      <c r="E543" s="90" t="s">
        <v>820</v>
      </c>
      <c r="F543" s="91" t="s">
        <v>821</v>
      </c>
      <c r="G543" s="92" t="s">
        <v>282</v>
      </c>
      <c r="H543" s="92">
        <v>31</v>
      </c>
      <c r="I543" s="93">
        <f>'[1]Lista de inventario'!K546</f>
        <v>0</v>
      </c>
      <c r="J543" s="94">
        <v>3087.18</v>
      </c>
      <c r="K543" s="94">
        <v>95702.58</v>
      </c>
    </row>
    <row r="544" spans="1:11" ht="15.75" x14ac:dyDescent="0.25">
      <c r="A544" s="95">
        <v>45272</v>
      </c>
      <c r="B544" s="106">
        <v>45274</v>
      </c>
      <c r="C544" s="112">
        <v>45272</v>
      </c>
      <c r="D544" s="112">
        <v>45274</v>
      </c>
      <c r="E544" s="90" t="s">
        <v>822</v>
      </c>
      <c r="F544" s="91" t="s">
        <v>823</v>
      </c>
      <c r="G544" s="92" t="s">
        <v>282</v>
      </c>
      <c r="H544" s="92">
        <v>18</v>
      </c>
      <c r="I544" s="93">
        <f>'[1]Lista de inventario'!K547</f>
        <v>0</v>
      </c>
      <c r="J544" s="94">
        <v>3378.34</v>
      </c>
      <c r="K544" s="94">
        <v>54053.440000000002</v>
      </c>
    </row>
    <row r="545" spans="1:11" ht="15.75" x14ac:dyDescent="0.25">
      <c r="A545" s="95">
        <v>45272</v>
      </c>
      <c r="B545" s="106">
        <v>45274</v>
      </c>
      <c r="C545" s="112">
        <v>45272</v>
      </c>
      <c r="D545" s="112">
        <v>45274</v>
      </c>
      <c r="E545" s="90" t="s">
        <v>824</v>
      </c>
      <c r="F545" s="91" t="s">
        <v>825</v>
      </c>
      <c r="G545" s="92" t="s">
        <v>282</v>
      </c>
      <c r="H545" s="92">
        <v>0</v>
      </c>
      <c r="I545" s="93">
        <f>'[1]Lista de inventario'!K548</f>
        <v>0</v>
      </c>
      <c r="J545" s="94">
        <v>939.58</v>
      </c>
      <c r="K545" s="94">
        <v>0</v>
      </c>
    </row>
    <row r="546" spans="1:11" ht="15.75" x14ac:dyDescent="0.25">
      <c r="A546" s="95">
        <v>45272</v>
      </c>
      <c r="B546" s="106">
        <v>45274</v>
      </c>
      <c r="C546" s="112">
        <v>45272</v>
      </c>
      <c r="D546" s="112">
        <v>45274</v>
      </c>
      <c r="E546" s="90" t="s">
        <v>826</v>
      </c>
      <c r="F546" s="91" t="s">
        <v>827</v>
      </c>
      <c r="G546" s="92" t="s">
        <v>28</v>
      </c>
      <c r="H546" s="92">
        <v>1</v>
      </c>
      <c r="I546" s="93">
        <f>'[1]Lista de inventario'!K549</f>
        <v>0</v>
      </c>
      <c r="J546" s="94">
        <v>598.85</v>
      </c>
      <c r="K546" s="94">
        <v>6587.35</v>
      </c>
    </row>
    <row r="547" spans="1:11" ht="15.75" x14ac:dyDescent="0.25">
      <c r="A547" s="95">
        <v>45272</v>
      </c>
      <c r="B547" s="106">
        <v>45274</v>
      </c>
      <c r="C547" s="112">
        <v>45272</v>
      </c>
      <c r="D547" s="112">
        <v>45274</v>
      </c>
      <c r="E547" s="90" t="s">
        <v>828</v>
      </c>
      <c r="F547" s="91" t="s">
        <v>829</v>
      </c>
      <c r="G547" s="92" t="s">
        <v>28</v>
      </c>
      <c r="H547" s="92">
        <v>0</v>
      </c>
      <c r="I547" s="93" t="str">
        <f>'[1]Lista de inventario'!K550</f>
        <v>RD$3,500.00</v>
      </c>
      <c r="J547" s="94">
        <v>442.5</v>
      </c>
      <c r="K547" s="94">
        <v>0</v>
      </c>
    </row>
    <row r="548" spans="1:11" ht="15.75" x14ac:dyDescent="0.25">
      <c r="A548" s="95">
        <v>45272</v>
      </c>
      <c r="B548" s="106">
        <v>45274</v>
      </c>
      <c r="C548" s="112">
        <v>45272</v>
      </c>
      <c r="D548" s="112">
        <v>45274</v>
      </c>
      <c r="E548" s="90" t="s">
        <v>830</v>
      </c>
      <c r="F548" s="91" t="s">
        <v>831</v>
      </c>
      <c r="G548" s="92" t="s">
        <v>282</v>
      </c>
      <c r="H548" s="92">
        <v>0</v>
      </c>
      <c r="I548" s="93" t="str">
        <f>'[1]Lista de inventario'!K551</f>
        <v>RD$5,000.00</v>
      </c>
      <c r="J548" s="94">
        <v>0</v>
      </c>
      <c r="K548" s="94">
        <v>0</v>
      </c>
    </row>
    <row r="549" spans="1:11" ht="15.75" x14ac:dyDescent="0.25">
      <c r="A549" s="95">
        <v>45272</v>
      </c>
      <c r="B549" s="106">
        <v>45274</v>
      </c>
      <c r="C549" s="112">
        <v>45272</v>
      </c>
      <c r="D549" s="112">
        <v>45274</v>
      </c>
      <c r="E549" s="90" t="s">
        <v>832</v>
      </c>
      <c r="F549" s="91" t="s">
        <v>833</v>
      </c>
      <c r="G549" s="92" t="s">
        <v>28</v>
      </c>
      <c r="H549" s="92">
        <v>9</v>
      </c>
      <c r="I549" s="93">
        <f>'[1]Lista de inventario'!K552</f>
        <v>0</v>
      </c>
      <c r="J549" s="94">
        <v>49.56</v>
      </c>
      <c r="K549" s="94">
        <v>446.04</v>
      </c>
    </row>
    <row r="550" spans="1:11" ht="15.75" x14ac:dyDescent="0.25">
      <c r="A550" s="95">
        <v>45272</v>
      </c>
      <c r="B550" s="106">
        <v>45274</v>
      </c>
      <c r="C550" s="144">
        <v>45261</v>
      </c>
      <c r="D550" s="112">
        <v>45261</v>
      </c>
      <c r="E550" s="90" t="s">
        <v>834</v>
      </c>
      <c r="F550" s="91" t="s">
        <v>835</v>
      </c>
      <c r="G550" s="92" t="s">
        <v>28</v>
      </c>
      <c r="H550" s="92">
        <v>8</v>
      </c>
      <c r="I550" s="93">
        <f>'[1]Lista de inventario'!K553</f>
        <v>0</v>
      </c>
      <c r="J550" s="94">
        <v>49.56</v>
      </c>
      <c r="K550" s="94">
        <v>396.48</v>
      </c>
    </row>
    <row r="551" spans="1:11" ht="15.75" x14ac:dyDescent="0.25">
      <c r="A551" s="95">
        <v>45272</v>
      </c>
      <c r="B551" s="106">
        <v>45274</v>
      </c>
      <c r="C551" s="112">
        <v>45261</v>
      </c>
      <c r="D551" s="112">
        <v>45261</v>
      </c>
      <c r="E551" s="90" t="s">
        <v>836</v>
      </c>
      <c r="F551" s="91" t="s">
        <v>837</v>
      </c>
      <c r="G551" s="92" t="s">
        <v>28</v>
      </c>
      <c r="H551" s="92">
        <v>323</v>
      </c>
      <c r="I551" s="93" t="str">
        <f>'[1]Lista de inventario'!K554</f>
        <v>RD$10,500.00</v>
      </c>
      <c r="J551" s="94">
        <v>118</v>
      </c>
      <c r="K551" s="94">
        <v>53454</v>
      </c>
    </row>
    <row r="552" spans="1:11" ht="15.75" x14ac:dyDescent="0.25">
      <c r="A552" s="95">
        <v>45272</v>
      </c>
      <c r="B552" s="106">
        <v>45261</v>
      </c>
      <c r="C552" s="112">
        <v>45261</v>
      </c>
      <c r="D552" s="112">
        <v>45261</v>
      </c>
      <c r="E552" s="90" t="s">
        <v>838</v>
      </c>
      <c r="F552" s="91" t="s">
        <v>839</v>
      </c>
      <c r="G552" s="92" t="s">
        <v>28</v>
      </c>
      <c r="H552" s="92">
        <v>0</v>
      </c>
      <c r="I552" s="93">
        <f>'[1]Lista de inventario'!K555</f>
        <v>0</v>
      </c>
      <c r="J552" s="94">
        <v>4720</v>
      </c>
      <c r="K552" s="94">
        <v>0</v>
      </c>
    </row>
    <row r="553" spans="1:11" ht="15.75" x14ac:dyDescent="0.25">
      <c r="A553" s="95">
        <v>45272</v>
      </c>
      <c r="B553" s="106">
        <v>45261</v>
      </c>
      <c r="C553" s="112">
        <v>45261</v>
      </c>
      <c r="D553" s="112">
        <v>45261</v>
      </c>
      <c r="E553" s="90" t="s">
        <v>840</v>
      </c>
      <c r="F553" s="91" t="s">
        <v>841</v>
      </c>
      <c r="G553" s="92" t="s">
        <v>842</v>
      </c>
      <c r="H553" s="92">
        <v>12</v>
      </c>
      <c r="I553" s="93" t="str">
        <f>'[1]Lista de inventario'!K556</f>
        <v>RD$7,800.00</v>
      </c>
      <c r="J553" s="94">
        <v>200</v>
      </c>
      <c r="K553" s="94">
        <v>200</v>
      </c>
    </row>
    <row r="554" spans="1:11" ht="15.75" x14ac:dyDescent="0.25">
      <c r="A554" s="95">
        <v>45272</v>
      </c>
      <c r="B554" s="106">
        <v>45261</v>
      </c>
      <c r="C554" s="112">
        <v>45261</v>
      </c>
      <c r="D554" s="112">
        <v>45261</v>
      </c>
      <c r="E554" s="90" t="s">
        <v>843</v>
      </c>
      <c r="F554" s="91" t="s">
        <v>844</v>
      </c>
      <c r="G554" s="92" t="s">
        <v>28</v>
      </c>
      <c r="H554" s="92">
        <v>3903</v>
      </c>
      <c r="I554" s="93" t="str">
        <f>'[1]Lista de inventario'!K557</f>
        <v>RD$1,920.00</v>
      </c>
      <c r="J554" s="94">
        <v>30</v>
      </c>
      <c r="K554" s="94">
        <v>119730</v>
      </c>
    </row>
    <row r="555" spans="1:11" ht="15.75" x14ac:dyDescent="0.25">
      <c r="A555" s="95">
        <v>45272</v>
      </c>
      <c r="B555" s="106">
        <v>45261</v>
      </c>
      <c r="C555" s="112">
        <v>45261</v>
      </c>
      <c r="D555" s="112">
        <v>45261</v>
      </c>
      <c r="E555" s="90" t="s">
        <v>845</v>
      </c>
      <c r="F555" s="91" t="s">
        <v>846</v>
      </c>
      <c r="G555" s="92" t="s">
        <v>28</v>
      </c>
      <c r="H555" s="92">
        <v>8</v>
      </c>
      <c r="I555" s="93">
        <f>'[1]Lista de inventario'!K558</f>
        <v>0</v>
      </c>
      <c r="J555" s="94">
        <v>12.39</v>
      </c>
      <c r="K555" s="94">
        <v>99.12</v>
      </c>
    </row>
    <row r="556" spans="1:11" ht="15.75" x14ac:dyDescent="0.25">
      <c r="A556" s="95">
        <v>45272</v>
      </c>
      <c r="B556" s="106">
        <v>45261</v>
      </c>
      <c r="C556" s="112">
        <v>45261</v>
      </c>
      <c r="D556" s="112">
        <v>45261</v>
      </c>
      <c r="E556" s="90" t="s">
        <v>847</v>
      </c>
      <c r="F556" s="91" t="s">
        <v>848</v>
      </c>
      <c r="G556" s="92" t="s">
        <v>28</v>
      </c>
      <c r="H556" s="92">
        <v>1</v>
      </c>
      <c r="I556" s="93">
        <f>'[1]Lista de inventario'!K559</f>
        <v>0</v>
      </c>
      <c r="J556" s="94">
        <v>0</v>
      </c>
      <c r="K556" s="94">
        <v>0</v>
      </c>
    </row>
    <row r="557" spans="1:11" ht="15.75" x14ac:dyDescent="0.25">
      <c r="A557" s="95">
        <v>45272</v>
      </c>
      <c r="B557" s="106">
        <v>45261</v>
      </c>
      <c r="C557" s="112">
        <v>45261</v>
      </c>
      <c r="D557" s="112">
        <v>45261</v>
      </c>
      <c r="E557" s="90" t="s">
        <v>849</v>
      </c>
      <c r="F557" s="91" t="s">
        <v>850</v>
      </c>
      <c r="G557" s="92" t="s">
        <v>296</v>
      </c>
      <c r="H557" s="92">
        <v>17</v>
      </c>
      <c r="I557" s="93">
        <f>'[1]Lista de inventario'!K560</f>
        <v>0</v>
      </c>
      <c r="J557" s="94">
        <v>101.69</v>
      </c>
      <c r="K557" s="94">
        <v>1220.28</v>
      </c>
    </row>
    <row r="558" spans="1:11" ht="15.75" x14ac:dyDescent="0.25">
      <c r="A558" s="95">
        <v>45272</v>
      </c>
      <c r="B558" s="106">
        <v>45261</v>
      </c>
      <c r="C558" s="112">
        <v>45261</v>
      </c>
      <c r="D558" s="112">
        <v>45261</v>
      </c>
      <c r="E558" s="90" t="s">
        <v>851</v>
      </c>
      <c r="F558" s="91" t="s">
        <v>852</v>
      </c>
      <c r="G558" s="92" t="s">
        <v>28</v>
      </c>
      <c r="H558" s="92">
        <v>30</v>
      </c>
      <c r="I558" s="93">
        <f>'[1]Lista de inventario'!K561</f>
        <v>0</v>
      </c>
      <c r="J558" s="94">
        <v>48</v>
      </c>
      <c r="K558" s="94">
        <v>1440</v>
      </c>
    </row>
    <row r="559" spans="1:11" ht="15.75" x14ac:dyDescent="0.25">
      <c r="A559" s="95">
        <v>45272</v>
      </c>
      <c r="B559" s="106">
        <v>45261</v>
      </c>
      <c r="C559" s="112">
        <v>45261</v>
      </c>
      <c r="D559" s="112">
        <v>45261</v>
      </c>
      <c r="E559" s="90" t="s">
        <v>853</v>
      </c>
      <c r="F559" s="91" t="s">
        <v>854</v>
      </c>
      <c r="G559" s="92" t="s">
        <v>28</v>
      </c>
      <c r="H559" s="92">
        <v>290</v>
      </c>
      <c r="I559" s="93">
        <f>'[1]Lista de inventario'!K562</f>
        <v>0</v>
      </c>
      <c r="J559" s="94">
        <v>650</v>
      </c>
      <c r="K559" s="94">
        <v>188500</v>
      </c>
    </row>
    <row r="560" spans="1:11" ht="15.75" x14ac:dyDescent="0.25">
      <c r="A560" s="95">
        <v>45272</v>
      </c>
      <c r="B560" s="106">
        <v>45261</v>
      </c>
      <c r="C560" s="112">
        <v>45261</v>
      </c>
      <c r="D560" s="112">
        <v>45261</v>
      </c>
      <c r="E560" s="90" t="s">
        <v>855</v>
      </c>
      <c r="F560" s="91" t="s">
        <v>856</v>
      </c>
      <c r="G560" s="92" t="s">
        <v>321</v>
      </c>
      <c r="H560" s="92">
        <v>37</v>
      </c>
      <c r="I560" s="93">
        <f>'[1]Lista de inventario'!K563</f>
        <v>0</v>
      </c>
      <c r="J560" s="94">
        <v>100</v>
      </c>
      <c r="K560" s="94">
        <v>3700</v>
      </c>
    </row>
    <row r="561" spans="1:11" ht="15.75" x14ac:dyDescent="0.25">
      <c r="A561" s="95">
        <v>45272</v>
      </c>
      <c r="B561" s="106">
        <v>45261</v>
      </c>
      <c r="C561" s="112">
        <v>45261</v>
      </c>
      <c r="D561" s="112">
        <v>45261</v>
      </c>
      <c r="E561" s="116" t="s">
        <v>857</v>
      </c>
      <c r="F561" s="91" t="s">
        <v>858</v>
      </c>
      <c r="G561" s="92" t="s">
        <v>308</v>
      </c>
      <c r="H561" s="92">
        <v>62</v>
      </c>
      <c r="I561" s="93">
        <f>'[1]Lista de inventario'!K564</f>
        <v>0</v>
      </c>
      <c r="J561" s="117">
        <v>600</v>
      </c>
      <c r="K561" s="94">
        <v>36600</v>
      </c>
    </row>
    <row r="562" spans="1:11" ht="15.75" x14ac:dyDescent="0.25">
      <c r="A562" s="95">
        <v>45272</v>
      </c>
      <c r="B562" s="106">
        <v>45261</v>
      </c>
      <c r="C562" s="112">
        <v>45261</v>
      </c>
      <c r="D562" s="112">
        <v>45261</v>
      </c>
      <c r="E562" s="90" t="s">
        <v>859</v>
      </c>
      <c r="F562" s="91" t="s">
        <v>860</v>
      </c>
      <c r="G562" s="92" t="s">
        <v>305</v>
      </c>
      <c r="H562" s="92">
        <v>38.830000000000013</v>
      </c>
      <c r="I562" s="93">
        <f>'[1]Lista de inventario'!K565</f>
        <v>0</v>
      </c>
      <c r="J562" s="94">
        <v>274.39999999999998</v>
      </c>
      <c r="K562" s="94">
        <v>10358.600000000002</v>
      </c>
    </row>
    <row r="563" spans="1:11" ht="15.75" x14ac:dyDescent="0.25">
      <c r="A563" s="95">
        <v>45272</v>
      </c>
      <c r="B563" s="106">
        <v>45261</v>
      </c>
      <c r="C563" s="112">
        <v>45261</v>
      </c>
      <c r="D563" s="112">
        <v>45261</v>
      </c>
      <c r="E563" s="90" t="s">
        <v>861</v>
      </c>
      <c r="F563" s="91" t="s">
        <v>862</v>
      </c>
      <c r="G563" s="92" t="s">
        <v>321</v>
      </c>
      <c r="H563" s="92">
        <v>3</v>
      </c>
      <c r="I563" s="93" t="str">
        <f>'[1]Lista de inventario'!K566</f>
        <v>RD$27,500.00</v>
      </c>
      <c r="J563" s="94">
        <v>234</v>
      </c>
      <c r="K563" s="94">
        <v>702</v>
      </c>
    </row>
    <row r="564" spans="1:11" ht="15.75" x14ac:dyDescent="0.25">
      <c r="A564" s="95">
        <v>45272</v>
      </c>
      <c r="B564" s="106">
        <v>45261</v>
      </c>
      <c r="C564" s="112">
        <v>45261</v>
      </c>
      <c r="D564" s="112">
        <v>45261</v>
      </c>
      <c r="E564" s="90" t="s">
        <v>863</v>
      </c>
      <c r="F564" s="91" t="s">
        <v>864</v>
      </c>
      <c r="G564" s="92" t="s">
        <v>865</v>
      </c>
      <c r="H564" s="92">
        <v>66</v>
      </c>
      <c r="I564" s="93" t="str">
        <f>'[1]Lista de inventario'!K567</f>
        <v>RD$3,500.00</v>
      </c>
      <c r="J564" s="94">
        <v>423.72</v>
      </c>
      <c r="K564" s="94">
        <v>27965.52</v>
      </c>
    </row>
    <row r="565" spans="1:11" ht="15.75" x14ac:dyDescent="0.25">
      <c r="A565" s="95">
        <v>45272</v>
      </c>
      <c r="B565" s="106">
        <v>45261</v>
      </c>
      <c r="C565" s="112">
        <v>45272</v>
      </c>
      <c r="D565" s="112">
        <v>45274</v>
      </c>
      <c r="E565" s="116" t="s">
        <v>866</v>
      </c>
      <c r="F565" s="91" t="s">
        <v>867</v>
      </c>
      <c r="G565" s="92" t="s">
        <v>868</v>
      </c>
      <c r="H565" s="92">
        <v>9.6999999999999957</v>
      </c>
      <c r="I565" s="93">
        <f>'[1]Lista de inventario'!K568</f>
        <v>0</v>
      </c>
      <c r="J565" s="117">
        <v>996</v>
      </c>
      <c r="K565" s="94">
        <v>4083.5999999999963</v>
      </c>
    </row>
    <row r="566" spans="1:11" ht="15.75" x14ac:dyDescent="0.25">
      <c r="A566" s="95">
        <v>45272</v>
      </c>
      <c r="B566" s="106">
        <v>45261</v>
      </c>
      <c r="C566" s="112">
        <v>45272</v>
      </c>
      <c r="D566" s="112">
        <v>45274</v>
      </c>
      <c r="E566" s="90" t="s">
        <v>869</v>
      </c>
      <c r="F566" s="91" t="s">
        <v>870</v>
      </c>
      <c r="G566" s="92" t="s">
        <v>266</v>
      </c>
      <c r="H566" s="92">
        <v>-4.9999999999999878E-2</v>
      </c>
      <c r="I566" s="93">
        <f>'[1]Lista de inventario'!K569</f>
        <v>0</v>
      </c>
      <c r="J566" s="94">
        <v>1190.17</v>
      </c>
      <c r="K566" s="94">
        <v>2320.8315000000002</v>
      </c>
    </row>
    <row r="567" spans="1:11" ht="15.75" x14ac:dyDescent="0.25">
      <c r="A567" s="95">
        <v>45272</v>
      </c>
      <c r="B567" s="106">
        <v>45274</v>
      </c>
      <c r="C567" s="112">
        <v>45272</v>
      </c>
      <c r="D567" s="112">
        <v>45274</v>
      </c>
      <c r="E567" s="90" t="s">
        <v>871</v>
      </c>
      <c r="F567" s="91" t="s">
        <v>872</v>
      </c>
      <c r="G567" s="92" t="s">
        <v>28</v>
      </c>
      <c r="H567" s="92">
        <v>608</v>
      </c>
      <c r="I567" s="93">
        <f>'[1]Lista de inventario'!K570</f>
        <v>0</v>
      </c>
      <c r="J567" s="94">
        <v>171.8</v>
      </c>
      <c r="K567" s="94">
        <v>101705.60000000001</v>
      </c>
    </row>
    <row r="568" spans="1:11" ht="15.75" x14ac:dyDescent="0.25">
      <c r="A568" s="95">
        <v>45272</v>
      </c>
      <c r="B568" s="106">
        <v>45274</v>
      </c>
      <c r="C568" s="112">
        <v>45272</v>
      </c>
      <c r="D568" s="112">
        <v>45274</v>
      </c>
      <c r="E568" s="90" t="s">
        <v>873</v>
      </c>
      <c r="F568" s="91" t="s">
        <v>874</v>
      </c>
      <c r="G568" s="92" t="s">
        <v>271</v>
      </c>
      <c r="H568" s="92">
        <v>0</v>
      </c>
      <c r="I568" s="93" t="str">
        <f>'[1]Lista de inventario'!K571</f>
        <v>RD$17,000.00</v>
      </c>
      <c r="J568" s="94">
        <v>107.38</v>
      </c>
      <c r="K568" s="94">
        <v>0</v>
      </c>
    </row>
    <row r="569" spans="1:11" ht="15.75" x14ac:dyDescent="0.25">
      <c r="A569" s="95">
        <v>45272</v>
      </c>
      <c r="B569" s="106">
        <v>45274</v>
      </c>
      <c r="C569" s="112">
        <v>45272</v>
      </c>
      <c r="D569" s="112">
        <v>45274</v>
      </c>
      <c r="E569" s="90" t="s">
        <v>875</v>
      </c>
      <c r="F569" s="91" t="s">
        <v>876</v>
      </c>
      <c r="G569" s="92" t="s">
        <v>311</v>
      </c>
      <c r="H569" s="92">
        <v>2</v>
      </c>
      <c r="I569" s="93">
        <f>'[1]Lista de inventario'!K572</f>
        <v>0</v>
      </c>
      <c r="J569" s="94">
        <v>5305.28</v>
      </c>
      <c r="K569" s="94">
        <v>10610.56</v>
      </c>
    </row>
    <row r="570" spans="1:11" ht="15.75" x14ac:dyDescent="0.25">
      <c r="A570" s="95">
        <v>45272</v>
      </c>
      <c r="B570" s="106">
        <v>45274</v>
      </c>
      <c r="C570" s="112">
        <v>45272</v>
      </c>
      <c r="D570" s="112">
        <v>45274</v>
      </c>
      <c r="E570" s="90" t="s">
        <v>877</v>
      </c>
      <c r="F570" s="91" t="s">
        <v>878</v>
      </c>
      <c r="G570" s="92" t="s">
        <v>879</v>
      </c>
      <c r="H570" s="92">
        <v>1</v>
      </c>
      <c r="I570" s="93">
        <f>'[1]Lista de inventario'!K573</f>
        <v>0</v>
      </c>
      <c r="J570" s="94">
        <v>4795.5200000000004</v>
      </c>
      <c r="K570" s="94">
        <v>0</v>
      </c>
    </row>
    <row r="571" spans="1:11" ht="15.75" x14ac:dyDescent="0.25">
      <c r="A571" s="95">
        <v>45272</v>
      </c>
      <c r="B571" s="106">
        <v>45274</v>
      </c>
      <c r="C571" s="112">
        <v>45272</v>
      </c>
      <c r="D571" s="112">
        <v>45274</v>
      </c>
      <c r="E571" s="90" t="s">
        <v>880</v>
      </c>
      <c r="F571" s="91" t="s">
        <v>881</v>
      </c>
      <c r="G571" s="92" t="s">
        <v>504</v>
      </c>
      <c r="H571" s="92">
        <v>21.75</v>
      </c>
      <c r="I571" s="93" t="str">
        <f>'[1]Lista de inventario'!K574</f>
        <v>RD$11,156.00</v>
      </c>
      <c r="J571" s="94">
        <v>1960</v>
      </c>
      <c r="K571" s="94">
        <v>42630</v>
      </c>
    </row>
    <row r="572" spans="1:11" ht="15.75" x14ac:dyDescent="0.25">
      <c r="A572" s="95">
        <v>45272</v>
      </c>
      <c r="B572" s="106">
        <v>45274</v>
      </c>
      <c r="C572" s="112">
        <v>45272</v>
      </c>
      <c r="D572" s="112">
        <v>45274</v>
      </c>
      <c r="E572" s="90" t="s">
        <v>882</v>
      </c>
      <c r="F572" s="91" t="s">
        <v>883</v>
      </c>
      <c r="G572" s="92" t="s">
        <v>305</v>
      </c>
      <c r="H572" s="92">
        <v>0</v>
      </c>
      <c r="I572" s="93" t="str">
        <f>'[1]Lista de inventario'!K575</f>
        <v>RD$11,156.00</v>
      </c>
      <c r="J572" s="94">
        <v>1453.47</v>
      </c>
      <c r="K572" s="94">
        <v>0</v>
      </c>
    </row>
    <row r="573" spans="1:11" ht="15.75" x14ac:dyDescent="0.25">
      <c r="A573" s="95">
        <v>45272</v>
      </c>
      <c r="B573" s="106">
        <v>45274</v>
      </c>
      <c r="C573" s="112">
        <v>45272</v>
      </c>
      <c r="D573" s="112">
        <v>45274</v>
      </c>
      <c r="E573" s="90" t="s">
        <v>884</v>
      </c>
      <c r="F573" s="91" t="s">
        <v>885</v>
      </c>
      <c r="G573" s="92" t="s">
        <v>28</v>
      </c>
      <c r="H573" s="92">
        <v>77</v>
      </c>
      <c r="I573" s="93" t="str">
        <f>'[1]Lista de inventario'!K576</f>
        <v>RD$4,853.00</v>
      </c>
      <c r="J573" s="94">
        <v>236.98</v>
      </c>
      <c r="K573" s="94">
        <v>17773.5</v>
      </c>
    </row>
    <row r="574" spans="1:11" ht="15.75" x14ac:dyDescent="0.25">
      <c r="A574" s="95">
        <v>45272</v>
      </c>
      <c r="B574" s="106">
        <v>45274</v>
      </c>
      <c r="C574" s="112">
        <v>45272</v>
      </c>
      <c r="D574" s="112">
        <v>45274</v>
      </c>
      <c r="E574" s="90" t="s">
        <v>886</v>
      </c>
      <c r="F574" s="91" t="s">
        <v>887</v>
      </c>
      <c r="G574" s="92" t="s">
        <v>28</v>
      </c>
      <c r="H574" s="92">
        <v>1</v>
      </c>
      <c r="I574" s="93" t="str">
        <f>'[1]Lista de inventario'!K577</f>
        <v>RD$2,700.00</v>
      </c>
      <c r="J574" s="94">
        <v>206.5</v>
      </c>
      <c r="K574" s="94">
        <v>206.5</v>
      </c>
    </row>
    <row r="575" spans="1:11" ht="15.75" x14ac:dyDescent="0.25">
      <c r="A575" s="95">
        <v>45272</v>
      </c>
      <c r="B575" s="106">
        <v>45274</v>
      </c>
      <c r="C575" s="112">
        <v>45272</v>
      </c>
      <c r="D575" s="112">
        <v>45274</v>
      </c>
      <c r="E575" s="90" t="s">
        <v>888</v>
      </c>
      <c r="F575" s="91" t="s">
        <v>889</v>
      </c>
      <c r="G575" s="92" t="s">
        <v>28</v>
      </c>
      <c r="H575" s="92">
        <v>122</v>
      </c>
      <c r="I575" s="93">
        <f>'[1]Lista de inventario'!K578</f>
        <v>0</v>
      </c>
      <c r="J575" s="94">
        <v>2957.49</v>
      </c>
      <c r="K575" s="94">
        <v>360813.77999999997</v>
      </c>
    </row>
    <row r="576" spans="1:11" ht="15.75" x14ac:dyDescent="0.25">
      <c r="A576" s="95">
        <v>45272</v>
      </c>
      <c r="B576" s="106">
        <v>45274</v>
      </c>
      <c r="C576" s="112">
        <v>45272</v>
      </c>
      <c r="D576" s="112">
        <v>45274</v>
      </c>
      <c r="E576" s="90" t="s">
        <v>890</v>
      </c>
      <c r="F576" s="91" t="s">
        <v>891</v>
      </c>
      <c r="G576" s="92" t="s">
        <v>28</v>
      </c>
      <c r="H576" s="92">
        <v>8</v>
      </c>
      <c r="I576" s="93" t="str">
        <f>'[1]Lista de inventario'!K579</f>
        <v>RD$4,000.00</v>
      </c>
      <c r="J576" s="94">
        <v>0</v>
      </c>
      <c r="K576" s="94">
        <v>0</v>
      </c>
    </row>
    <row r="577" spans="1:11" ht="15.75" x14ac:dyDescent="0.25">
      <c r="A577" s="95">
        <v>45272</v>
      </c>
      <c r="B577" s="106">
        <v>45274</v>
      </c>
      <c r="C577" s="112">
        <v>45272</v>
      </c>
      <c r="D577" s="112">
        <v>45274</v>
      </c>
      <c r="E577" s="90" t="s">
        <v>892</v>
      </c>
      <c r="F577" s="91" t="s">
        <v>893</v>
      </c>
      <c r="G577" s="92" t="s">
        <v>28</v>
      </c>
      <c r="H577" s="92">
        <v>76</v>
      </c>
      <c r="I577" s="93" t="str">
        <f>'[1]Lista de inventario'!K580</f>
        <v>RD$4,000.00</v>
      </c>
      <c r="J577" s="94">
        <v>396</v>
      </c>
      <c r="K577" s="94">
        <v>27324</v>
      </c>
    </row>
    <row r="578" spans="1:11" ht="15.75" x14ac:dyDescent="0.25">
      <c r="A578" s="95">
        <v>45272</v>
      </c>
      <c r="B578" s="106">
        <v>45274</v>
      </c>
      <c r="C578" s="112">
        <v>45272</v>
      </c>
      <c r="D578" s="112">
        <v>45274</v>
      </c>
      <c r="E578" s="90" t="s">
        <v>894</v>
      </c>
      <c r="F578" s="91" t="s">
        <v>895</v>
      </c>
      <c r="G578" s="92" t="s">
        <v>28</v>
      </c>
      <c r="H578" s="92">
        <v>34</v>
      </c>
      <c r="I578" s="93">
        <f>'[1]Lista de inventario'!K581</f>
        <v>0</v>
      </c>
      <c r="J578" s="94">
        <v>396</v>
      </c>
      <c r="K578" s="94">
        <v>12276</v>
      </c>
    </row>
    <row r="579" spans="1:11" ht="15.75" x14ac:dyDescent="0.25">
      <c r="A579" s="95">
        <v>45272</v>
      </c>
      <c r="B579" s="106">
        <v>45274</v>
      </c>
      <c r="C579" s="112">
        <v>45272</v>
      </c>
      <c r="D579" s="112">
        <v>45274</v>
      </c>
      <c r="E579" s="90" t="s">
        <v>896</v>
      </c>
      <c r="F579" s="91" t="s">
        <v>897</v>
      </c>
      <c r="G579" s="92" t="s">
        <v>28</v>
      </c>
      <c r="H579" s="92">
        <v>93</v>
      </c>
      <c r="I579" s="93">
        <f>'[1]Lista de inventario'!K582</f>
        <v>0</v>
      </c>
      <c r="J579" s="94">
        <v>396</v>
      </c>
      <c r="K579" s="94">
        <v>50292</v>
      </c>
    </row>
    <row r="580" spans="1:11" ht="15.75" x14ac:dyDescent="0.25">
      <c r="A580" s="95">
        <v>45272</v>
      </c>
      <c r="B580" s="106">
        <v>45274</v>
      </c>
      <c r="C580" s="112">
        <v>45272</v>
      </c>
      <c r="D580" s="112">
        <v>45274</v>
      </c>
      <c r="E580" s="90" t="s">
        <v>898</v>
      </c>
      <c r="F580" s="91" t="s">
        <v>899</v>
      </c>
      <c r="G580" s="92" t="s">
        <v>28</v>
      </c>
      <c r="H580" s="92">
        <v>70</v>
      </c>
      <c r="I580" s="93" t="str">
        <f>'[1]Lista de inventario'!K583</f>
        <v>RD$80,000.00</v>
      </c>
      <c r="J580" s="94">
        <v>396</v>
      </c>
      <c r="K580" s="94">
        <v>27324</v>
      </c>
    </row>
    <row r="581" spans="1:11" ht="15.75" x14ac:dyDescent="0.25">
      <c r="A581" s="95">
        <v>45272</v>
      </c>
      <c r="B581" s="106">
        <v>45274</v>
      </c>
      <c r="C581" s="112">
        <v>45272</v>
      </c>
      <c r="D581" s="112">
        <v>45274</v>
      </c>
      <c r="E581" s="90" t="s">
        <v>900</v>
      </c>
      <c r="F581" s="91" t="s">
        <v>901</v>
      </c>
      <c r="G581" s="92" t="s">
        <v>28</v>
      </c>
      <c r="H581" s="92">
        <v>93</v>
      </c>
      <c r="I581" s="93">
        <f>'[1]Lista de inventario'!K584</f>
        <v>0</v>
      </c>
      <c r="J581" s="94">
        <v>297.60000000000002</v>
      </c>
      <c r="K581" s="94">
        <v>26486.400000000001</v>
      </c>
    </row>
    <row r="582" spans="1:11" ht="15.75" x14ac:dyDescent="0.25">
      <c r="A582" s="95">
        <v>45272</v>
      </c>
      <c r="B582" s="106">
        <v>45274</v>
      </c>
      <c r="C582" s="112">
        <v>45272</v>
      </c>
      <c r="D582" s="112">
        <v>45274</v>
      </c>
      <c r="E582" s="90" t="s">
        <v>902</v>
      </c>
      <c r="F582" s="91" t="s">
        <v>903</v>
      </c>
      <c r="G582" s="92" t="s">
        <v>28</v>
      </c>
      <c r="H582" s="92">
        <v>1</v>
      </c>
      <c r="I582" s="93" t="str">
        <f>'[1]Lista de inventario'!K585</f>
        <v>RD$3,200.00</v>
      </c>
      <c r="J582" s="94">
        <v>1162.4000000000001</v>
      </c>
      <c r="K582" s="94">
        <v>0</v>
      </c>
    </row>
    <row r="583" spans="1:11" ht="15.75" x14ac:dyDescent="0.25">
      <c r="A583" s="95">
        <v>45272</v>
      </c>
      <c r="B583" s="106">
        <v>45274</v>
      </c>
      <c r="C583" s="112">
        <v>45272</v>
      </c>
      <c r="D583" s="112">
        <v>45274</v>
      </c>
      <c r="E583" s="90" t="s">
        <v>904</v>
      </c>
      <c r="F583" s="91" t="s">
        <v>905</v>
      </c>
      <c r="G583" s="92" t="s">
        <v>28</v>
      </c>
      <c r="H583" s="92">
        <v>84</v>
      </c>
      <c r="I583" s="93" t="str">
        <f>'[1]Lista de inventario'!K586</f>
        <v>RD$3,200.00</v>
      </c>
      <c r="J583" s="94">
        <v>297.60000000000002</v>
      </c>
      <c r="K583" s="94">
        <v>24700.800000000003</v>
      </c>
    </row>
    <row r="584" spans="1:11" ht="15.75" x14ac:dyDescent="0.25">
      <c r="A584" s="95">
        <v>45272</v>
      </c>
      <c r="B584" s="106">
        <v>45274</v>
      </c>
      <c r="C584" s="112">
        <v>45272</v>
      </c>
      <c r="D584" s="112">
        <v>45274</v>
      </c>
      <c r="E584" s="90" t="s">
        <v>906</v>
      </c>
      <c r="F584" s="91" t="s">
        <v>907</v>
      </c>
      <c r="G584" s="92" t="s">
        <v>28</v>
      </c>
      <c r="H584" s="92">
        <v>48</v>
      </c>
      <c r="I584" s="93">
        <f>'[1]Lista de inventario'!K587</f>
        <v>0</v>
      </c>
      <c r="J584" s="94">
        <v>450</v>
      </c>
      <c r="K584" s="94">
        <v>21600</v>
      </c>
    </row>
    <row r="585" spans="1:11" ht="15.75" x14ac:dyDescent="0.25">
      <c r="A585" s="95">
        <v>45272</v>
      </c>
      <c r="B585" s="106">
        <v>45274</v>
      </c>
      <c r="C585" s="112">
        <v>45272</v>
      </c>
      <c r="D585" s="112">
        <v>45274</v>
      </c>
      <c r="E585" s="90" t="s">
        <v>908</v>
      </c>
      <c r="F585" s="91" t="s">
        <v>909</v>
      </c>
      <c r="G585" s="92" t="s">
        <v>910</v>
      </c>
      <c r="H585" s="92">
        <v>4</v>
      </c>
      <c r="I585" s="93">
        <f>'[1]Lista de inventario'!K588</f>
        <v>0</v>
      </c>
      <c r="J585" s="94">
        <v>2648.75</v>
      </c>
      <c r="K585" s="94">
        <v>5297.5</v>
      </c>
    </row>
    <row r="586" spans="1:11" ht="15.75" x14ac:dyDescent="0.25">
      <c r="A586" s="95">
        <v>45272</v>
      </c>
      <c r="B586" s="106">
        <v>45274</v>
      </c>
      <c r="C586" s="112">
        <v>45272</v>
      </c>
      <c r="D586" s="112">
        <v>45274</v>
      </c>
      <c r="E586" s="90" t="s">
        <v>911</v>
      </c>
      <c r="F586" s="91" t="s">
        <v>912</v>
      </c>
      <c r="G586" s="92" t="s">
        <v>282</v>
      </c>
      <c r="H586" s="92">
        <v>1</v>
      </c>
      <c r="I586" s="93">
        <f>'[1]Lista de inventario'!K589</f>
        <v>0</v>
      </c>
      <c r="J586" s="94">
        <v>1033.5</v>
      </c>
      <c r="K586" s="94">
        <v>18603</v>
      </c>
    </row>
    <row r="587" spans="1:11" ht="15.75" x14ac:dyDescent="0.25">
      <c r="A587" s="95">
        <v>45272</v>
      </c>
      <c r="B587" s="106">
        <v>45274</v>
      </c>
      <c r="C587" s="112">
        <v>45272</v>
      </c>
      <c r="D587" s="112">
        <v>45274</v>
      </c>
      <c r="E587" s="90" t="s">
        <v>913</v>
      </c>
      <c r="F587" s="91" t="s">
        <v>914</v>
      </c>
      <c r="G587" s="92" t="s">
        <v>397</v>
      </c>
      <c r="H587" s="92">
        <v>23</v>
      </c>
      <c r="I587" s="93">
        <f>'[1]Lista de inventario'!K590</f>
        <v>0</v>
      </c>
      <c r="J587" s="94">
        <v>224.67</v>
      </c>
      <c r="K587" s="94">
        <v>5167.41</v>
      </c>
    </row>
    <row r="588" spans="1:11" ht="15.75" x14ac:dyDescent="0.25">
      <c r="A588" s="95">
        <v>45272</v>
      </c>
      <c r="B588" s="106">
        <v>45274</v>
      </c>
      <c r="C588" s="112">
        <v>45272</v>
      </c>
      <c r="D588" s="112">
        <v>45274</v>
      </c>
      <c r="E588" s="90" t="s">
        <v>915</v>
      </c>
      <c r="F588" s="91" t="s">
        <v>916</v>
      </c>
      <c r="G588" s="92" t="s">
        <v>397</v>
      </c>
      <c r="H588" s="92">
        <v>18</v>
      </c>
      <c r="I588" s="93">
        <f>'[1]Lista de inventario'!K591</f>
        <v>0</v>
      </c>
      <c r="J588" s="94">
        <v>224.67</v>
      </c>
      <c r="K588" s="94">
        <v>4044.06</v>
      </c>
    </row>
    <row r="589" spans="1:11" ht="15.75" x14ac:dyDescent="0.25">
      <c r="A589" s="95">
        <v>45272</v>
      </c>
      <c r="B589" s="106">
        <v>45274</v>
      </c>
      <c r="C589" s="112">
        <v>45272</v>
      </c>
      <c r="D589" s="112">
        <v>45274</v>
      </c>
      <c r="E589" s="90" t="s">
        <v>917</v>
      </c>
      <c r="F589" s="91" t="s">
        <v>918</v>
      </c>
      <c r="G589" s="92" t="s">
        <v>449</v>
      </c>
      <c r="H589" s="92">
        <v>34</v>
      </c>
      <c r="I589" s="93">
        <f>'[1]Lista de inventario'!K592</f>
        <v>0</v>
      </c>
      <c r="J589" s="94">
        <v>980</v>
      </c>
      <c r="K589" s="94">
        <v>31360</v>
      </c>
    </row>
    <row r="590" spans="1:11" ht="15.75" x14ac:dyDescent="0.25">
      <c r="A590" s="95">
        <v>45272</v>
      </c>
      <c r="B590" s="106">
        <v>45274</v>
      </c>
      <c r="C590" s="112">
        <v>45272</v>
      </c>
      <c r="D590" s="112">
        <v>45274</v>
      </c>
      <c r="E590" s="90" t="s">
        <v>919</v>
      </c>
      <c r="F590" s="91" t="s">
        <v>920</v>
      </c>
      <c r="G590" s="92" t="s">
        <v>921</v>
      </c>
      <c r="H590" s="92">
        <v>46</v>
      </c>
      <c r="I590" s="93">
        <f>'[1]Lista de inventario'!K593</f>
        <v>0</v>
      </c>
      <c r="J590" s="94">
        <v>385</v>
      </c>
      <c r="K590" s="94">
        <v>17710</v>
      </c>
    </row>
    <row r="591" spans="1:11" ht="15.75" x14ac:dyDescent="0.25">
      <c r="A591" s="95">
        <v>45272</v>
      </c>
      <c r="B591" s="106">
        <v>45274</v>
      </c>
      <c r="C591" s="112">
        <v>45272</v>
      </c>
      <c r="D591" s="112">
        <v>45274</v>
      </c>
      <c r="E591" s="90" t="s">
        <v>922</v>
      </c>
      <c r="F591" s="91" t="s">
        <v>923</v>
      </c>
      <c r="G591" s="92" t="s">
        <v>282</v>
      </c>
      <c r="H591" s="92">
        <v>58</v>
      </c>
      <c r="I591" s="93">
        <f>'[1]Lista de inventario'!K594</f>
        <v>0</v>
      </c>
      <c r="J591" s="94">
        <v>2330</v>
      </c>
      <c r="K591" s="94">
        <v>135140</v>
      </c>
    </row>
    <row r="592" spans="1:11" ht="15.75" x14ac:dyDescent="0.25">
      <c r="A592" s="95">
        <v>45272</v>
      </c>
      <c r="B592" s="106">
        <v>45274</v>
      </c>
      <c r="C592" s="112">
        <v>45272</v>
      </c>
      <c r="D592" s="112">
        <v>45274</v>
      </c>
      <c r="E592" s="90" t="s">
        <v>924</v>
      </c>
      <c r="F592" s="91" t="s">
        <v>925</v>
      </c>
      <c r="G592" s="92" t="s">
        <v>282</v>
      </c>
      <c r="H592" s="92">
        <v>50</v>
      </c>
      <c r="I592" s="93">
        <f>'[1]Lista de inventario'!K595</f>
        <v>0</v>
      </c>
      <c r="J592" s="94">
        <v>2395</v>
      </c>
      <c r="K592" s="94">
        <v>117355</v>
      </c>
    </row>
    <row r="593" spans="1:11" ht="15.75" x14ac:dyDescent="0.25">
      <c r="A593" s="95">
        <v>45272</v>
      </c>
      <c r="B593" s="106">
        <v>45274</v>
      </c>
      <c r="C593" s="112">
        <v>45272</v>
      </c>
      <c r="D593" s="112">
        <v>45274</v>
      </c>
      <c r="E593" s="90" t="s">
        <v>926</v>
      </c>
      <c r="F593" s="91" t="s">
        <v>927</v>
      </c>
      <c r="G593" s="92" t="s">
        <v>28</v>
      </c>
      <c r="H593" s="92">
        <v>0</v>
      </c>
      <c r="I593" s="93">
        <f>'[1]Lista de inventario'!K596</f>
        <v>0</v>
      </c>
      <c r="J593" s="94">
        <v>45.76</v>
      </c>
      <c r="K593" s="94">
        <v>0</v>
      </c>
    </row>
    <row r="594" spans="1:11" ht="15.75" x14ac:dyDescent="0.25">
      <c r="A594" s="95">
        <v>45272</v>
      </c>
      <c r="B594" s="106">
        <v>45274</v>
      </c>
      <c r="C594" s="112">
        <v>45272</v>
      </c>
      <c r="D594" s="112">
        <v>45274</v>
      </c>
      <c r="E594" s="90" t="s">
        <v>928</v>
      </c>
      <c r="F594" s="91" t="s">
        <v>929</v>
      </c>
      <c r="G594" s="92" t="s">
        <v>296</v>
      </c>
      <c r="H594" s="92">
        <v>2</v>
      </c>
      <c r="I594" s="93">
        <f>'[1]Lista de inventario'!K597</f>
        <v>0</v>
      </c>
      <c r="J594" s="94">
        <v>216.65</v>
      </c>
      <c r="K594" s="94">
        <v>433.3</v>
      </c>
    </row>
    <row r="595" spans="1:11" ht="15.75" x14ac:dyDescent="0.25">
      <c r="A595" s="95">
        <v>45272</v>
      </c>
      <c r="B595" s="106">
        <v>45274</v>
      </c>
      <c r="C595" s="112">
        <v>45272</v>
      </c>
      <c r="D595" s="112">
        <v>45274</v>
      </c>
      <c r="E595" s="90" t="s">
        <v>930</v>
      </c>
      <c r="F595" s="91" t="s">
        <v>931</v>
      </c>
      <c r="G595" s="92" t="s">
        <v>28</v>
      </c>
      <c r="H595" s="92">
        <v>22</v>
      </c>
      <c r="I595" s="93">
        <f>'[1]Lista de inventario'!K598</f>
        <v>0</v>
      </c>
      <c r="J595" s="94">
        <v>38.94</v>
      </c>
      <c r="K595" s="94">
        <v>856.68</v>
      </c>
    </row>
    <row r="596" spans="1:11" ht="15.75" x14ac:dyDescent="0.25">
      <c r="A596" s="95">
        <v>45272</v>
      </c>
      <c r="B596" s="106">
        <v>45274</v>
      </c>
      <c r="C596" s="112">
        <v>45272</v>
      </c>
      <c r="D596" s="112">
        <v>45274</v>
      </c>
      <c r="E596" s="90" t="s">
        <v>932</v>
      </c>
      <c r="F596" s="91" t="s">
        <v>933</v>
      </c>
      <c r="G596" s="92" t="s">
        <v>28</v>
      </c>
      <c r="H596" s="92">
        <v>194</v>
      </c>
      <c r="I596" s="93">
        <f>'[1]Lista de inventario'!K599</f>
        <v>0</v>
      </c>
      <c r="J596" s="94">
        <v>29.5</v>
      </c>
      <c r="K596" s="94">
        <v>4838</v>
      </c>
    </row>
    <row r="597" spans="1:11" ht="15.75" x14ac:dyDescent="0.25">
      <c r="A597" s="95">
        <v>45272</v>
      </c>
      <c r="B597" s="106">
        <v>45274</v>
      </c>
      <c r="C597" s="112">
        <v>45272</v>
      </c>
      <c r="D597" s="112">
        <v>45274</v>
      </c>
      <c r="E597" s="90" t="s">
        <v>934</v>
      </c>
      <c r="F597" s="91" t="s">
        <v>935</v>
      </c>
      <c r="G597" s="92" t="s">
        <v>28</v>
      </c>
      <c r="H597" s="92">
        <v>177</v>
      </c>
      <c r="I597" s="93">
        <f>'[1]Lista de inventario'!K600</f>
        <v>0</v>
      </c>
      <c r="J597" s="94">
        <v>29.5</v>
      </c>
      <c r="K597" s="94">
        <v>4631.5</v>
      </c>
    </row>
    <row r="598" spans="1:11" ht="15.75" x14ac:dyDescent="0.25">
      <c r="A598" s="95">
        <v>45272</v>
      </c>
      <c r="B598" s="106">
        <v>45274</v>
      </c>
      <c r="C598" s="112">
        <v>45272</v>
      </c>
      <c r="D598" s="112">
        <v>45274</v>
      </c>
      <c r="E598" s="90" t="s">
        <v>936</v>
      </c>
      <c r="F598" s="91" t="s">
        <v>937</v>
      </c>
      <c r="G598" s="92" t="s">
        <v>28</v>
      </c>
      <c r="H598" s="92">
        <v>108</v>
      </c>
      <c r="I598" s="93">
        <f>'[1]Lista de inventario'!K601</f>
        <v>0</v>
      </c>
      <c r="J598" s="94">
        <v>29.5</v>
      </c>
      <c r="K598" s="94">
        <v>2596</v>
      </c>
    </row>
    <row r="599" spans="1:11" ht="15.75" x14ac:dyDescent="0.25">
      <c r="A599" s="95">
        <v>45272</v>
      </c>
      <c r="B599" s="106">
        <v>45274</v>
      </c>
      <c r="C599" s="112">
        <v>45272</v>
      </c>
      <c r="D599" s="112">
        <v>45274</v>
      </c>
      <c r="E599" s="90" t="s">
        <v>938</v>
      </c>
      <c r="F599" s="91" t="s">
        <v>939</v>
      </c>
      <c r="G599" s="92" t="s">
        <v>28</v>
      </c>
      <c r="H599" s="92">
        <v>158</v>
      </c>
      <c r="I599" s="93">
        <f>'[1]Lista de inventario'!K602</f>
        <v>0</v>
      </c>
      <c r="J599" s="94">
        <v>29.5</v>
      </c>
      <c r="K599" s="94">
        <v>4366</v>
      </c>
    </row>
    <row r="600" spans="1:11" ht="15.75" x14ac:dyDescent="0.25">
      <c r="A600" s="95">
        <v>45272</v>
      </c>
      <c r="B600" s="106">
        <v>45274</v>
      </c>
      <c r="C600" s="112">
        <v>45272</v>
      </c>
      <c r="D600" s="112">
        <v>45274</v>
      </c>
      <c r="E600" s="90" t="s">
        <v>940</v>
      </c>
      <c r="F600" s="91" t="s">
        <v>941</v>
      </c>
      <c r="G600" s="92" t="s">
        <v>28</v>
      </c>
      <c r="H600" s="92">
        <v>0</v>
      </c>
      <c r="I600" s="93">
        <f>'[1]Lista de inventario'!K603</f>
        <v>0</v>
      </c>
      <c r="J600" s="94">
        <v>0</v>
      </c>
      <c r="K600" s="94">
        <v>0</v>
      </c>
    </row>
    <row r="601" spans="1:11" ht="15.75" x14ac:dyDescent="0.25">
      <c r="A601" s="95">
        <v>45272</v>
      </c>
      <c r="B601" s="106">
        <v>45274</v>
      </c>
      <c r="C601" s="112">
        <v>45272</v>
      </c>
      <c r="D601" s="112">
        <v>45274</v>
      </c>
      <c r="E601" s="90" t="s">
        <v>942</v>
      </c>
      <c r="F601" s="91" t="s">
        <v>943</v>
      </c>
      <c r="G601" s="92" t="s">
        <v>321</v>
      </c>
      <c r="H601" s="92">
        <v>20</v>
      </c>
      <c r="I601" s="93">
        <f>'[1]Lista de inventario'!K604</f>
        <v>0</v>
      </c>
      <c r="J601" s="94">
        <v>28</v>
      </c>
      <c r="K601" s="94">
        <v>532</v>
      </c>
    </row>
    <row r="602" spans="1:11" ht="15.75" x14ac:dyDescent="0.25">
      <c r="A602" s="95">
        <v>45272</v>
      </c>
      <c r="B602" s="106">
        <v>45274</v>
      </c>
      <c r="C602" s="112">
        <v>45272</v>
      </c>
      <c r="D602" s="112">
        <v>45274</v>
      </c>
      <c r="E602" s="90" t="s">
        <v>944</v>
      </c>
      <c r="F602" s="91" t="s">
        <v>945</v>
      </c>
      <c r="G602" s="92" t="s">
        <v>28</v>
      </c>
      <c r="H602" s="92">
        <v>15</v>
      </c>
      <c r="I602" s="93">
        <f>'[1]Lista de inventario'!K605</f>
        <v>0</v>
      </c>
      <c r="J602" s="94">
        <v>45</v>
      </c>
      <c r="K602" s="94">
        <v>675</v>
      </c>
    </row>
    <row r="603" spans="1:11" ht="15.75" x14ac:dyDescent="0.25">
      <c r="A603" s="95">
        <v>45272</v>
      </c>
      <c r="B603" s="106">
        <v>45274</v>
      </c>
      <c r="C603" s="112">
        <v>45272</v>
      </c>
      <c r="D603" s="112">
        <v>45274</v>
      </c>
      <c r="E603" s="90" t="s">
        <v>946</v>
      </c>
      <c r="F603" s="91" t="s">
        <v>947</v>
      </c>
      <c r="G603" s="92" t="s">
        <v>28</v>
      </c>
      <c r="H603" s="92">
        <v>0</v>
      </c>
      <c r="I603" s="93">
        <f>'[1]Lista de inventario'!K606</f>
        <v>0</v>
      </c>
      <c r="J603" s="94">
        <v>22</v>
      </c>
      <c r="K603" s="94">
        <v>0</v>
      </c>
    </row>
    <row r="604" spans="1:11" ht="15.75" x14ac:dyDescent="0.25">
      <c r="A604" s="95">
        <v>45272</v>
      </c>
      <c r="B604" s="106">
        <v>45274</v>
      </c>
      <c r="C604" s="112">
        <v>45272</v>
      </c>
      <c r="D604" s="112">
        <v>45274</v>
      </c>
      <c r="E604" s="90" t="s">
        <v>948</v>
      </c>
      <c r="F604" s="91" t="s">
        <v>949</v>
      </c>
      <c r="G604" s="92" t="s">
        <v>28</v>
      </c>
      <c r="H604" s="92">
        <v>150</v>
      </c>
      <c r="I604" s="93">
        <f>'[1]Lista de inventario'!K607</f>
        <v>0</v>
      </c>
      <c r="J604" s="94">
        <v>24.07</v>
      </c>
      <c r="K604" s="94">
        <v>3610.5</v>
      </c>
    </row>
    <row r="605" spans="1:11" ht="15.75" x14ac:dyDescent="0.25">
      <c r="A605" s="95">
        <v>45272</v>
      </c>
      <c r="B605" s="106">
        <v>45274</v>
      </c>
      <c r="C605" s="112">
        <v>45272</v>
      </c>
      <c r="D605" s="112">
        <v>45274</v>
      </c>
      <c r="E605" s="90" t="s">
        <v>950</v>
      </c>
      <c r="F605" s="91" t="s">
        <v>951</v>
      </c>
      <c r="G605" s="92" t="s">
        <v>321</v>
      </c>
      <c r="H605" s="92">
        <v>21</v>
      </c>
      <c r="I605" s="93">
        <f>'[1]Lista de inventario'!K608</f>
        <v>0</v>
      </c>
      <c r="J605" s="94">
        <v>348</v>
      </c>
      <c r="K605" s="94">
        <v>7308</v>
      </c>
    </row>
    <row r="606" spans="1:11" ht="15.75" x14ac:dyDescent="0.25">
      <c r="A606" s="95">
        <v>45272</v>
      </c>
      <c r="B606" s="106">
        <v>45274</v>
      </c>
      <c r="C606" s="112">
        <v>45272</v>
      </c>
      <c r="D606" s="112">
        <v>45274</v>
      </c>
      <c r="E606" s="90" t="s">
        <v>952</v>
      </c>
      <c r="F606" s="91" t="s">
        <v>953</v>
      </c>
      <c r="G606" s="92" t="s">
        <v>954</v>
      </c>
      <c r="H606" s="92">
        <v>10</v>
      </c>
      <c r="I606" s="93">
        <f>'[1]Lista de inventario'!K609</f>
        <v>0</v>
      </c>
      <c r="J606" s="94">
        <v>53.6</v>
      </c>
      <c r="K606" s="94">
        <v>5360</v>
      </c>
    </row>
    <row r="607" spans="1:11" ht="15.75" x14ac:dyDescent="0.25">
      <c r="A607" s="95">
        <v>45272</v>
      </c>
      <c r="B607" s="106">
        <v>45274</v>
      </c>
      <c r="C607" s="112">
        <v>45272</v>
      </c>
      <c r="D607" s="112">
        <v>45274</v>
      </c>
      <c r="E607" s="90" t="s">
        <v>955</v>
      </c>
      <c r="F607" s="91" t="s">
        <v>956</v>
      </c>
      <c r="G607" s="92" t="s">
        <v>213</v>
      </c>
      <c r="H607" s="92">
        <v>678</v>
      </c>
      <c r="I607" s="93">
        <f>'[1]Lista de inventario'!K610</f>
        <v>0</v>
      </c>
      <c r="J607" s="94">
        <v>13</v>
      </c>
      <c r="K607" s="94">
        <v>8814</v>
      </c>
    </row>
    <row r="608" spans="1:11" ht="15.75" x14ac:dyDescent="0.25">
      <c r="A608" s="95">
        <v>45272</v>
      </c>
      <c r="B608" s="106">
        <v>45274</v>
      </c>
      <c r="C608" s="112">
        <v>45272</v>
      </c>
      <c r="D608" s="112">
        <v>45274</v>
      </c>
      <c r="E608" s="90" t="s">
        <v>957</v>
      </c>
      <c r="F608" s="91" t="s">
        <v>958</v>
      </c>
      <c r="G608" s="92" t="s">
        <v>213</v>
      </c>
      <c r="H608" s="92">
        <v>1</v>
      </c>
      <c r="I608" s="93">
        <f>'[1]Lista de inventario'!K611</f>
        <v>0</v>
      </c>
      <c r="J608" s="94">
        <v>0</v>
      </c>
      <c r="K608" s="94">
        <v>0</v>
      </c>
    </row>
    <row r="609" spans="1:11" ht="15.75" x14ac:dyDescent="0.25">
      <c r="A609" s="95">
        <v>45272</v>
      </c>
      <c r="B609" s="106">
        <v>45274</v>
      </c>
      <c r="C609" s="112">
        <v>45272</v>
      </c>
      <c r="D609" s="112">
        <v>45274</v>
      </c>
      <c r="E609" s="90" t="s">
        <v>1820</v>
      </c>
      <c r="F609" s="91" t="s">
        <v>958</v>
      </c>
      <c r="G609" s="92" t="s">
        <v>213</v>
      </c>
      <c r="H609" s="92">
        <v>0</v>
      </c>
      <c r="I609" s="93">
        <f>'[1]Lista de inventario'!K612</f>
        <v>0</v>
      </c>
      <c r="J609" s="94">
        <v>0</v>
      </c>
      <c r="K609" s="94">
        <v>0</v>
      </c>
    </row>
    <row r="610" spans="1:11" ht="15.75" x14ac:dyDescent="0.25">
      <c r="A610" s="95">
        <v>45272</v>
      </c>
      <c r="B610" s="106">
        <v>45274</v>
      </c>
      <c r="C610" s="112">
        <v>45272</v>
      </c>
      <c r="D610" s="112">
        <v>45274</v>
      </c>
      <c r="E610" s="90" t="s">
        <v>1821</v>
      </c>
      <c r="F610" s="91" t="s">
        <v>958</v>
      </c>
      <c r="G610" s="92" t="s">
        <v>213</v>
      </c>
      <c r="H610" s="92">
        <v>0</v>
      </c>
      <c r="I610" s="93">
        <f>'[1]Lista de inventario'!K613</f>
        <v>0</v>
      </c>
      <c r="J610" s="94">
        <v>0</v>
      </c>
      <c r="K610" s="94">
        <v>0</v>
      </c>
    </row>
    <row r="611" spans="1:11" ht="15.75" x14ac:dyDescent="0.25">
      <c r="A611" s="95">
        <v>45272</v>
      </c>
      <c r="B611" s="106">
        <v>45274</v>
      </c>
      <c r="C611" s="112">
        <v>45272</v>
      </c>
      <c r="D611" s="112">
        <v>45274</v>
      </c>
      <c r="E611" s="90" t="s">
        <v>1822</v>
      </c>
      <c r="F611" s="91" t="s">
        <v>958</v>
      </c>
      <c r="G611" s="92" t="s">
        <v>28</v>
      </c>
      <c r="H611" s="92">
        <v>0</v>
      </c>
      <c r="I611" s="93" t="str">
        <f>'[1]Lista de inventario'!K614</f>
        <v>RD$10,537.70</v>
      </c>
      <c r="J611" s="94">
        <v>0</v>
      </c>
      <c r="K611" s="94">
        <v>0</v>
      </c>
    </row>
    <row r="612" spans="1:11" ht="15.75" x14ac:dyDescent="0.25">
      <c r="A612" s="95">
        <v>45272</v>
      </c>
      <c r="B612" s="106">
        <v>45274</v>
      </c>
      <c r="C612" s="112">
        <v>45272</v>
      </c>
      <c r="D612" s="112">
        <v>45274</v>
      </c>
      <c r="E612" s="90" t="s">
        <v>959</v>
      </c>
      <c r="F612" s="91" t="s">
        <v>960</v>
      </c>
      <c r="G612" s="92" t="s">
        <v>28</v>
      </c>
      <c r="H612" s="92">
        <v>20</v>
      </c>
      <c r="I612" s="93">
        <f>'[1]Lista de inventario'!K615</f>
        <v>0</v>
      </c>
      <c r="J612" s="94">
        <v>37.76</v>
      </c>
      <c r="K612" s="94">
        <v>755.19999999999993</v>
      </c>
    </row>
    <row r="613" spans="1:11" ht="15.75" x14ac:dyDescent="0.25">
      <c r="A613" s="95">
        <v>45272</v>
      </c>
      <c r="B613" s="106">
        <v>45274</v>
      </c>
      <c r="C613" s="112">
        <v>45272</v>
      </c>
      <c r="D613" s="112">
        <v>45274</v>
      </c>
      <c r="E613" s="90" t="s">
        <v>961</v>
      </c>
      <c r="F613" s="91" t="s">
        <v>962</v>
      </c>
      <c r="G613" s="92" t="s">
        <v>28</v>
      </c>
      <c r="H613" s="92">
        <v>0</v>
      </c>
      <c r="I613" s="93">
        <f>'[1]Lista de inventario'!K616</f>
        <v>0</v>
      </c>
      <c r="J613" s="94">
        <v>80</v>
      </c>
      <c r="K613" s="94">
        <v>0</v>
      </c>
    </row>
    <row r="614" spans="1:11" ht="15.75" x14ac:dyDescent="0.25">
      <c r="A614" s="95">
        <v>45272</v>
      </c>
      <c r="B614" s="106">
        <v>45274</v>
      </c>
      <c r="C614" s="112">
        <v>45272</v>
      </c>
      <c r="D614" s="112">
        <v>45274</v>
      </c>
      <c r="E614" s="90" t="s">
        <v>963</v>
      </c>
      <c r="F614" s="91" t="s">
        <v>964</v>
      </c>
      <c r="G614" s="92" t="s">
        <v>28</v>
      </c>
      <c r="H614" s="92">
        <v>0</v>
      </c>
      <c r="I614" s="93" t="str">
        <f>'[1]Lista de inventario'!K617</f>
        <v>RD$14,500.00</v>
      </c>
      <c r="J614" s="94">
        <v>0</v>
      </c>
      <c r="K614" s="94">
        <v>0</v>
      </c>
    </row>
    <row r="615" spans="1:11" ht="15.75" x14ac:dyDescent="0.25">
      <c r="A615" s="95">
        <v>45272</v>
      </c>
      <c r="B615" s="106">
        <v>45274</v>
      </c>
      <c r="C615" s="112">
        <v>45272</v>
      </c>
      <c r="D615" s="112">
        <v>45274</v>
      </c>
      <c r="E615" s="90" t="s">
        <v>965</v>
      </c>
      <c r="F615" s="91" t="s">
        <v>966</v>
      </c>
      <c r="G615" s="92" t="s">
        <v>28</v>
      </c>
      <c r="H615" s="92">
        <v>331</v>
      </c>
      <c r="I615" s="93" t="str">
        <f>'[1]Lista de inventario'!K618</f>
        <v>RD$11,200.00</v>
      </c>
      <c r="J615" s="94">
        <v>226.27</v>
      </c>
      <c r="K615" s="94">
        <v>74895.37000000001</v>
      </c>
    </row>
    <row r="616" spans="1:11" ht="15.75" x14ac:dyDescent="0.25">
      <c r="A616" s="95">
        <v>45272</v>
      </c>
      <c r="B616" s="106">
        <v>45274</v>
      </c>
      <c r="C616" s="112">
        <v>45272</v>
      </c>
      <c r="D616" s="112">
        <v>45274</v>
      </c>
      <c r="E616" s="90" t="s">
        <v>967</v>
      </c>
      <c r="F616" s="91" t="s">
        <v>968</v>
      </c>
      <c r="G616" s="92" t="s">
        <v>28</v>
      </c>
      <c r="H616" s="92">
        <v>0</v>
      </c>
      <c r="I616" s="93" t="str">
        <f>'[1]Lista de inventario'!K619</f>
        <v>RD$11,200.00</v>
      </c>
      <c r="J616" s="94">
        <v>3510</v>
      </c>
      <c r="K616" s="94">
        <v>0</v>
      </c>
    </row>
    <row r="617" spans="1:11" ht="15.75" x14ac:dyDescent="0.25">
      <c r="A617" s="95">
        <v>45272</v>
      </c>
      <c r="B617" s="106">
        <v>45274</v>
      </c>
      <c r="C617" s="112">
        <v>45272</v>
      </c>
      <c r="D617" s="112">
        <v>45274</v>
      </c>
      <c r="E617" s="90" t="s">
        <v>969</v>
      </c>
      <c r="F617" s="91" t="s">
        <v>970</v>
      </c>
      <c r="G617" s="92" t="s">
        <v>28</v>
      </c>
      <c r="H617" s="92">
        <v>8</v>
      </c>
      <c r="I617" s="93" t="str">
        <f>'[1]Lista de inventario'!K620</f>
        <v>RD$11,200.00</v>
      </c>
      <c r="J617" s="94">
        <v>0</v>
      </c>
      <c r="K617" s="94">
        <v>0</v>
      </c>
    </row>
    <row r="618" spans="1:11" ht="15.75" x14ac:dyDescent="0.25">
      <c r="A618" s="95">
        <v>45272</v>
      </c>
      <c r="B618" s="106">
        <v>45274</v>
      </c>
      <c r="C618" s="112">
        <v>45272</v>
      </c>
      <c r="D618" s="112">
        <v>45274</v>
      </c>
      <c r="E618" s="90" t="s">
        <v>971</v>
      </c>
      <c r="F618" s="91" t="s">
        <v>972</v>
      </c>
      <c r="G618" s="92" t="s">
        <v>28</v>
      </c>
      <c r="H618" s="92">
        <v>34</v>
      </c>
      <c r="I618" s="93">
        <f>'[1]Lista de inventario'!K621</f>
        <v>0</v>
      </c>
      <c r="J618" s="94">
        <v>276.25</v>
      </c>
      <c r="K618" s="94">
        <v>9392.5</v>
      </c>
    </row>
    <row r="619" spans="1:11" ht="15.75" x14ac:dyDescent="0.25">
      <c r="A619" s="95">
        <v>45272</v>
      </c>
      <c r="B619" s="106">
        <v>45274</v>
      </c>
      <c r="C619" s="112">
        <v>45272</v>
      </c>
      <c r="D619" s="112">
        <v>45274</v>
      </c>
      <c r="E619" s="90" t="s">
        <v>973</v>
      </c>
      <c r="F619" s="91" t="s">
        <v>974</v>
      </c>
      <c r="G619" s="92" t="s">
        <v>28</v>
      </c>
      <c r="H619" s="92">
        <v>6</v>
      </c>
      <c r="I619" s="93">
        <f>'[1]Lista de inventario'!K622</f>
        <v>0</v>
      </c>
      <c r="J619" s="94">
        <v>250.25</v>
      </c>
      <c r="K619" s="94">
        <v>1501.5</v>
      </c>
    </row>
    <row r="620" spans="1:11" ht="15.75" x14ac:dyDescent="0.25">
      <c r="A620" s="95">
        <v>45272</v>
      </c>
      <c r="B620" s="106">
        <v>45274</v>
      </c>
      <c r="C620" s="112">
        <v>45272</v>
      </c>
      <c r="D620" s="112">
        <v>45274</v>
      </c>
      <c r="E620" s="90" t="s">
        <v>975</v>
      </c>
      <c r="F620" s="91" t="s">
        <v>976</v>
      </c>
      <c r="G620" s="92" t="s">
        <v>28</v>
      </c>
      <c r="H620" s="92">
        <v>10</v>
      </c>
      <c r="I620" s="93" t="str">
        <f>'[1]Lista de inventario'!K623</f>
        <v>RD$7,118.00</v>
      </c>
      <c r="J620" s="94">
        <v>386.76</v>
      </c>
      <c r="K620" s="94">
        <v>3867.6</v>
      </c>
    </row>
    <row r="621" spans="1:11" ht="15.75" x14ac:dyDescent="0.25">
      <c r="A621" s="95">
        <v>45272</v>
      </c>
      <c r="B621" s="106">
        <v>45274</v>
      </c>
      <c r="C621" s="112">
        <v>45272</v>
      </c>
      <c r="D621" s="112">
        <v>45274</v>
      </c>
      <c r="E621" s="90" t="s">
        <v>977</v>
      </c>
      <c r="F621" s="91" t="s">
        <v>978</v>
      </c>
      <c r="G621" s="92" t="s">
        <v>28</v>
      </c>
      <c r="H621" s="92">
        <v>4</v>
      </c>
      <c r="I621" s="93">
        <f>'[1]Lista de inventario'!K624</f>
        <v>0</v>
      </c>
      <c r="J621" s="94">
        <v>0</v>
      </c>
      <c r="K621" s="94">
        <v>0</v>
      </c>
    </row>
    <row r="622" spans="1:11" ht="15.75" x14ac:dyDescent="0.25">
      <c r="A622" s="95">
        <v>45272</v>
      </c>
      <c r="B622" s="106">
        <v>45274</v>
      </c>
      <c r="C622" s="112">
        <v>45272</v>
      </c>
      <c r="D622" s="112">
        <v>45274</v>
      </c>
      <c r="E622" s="90" t="s">
        <v>979</v>
      </c>
      <c r="F622" s="91" t="s">
        <v>980</v>
      </c>
      <c r="G622" s="92" t="s">
        <v>28</v>
      </c>
      <c r="H622" s="92">
        <v>20</v>
      </c>
      <c r="I622" s="93">
        <f>'[1]Lista de inventario'!K625</f>
        <v>0</v>
      </c>
      <c r="J622" s="94">
        <v>0</v>
      </c>
      <c r="K622" s="94">
        <v>0</v>
      </c>
    </row>
    <row r="623" spans="1:11" ht="15.75" x14ac:dyDescent="0.25">
      <c r="A623" s="95">
        <v>45272</v>
      </c>
      <c r="B623" s="106">
        <v>45274</v>
      </c>
      <c r="C623" s="112">
        <v>45272</v>
      </c>
      <c r="D623" s="112">
        <v>45274</v>
      </c>
      <c r="E623" s="90" t="s">
        <v>981</v>
      </c>
      <c r="F623" s="91" t="s">
        <v>982</v>
      </c>
      <c r="G623" s="92" t="s">
        <v>28</v>
      </c>
      <c r="H623" s="92">
        <v>3</v>
      </c>
      <c r="I623" s="93">
        <f>'[1]Lista de inventario'!K626</f>
        <v>0</v>
      </c>
      <c r="J623" s="94">
        <v>3711.1</v>
      </c>
      <c r="K623" s="94">
        <v>11133.3</v>
      </c>
    </row>
    <row r="624" spans="1:11" ht="15.75" x14ac:dyDescent="0.25">
      <c r="A624" s="95">
        <v>45272</v>
      </c>
      <c r="B624" s="106">
        <v>45274</v>
      </c>
      <c r="C624" s="112">
        <v>45272</v>
      </c>
      <c r="D624" s="112">
        <v>45274</v>
      </c>
      <c r="E624" s="90" t="s">
        <v>983</v>
      </c>
      <c r="F624" s="91" t="s">
        <v>984</v>
      </c>
      <c r="G624" s="92" t="s">
        <v>28</v>
      </c>
      <c r="H624" s="92">
        <v>4</v>
      </c>
      <c r="I624" s="93">
        <f>'[1]Lista de inventario'!K627</f>
        <v>0</v>
      </c>
      <c r="J624" s="94">
        <v>1376.77</v>
      </c>
      <c r="K624" s="94">
        <v>5507.08</v>
      </c>
    </row>
    <row r="625" spans="1:11" ht="15.75" x14ac:dyDescent="0.25">
      <c r="A625" s="95">
        <v>45272</v>
      </c>
      <c r="B625" s="106">
        <v>45274</v>
      </c>
      <c r="C625" s="112">
        <v>45303</v>
      </c>
      <c r="D625" s="112">
        <v>45274</v>
      </c>
      <c r="E625" s="90" t="s">
        <v>985</v>
      </c>
      <c r="F625" s="91" t="s">
        <v>986</v>
      </c>
      <c r="G625" s="92" t="s">
        <v>28</v>
      </c>
      <c r="H625" s="92">
        <v>0</v>
      </c>
      <c r="I625" s="93" t="str">
        <f>'[1]Lista de inventario'!K628</f>
        <v>RD$2,542.37</v>
      </c>
      <c r="J625" s="94">
        <v>0</v>
      </c>
      <c r="K625" s="94">
        <v>0</v>
      </c>
    </row>
    <row r="626" spans="1:11" ht="15.75" x14ac:dyDescent="0.25">
      <c r="A626" s="95">
        <v>45272</v>
      </c>
      <c r="B626" s="106">
        <v>45274</v>
      </c>
      <c r="C626" s="112">
        <v>45303</v>
      </c>
      <c r="D626" s="112">
        <v>45274</v>
      </c>
      <c r="E626" s="90" t="s">
        <v>987</v>
      </c>
      <c r="F626" s="91" t="s">
        <v>988</v>
      </c>
      <c r="G626" s="92" t="s">
        <v>28</v>
      </c>
      <c r="H626" s="92">
        <v>2</v>
      </c>
      <c r="I626" s="93" t="str">
        <f>'[1]Lista de inventario'!K629</f>
        <v>RD$2,342.37</v>
      </c>
      <c r="J626" s="94">
        <v>0</v>
      </c>
      <c r="K626" s="94">
        <v>0</v>
      </c>
    </row>
    <row r="627" spans="1:11" ht="15.75" x14ac:dyDescent="0.25">
      <c r="A627" s="95">
        <v>45272</v>
      </c>
      <c r="B627" s="106">
        <v>45274</v>
      </c>
      <c r="C627" s="112">
        <v>45303</v>
      </c>
      <c r="D627" s="112">
        <v>45274</v>
      </c>
      <c r="E627" s="90" t="s">
        <v>989</v>
      </c>
      <c r="F627" s="91" t="s">
        <v>990</v>
      </c>
      <c r="G627" s="92" t="s">
        <v>28</v>
      </c>
      <c r="H627" s="92">
        <v>0</v>
      </c>
      <c r="I627" s="93" t="str">
        <f>'[1]Lista de inventario'!K630</f>
        <v>RD$2,342.37</v>
      </c>
      <c r="J627" s="94">
        <v>0</v>
      </c>
      <c r="K627" s="94">
        <v>0</v>
      </c>
    </row>
    <row r="628" spans="1:11" ht="15.75" x14ac:dyDescent="0.25">
      <c r="A628" s="95">
        <v>45272</v>
      </c>
      <c r="B628" s="106">
        <v>45274</v>
      </c>
      <c r="C628" s="112">
        <v>45272</v>
      </c>
      <c r="D628" s="112">
        <v>45274</v>
      </c>
      <c r="E628" s="90" t="s">
        <v>991</v>
      </c>
      <c r="F628" s="91" t="s">
        <v>992</v>
      </c>
      <c r="G628" s="92" t="s">
        <v>28</v>
      </c>
      <c r="H628" s="92">
        <v>0</v>
      </c>
      <c r="I628" s="93">
        <f>'[1]Lista de inventario'!K631</f>
        <v>0</v>
      </c>
      <c r="J628" s="94">
        <v>0</v>
      </c>
      <c r="K628" s="94">
        <v>0</v>
      </c>
    </row>
    <row r="629" spans="1:11" ht="15.75" x14ac:dyDescent="0.25">
      <c r="A629" s="95">
        <v>45272</v>
      </c>
      <c r="B629" s="106">
        <v>45274</v>
      </c>
      <c r="C629" s="112">
        <v>45272</v>
      </c>
      <c r="D629" s="112">
        <v>45274</v>
      </c>
      <c r="E629" s="90" t="s">
        <v>993</v>
      </c>
      <c r="F629" s="91" t="s">
        <v>994</v>
      </c>
      <c r="G629" s="92" t="s">
        <v>28</v>
      </c>
      <c r="H629" s="92">
        <v>2</v>
      </c>
      <c r="I629" s="93" t="str">
        <f>'[1]Lista de inventario'!K632</f>
        <v>RD$2,342.37</v>
      </c>
      <c r="J629" s="94">
        <v>4409.1880000000001</v>
      </c>
      <c r="K629" s="94">
        <v>52910.256000000001</v>
      </c>
    </row>
    <row r="630" spans="1:11" ht="15.75" x14ac:dyDescent="0.25">
      <c r="A630" s="95">
        <v>45272</v>
      </c>
      <c r="B630" s="106">
        <v>45274</v>
      </c>
      <c r="C630" s="112">
        <v>45272</v>
      </c>
      <c r="D630" s="112">
        <v>45274</v>
      </c>
      <c r="E630" s="90" t="s">
        <v>995</v>
      </c>
      <c r="F630" s="91" t="s">
        <v>996</v>
      </c>
      <c r="G630" s="92" t="s">
        <v>28</v>
      </c>
      <c r="H630" s="92">
        <v>32</v>
      </c>
      <c r="I630" s="93" t="str">
        <f>'[1]Lista de inventario'!K633</f>
        <v>RD$2,342.37</v>
      </c>
      <c r="J630" s="94">
        <v>826.18</v>
      </c>
      <c r="K630" s="94">
        <v>26437.759999999998</v>
      </c>
    </row>
    <row r="631" spans="1:11" ht="15.75" x14ac:dyDescent="0.25">
      <c r="A631" s="95">
        <v>45272</v>
      </c>
      <c r="B631" s="106">
        <v>45274</v>
      </c>
      <c r="C631" s="112">
        <v>45272</v>
      </c>
      <c r="D631" s="112">
        <v>45274</v>
      </c>
      <c r="E631" s="90" t="s">
        <v>997</v>
      </c>
      <c r="F631" s="91" t="s">
        <v>998</v>
      </c>
      <c r="G631" s="92" t="s">
        <v>28</v>
      </c>
      <c r="H631" s="92">
        <v>34</v>
      </c>
      <c r="I631" s="93">
        <f>'[1]Lista de inventario'!K634</f>
        <v>0</v>
      </c>
      <c r="J631" s="94">
        <v>826.18</v>
      </c>
      <c r="K631" s="94">
        <v>28090.12</v>
      </c>
    </row>
    <row r="632" spans="1:11" ht="15.75" x14ac:dyDescent="0.25">
      <c r="A632" s="95">
        <v>45272</v>
      </c>
      <c r="B632" s="106">
        <v>45274</v>
      </c>
      <c r="C632" s="112">
        <v>45272</v>
      </c>
      <c r="D632" s="112">
        <v>45274</v>
      </c>
      <c r="E632" s="90" t="s">
        <v>999</v>
      </c>
      <c r="F632" s="91" t="s">
        <v>1000</v>
      </c>
      <c r="G632" s="92" t="s">
        <v>28</v>
      </c>
      <c r="H632" s="92">
        <v>16</v>
      </c>
      <c r="I632" s="93" t="str">
        <f>'[1]Lista de inventario'!K635</f>
        <v>RD$2,542.87</v>
      </c>
      <c r="J632" s="94">
        <v>1323</v>
      </c>
      <c r="K632" s="94">
        <v>21168</v>
      </c>
    </row>
    <row r="633" spans="1:11" ht="15.75" x14ac:dyDescent="0.25">
      <c r="A633" s="95">
        <v>45272</v>
      </c>
      <c r="B633" s="106">
        <v>45274</v>
      </c>
      <c r="C633" s="112">
        <v>45272</v>
      </c>
      <c r="D633" s="112">
        <v>45274</v>
      </c>
      <c r="E633" s="90" t="s">
        <v>1001</v>
      </c>
      <c r="F633" s="91" t="s">
        <v>1002</v>
      </c>
      <c r="G633" s="92" t="s">
        <v>28</v>
      </c>
      <c r="H633" s="92">
        <v>14</v>
      </c>
      <c r="I633" s="93" t="str">
        <f>'[1]Lista de inventario'!K636</f>
        <v>RD$2,542.87</v>
      </c>
      <c r="J633" s="94">
        <v>1323</v>
      </c>
      <c r="K633" s="94">
        <v>18522</v>
      </c>
    </row>
    <row r="634" spans="1:11" ht="15.75" x14ac:dyDescent="0.25">
      <c r="A634" s="95">
        <v>45272</v>
      </c>
      <c r="B634" s="106">
        <v>45274</v>
      </c>
      <c r="C634" s="112">
        <v>45272</v>
      </c>
      <c r="D634" s="112">
        <v>45274</v>
      </c>
      <c r="E634" s="90" t="s">
        <v>1003</v>
      </c>
      <c r="F634" s="91" t="s">
        <v>1004</v>
      </c>
      <c r="G634" s="92" t="s">
        <v>28</v>
      </c>
      <c r="H634" s="92">
        <v>20</v>
      </c>
      <c r="I634" s="93" t="str">
        <f>'[1]Lista de inventario'!K637</f>
        <v>RD$2,542.87</v>
      </c>
      <c r="J634" s="94">
        <v>1875</v>
      </c>
      <c r="K634" s="94">
        <v>37500</v>
      </c>
    </row>
    <row r="635" spans="1:11" ht="15.75" x14ac:dyDescent="0.25">
      <c r="A635" s="95">
        <v>45272</v>
      </c>
      <c r="B635" s="106">
        <v>45274</v>
      </c>
      <c r="C635" s="112">
        <v>45272</v>
      </c>
      <c r="D635" s="112">
        <v>45274</v>
      </c>
      <c r="E635" s="90" t="s">
        <v>1005</v>
      </c>
      <c r="F635" s="91" t="s">
        <v>1006</v>
      </c>
      <c r="G635" s="92" t="s">
        <v>28</v>
      </c>
      <c r="H635" s="92">
        <v>48</v>
      </c>
      <c r="I635" s="93">
        <f>'[1]Lista de inventario'!K638</f>
        <v>0</v>
      </c>
      <c r="J635" s="94">
        <v>123.9</v>
      </c>
      <c r="K635" s="94">
        <v>5947.2000000000007</v>
      </c>
    </row>
    <row r="636" spans="1:11" ht="15.75" x14ac:dyDescent="0.25">
      <c r="A636" s="95">
        <v>45272</v>
      </c>
      <c r="B636" s="106">
        <v>45274</v>
      </c>
      <c r="C636" s="112">
        <v>45272</v>
      </c>
      <c r="D636" s="112">
        <v>45274</v>
      </c>
      <c r="E636" s="90" t="s">
        <v>1007</v>
      </c>
      <c r="F636" s="91" t="s">
        <v>1008</v>
      </c>
      <c r="G636" s="92" t="s">
        <v>28</v>
      </c>
      <c r="H636" s="92">
        <v>2</v>
      </c>
      <c r="I636" s="93">
        <f>'[1]Lista de inventario'!K639</f>
        <v>0</v>
      </c>
      <c r="J636" s="94">
        <v>536.9</v>
      </c>
      <c r="K636" s="94">
        <v>1073.8</v>
      </c>
    </row>
    <row r="637" spans="1:11" ht="15.75" x14ac:dyDescent="0.25">
      <c r="A637" s="95">
        <v>45272</v>
      </c>
      <c r="B637" s="106">
        <v>45274</v>
      </c>
      <c r="C637" s="112">
        <v>45272</v>
      </c>
      <c r="D637" s="112">
        <v>45274</v>
      </c>
      <c r="E637" s="90" t="s">
        <v>1009</v>
      </c>
      <c r="F637" s="91" t="s">
        <v>1010</v>
      </c>
      <c r="G637" s="92" t="s">
        <v>28</v>
      </c>
      <c r="H637" s="92">
        <v>17</v>
      </c>
      <c r="I637" s="93">
        <f>'[1]Lista de inventario'!K640</f>
        <v>0</v>
      </c>
      <c r="J637" s="94">
        <v>1071.26</v>
      </c>
      <c r="K637" s="94">
        <v>18211.419999999998</v>
      </c>
    </row>
    <row r="638" spans="1:11" ht="15.75" x14ac:dyDescent="0.25">
      <c r="A638" s="95">
        <v>45272</v>
      </c>
      <c r="B638" s="106">
        <v>45274</v>
      </c>
      <c r="C638" s="112">
        <v>45272</v>
      </c>
      <c r="D638" s="112">
        <v>45274</v>
      </c>
      <c r="E638" s="90" t="s">
        <v>1011</v>
      </c>
      <c r="F638" s="91" t="s">
        <v>1012</v>
      </c>
      <c r="G638" s="92" t="s">
        <v>28</v>
      </c>
      <c r="H638" s="92">
        <v>197</v>
      </c>
      <c r="I638" s="93">
        <f>'[1]Lista de inventario'!K641</f>
        <v>0</v>
      </c>
      <c r="J638" s="94">
        <v>0</v>
      </c>
      <c r="K638" s="94">
        <v>0</v>
      </c>
    </row>
    <row r="639" spans="1:11" ht="15.75" x14ac:dyDescent="0.25">
      <c r="A639" s="95">
        <v>45272</v>
      </c>
      <c r="B639" s="106">
        <v>45274</v>
      </c>
      <c r="C639" s="112">
        <v>45272</v>
      </c>
      <c r="D639" s="112">
        <v>45274</v>
      </c>
      <c r="E639" s="90" t="s">
        <v>1013</v>
      </c>
      <c r="F639" s="91" t="s">
        <v>1014</v>
      </c>
      <c r="G639" s="92" t="s">
        <v>28</v>
      </c>
      <c r="H639" s="92">
        <v>16</v>
      </c>
      <c r="I639" s="93">
        <f>'[1]Lista de inventario'!K642</f>
        <v>0</v>
      </c>
      <c r="J639" s="94">
        <v>0</v>
      </c>
      <c r="K639" s="94">
        <v>0</v>
      </c>
    </row>
    <row r="640" spans="1:11" ht="15.75" x14ac:dyDescent="0.25">
      <c r="A640" s="95">
        <v>45272</v>
      </c>
      <c r="B640" s="106">
        <v>45274</v>
      </c>
      <c r="C640" s="112">
        <v>45272</v>
      </c>
      <c r="D640" s="112">
        <v>45274</v>
      </c>
      <c r="E640" s="90" t="s">
        <v>1015</v>
      </c>
      <c r="F640" s="91" t="s">
        <v>1016</v>
      </c>
      <c r="G640" s="92" t="s">
        <v>28</v>
      </c>
      <c r="H640" s="92">
        <v>14</v>
      </c>
      <c r="I640" s="93">
        <f>'[1]Lista de inventario'!K643</f>
        <v>0</v>
      </c>
      <c r="J640" s="94">
        <v>106.74</v>
      </c>
      <c r="K640" s="94">
        <v>1494.36</v>
      </c>
    </row>
    <row r="641" spans="1:11" ht="15.75" x14ac:dyDescent="0.25">
      <c r="A641" s="95">
        <v>45272</v>
      </c>
      <c r="B641" s="106">
        <v>45274</v>
      </c>
      <c r="C641" s="112">
        <v>45272</v>
      </c>
      <c r="D641" s="112">
        <v>45274</v>
      </c>
      <c r="E641" s="90" t="s">
        <v>1017</v>
      </c>
      <c r="F641" s="91" t="s">
        <v>1018</v>
      </c>
      <c r="G641" s="92" t="s">
        <v>28</v>
      </c>
      <c r="H641" s="92">
        <v>84</v>
      </c>
      <c r="I641" s="93" t="str">
        <f>'[1]Lista de inventario'!K644</f>
        <v>RD$1,445.98</v>
      </c>
      <c r="J641" s="94">
        <v>552</v>
      </c>
      <c r="K641" s="94">
        <v>43056</v>
      </c>
    </row>
    <row r="642" spans="1:11" ht="15.75" x14ac:dyDescent="0.25">
      <c r="A642" s="95">
        <v>45272</v>
      </c>
      <c r="B642" s="106">
        <v>45274</v>
      </c>
      <c r="C642" s="112">
        <v>45272</v>
      </c>
      <c r="D642" s="112">
        <v>45274</v>
      </c>
      <c r="E642" s="90" t="s">
        <v>1019</v>
      </c>
      <c r="F642" s="91" t="s">
        <v>1020</v>
      </c>
      <c r="G642" s="92" t="s">
        <v>28</v>
      </c>
      <c r="H642" s="92">
        <v>39</v>
      </c>
      <c r="I642" s="93">
        <f>'[1]Lista de inventario'!K645</f>
        <v>0</v>
      </c>
      <c r="J642" s="94">
        <v>58.4</v>
      </c>
      <c r="K642" s="94">
        <v>2277.6</v>
      </c>
    </row>
    <row r="643" spans="1:11" ht="15.75" x14ac:dyDescent="0.25">
      <c r="A643" s="95">
        <v>45272</v>
      </c>
      <c r="B643" s="106">
        <v>45274</v>
      </c>
      <c r="C643" s="112">
        <v>45272</v>
      </c>
      <c r="D643" s="112">
        <v>45274</v>
      </c>
      <c r="E643" s="90" t="s">
        <v>1021</v>
      </c>
      <c r="F643" s="91" t="s">
        <v>1022</v>
      </c>
      <c r="G643" s="92" t="s">
        <v>28</v>
      </c>
      <c r="H643" s="92">
        <v>1</v>
      </c>
      <c r="I643" s="93">
        <f>'[1]Lista de inventario'!K646</f>
        <v>0</v>
      </c>
      <c r="J643" s="94">
        <v>54995</v>
      </c>
      <c r="K643" s="94">
        <v>54995</v>
      </c>
    </row>
    <row r="644" spans="1:11" ht="15.75" x14ac:dyDescent="0.25">
      <c r="A644" s="95">
        <v>45272</v>
      </c>
      <c r="B644" s="106">
        <v>45274</v>
      </c>
      <c r="C644" s="112">
        <v>45272</v>
      </c>
      <c r="D644" s="112">
        <v>45274</v>
      </c>
      <c r="E644" s="90" t="s">
        <v>1023</v>
      </c>
      <c r="F644" s="91" t="s">
        <v>1024</v>
      </c>
      <c r="G644" s="92" t="s">
        <v>28</v>
      </c>
      <c r="H644" s="92">
        <v>6</v>
      </c>
      <c r="I644" s="93">
        <f>'[1]Lista de inventario'!K647</f>
        <v>0</v>
      </c>
      <c r="J644" s="94">
        <v>242.9</v>
      </c>
      <c r="K644" s="94">
        <v>1457.4</v>
      </c>
    </row>
    <row r="645" spans="1:11" ht="15.75" x14ac:dyDescent="0.25">
      <c r="A645" s="95">
        <v>45272</v>
      </c>
      <c r="B645" s="106">
        <v>45274</v>
      </c>
      <c r="C645" s="112">
        <v>45272</v>
      </c>
      <c r="D645" s="112">
        <v>45274</v>
      </c>
      <c r="E645" s="90" t="s">
        <v>1025</v>
      </c>
      <c r="F645" s="91" t="s">
        <v>1026</v>
      </c>
      <c r="G645" s="92" t="s">
        <v>28</v>
      </c>
      <c r="H645" s="92">
        <v>15</v>
      </c>
      <c r="I645" s="93">
        <f>'[1]Lista de inventario'!K648</f>
        <v>0</v>
      </c>
      <c r="J645" s="94">
        <v>0</v>
      </c>
      <c r="K645" s="94">
        <v>0</v>
      </c>
    </row>
    <row r="646" spans="1:11" ht="15.75" x14ac:dyDescent="0.25">
      <c r="A646" s="95">
        <v>45272</v>
      </c>
      <c r="B646" s="106">
        <v>45274</v>
      </c>
      <c r="C646" s="112">
        <v>45272</v>
      </c>
      <c r="D646" s="112">
        <v>45274</v>
      </c>
      <c r="E646" s="90" t="s">
        <v>1027</v>
      </c>
      <c r="F646" s="91" t="s">
        <v>1028</v>
      </c>
      <c r="G646" s="92" t="s">
        <v>28</v>
      </c>
      <c r="H646" s="92">
        <v>2</v>
      </c>
      <c r="I646" s="93">
        <f>'[1]Lista de inventario'!K649</f>
        <v>0</v>
      </c>
      <c r="J646" s="94">
        <v>188.56400000000002</v>
      </c>
      <c r="K646" s="94">
        <v>377.12800000000004</v>
      </c>
    </row>
    <row r="647" spans="1:11" ht="15.75" x14ac:dyDescent="0.25">
      <c r="A647" s="95">
        <v>45272</v>
      </c>
      <c r="B647" s="106">
        <v>45274</v>
      </c>
      <c r="C647" s="112">
        <v>45272</v>
      </c>
      <c r="D647" s="112">
        <v>45274</v>
      </c>
      <c r="E647" s="90" t="s">
        <v>1029</v>
      </c>
      <c r="F647" s="91" t="s">
        <v>1030</v>
      </c>
      <c r="G647" s="92" t="s">
        <v>28</v>
      </c>
      <c r="H647" s="92">
        <v>10</v>
      </c>
      <c r="I647" s="93">
        <f>'[1]Lista de inventario'!K650</f>
        <v>0</v>
      </c>
      <c r="J647" s="94">
        <v>0</v>
      </c>
      <c r="K647" s="94">
        <v>0</v>
      </c>
    </row>
    <row r="648" spans="1:11" ht="15.75" x14ac:dyDescent="0.25">
      <c r="A648" s="95">
        <v>45272</v>
      </c>
      <c r="B648" s="106">
        <v>45274</v>
      </c>
      <c r="C648" s="112">
        <v>45638</v>
      </c>
      <c r="D648" s="112">
        <v>45274</v>
      </c>
      <c r="E648" s="90" t="s">
        <v>1031</v>
      </c>
      <c r="F648" s="91" t="s">
        <v>1032</v>
      </c>
      <c r="G648" s="92" t="s">
        <v>28</v>
      </c>
      <c r="H648" s="92">
        <v>10</v>
      </c>
      <c r="I648" s="93">
        <f>'[1]Lista de inventario'!K651</f>
        <v>0</v>
      </c>
      <c r="J648" s="94">
        <v>0</v>
      </c>
      <c r="K648" s="94">
        <v>0</v>
      </c>
    </row>
    <row r="649" spans="1:11" ht="15.75" x14ac:dyDescent="0.25">
      <c r="A649" s="95">
        <v>45272</v>
      </c>
      <c r="B649" s="106">
        <v>45274</v>
      </c>
      <c r="C649" s="112">
        <v>45638</v>
      </c>
      <c r="D649" s="112">
        <v>45274</v>
      </c>
      <c r="E649" s="90" t="s">
        <v>1033</v>
      </c>
      <c r="F649" s="91" t="s">
        <v>1034</v>
      </c>
      <c r="G649" s="92" t="s">
        <v>28</v>
      </c>
      <c r="H649" s="92">
        <v>10</v>
      </c>
      <c r="I649" s="93">
        <f>'[1]Lista de inventario'!K652</f>
        <v>0</v>
      </c>
      <c r="J649" s="94">
        <v>0</v>
      </c>
      <c r="K649" s="94">
        <v>0</v>
      </c>
    </row>
    <row r="650" spans="1:11" ht="15.75" x14ac:dyDescent="0.25">
      <c r="A650" s="95">
        <v>45272</v>
      </c>
      <c r="B650" s="106">
        <v>45274</v>
      </c>
      <c r="C650" s="112">
        <v>45638</v>
      </c>
      <c r="D650" s="112">
        <v>45274</v>
      </c>
      <c r="E650" s="90" t="s">
        <v>1035</v>
      </c>
      <c r="F650" s="91" t="s">
        <v>1036</v>
      </c>
      <c r="G650" s="92" t="s">
        <v>28</v>
      </c>
      <c r="H650" s="92">
        <v>10</v>
      </c>
      <c r="I650" s="93">
        <f>'[1]Lista de inventario'!K653</f>
        <v>0</v>
      </c>
      <c r="J650" s="94">
        <v>0</v>
      </c>
      <c r="K650" s="94">
        <v>0</v>
      </c>
    </row>
    <row r="651" spans="1:11" ht="15.75" x14ac:dyDescent="0.25">
      <c r="A651" s="95">
        <v>45272</v>
      </c>
      <c r="B651" s="106">
        <v>45274</v>
      </c>
      <c r="C651" s="112">
        <v>45638</v>
      </c>
      <c r="D651" s="112">
        <v>45274</v>
      </c>
      <c r="E651" s="90" t="s">
        <v>1037</v>
      </c>
      <c r="F651" s="91" t="s">
        <v>1038</v>
      </c>
      <c r="G651" s="92" t="s">
        <v>28</v>
      </c>
      <c r="H651" s="92">
        <v>0</v>
      </c>
      <c r="I651" s="93">
        <f>'[1]Lista de inventario'!K654</f>
        <v>0</v>
      </c>
      <c r="J651" s="94">
        <v>188.56400000000002</v>
      </c>
      <c r="K651" s="94">
        <v>0</v>
      </c>
    </row>
    <row r="652" spans="1:11" ht="15.75" x14ac:dyDescent="0.25">
      <c r="A652" s="95">
        <v>45272</v>
      </c>
      <c r="B652" s="106">
        <v>45274</v>
      </c>
      <c r="C652" s="112">
        <v>45638</v>
      </c>
      <c r="D652" s="112">
        <v>45274</v>
      </c>
      <c r="E652" s="90" t="s">
        <v>1039</v>
      </c>
      <c r="F652" s="91" t="s">
        <v>1040</v>
      </c>
      <c r="G652" s="92" t="s">
        <v>28</v>
      </c>
      <c r="H652" s="92">
        <v>5</v>
      </c>
      <c r="I652" s="93">
        <f>'[1]Lista de inventario'!K655</f>
        <v>0</v>
      </c>
      <c r="J652" s="94">
        <v>284.7</v>
      </c>
      <c r="K652" s="94">
        <v>1423.5</v>
      </c>
    </row>
    <row r="653" spans="1:11" ht="15.75" x14ac:dyDescent="0.25">
      <c r="A653" s="95">
        <v>45272</v>
      </c>
      <c r="B653" s="106">
        <v>45274</v>
      </c>
      <c r="C653" s="112">
        <v>45638</v>
      </c>
      <c r="D653" s="112">
        <v>45274</v>
      </c>
      <c r="E653" s="90" t="s">
        <v>1041</v>
      </c>
      <c r="F653" s="91" t="s">
        <v>1042</v>
      </c>
      <c r="G653" s="92" t="s">
        <v>28</v>
      </c>
      <c r="H653" s="92">
        <v>2</v>
      </c>
      <c r="I653" s="93">
        <f>'[1]Lista de inventario'!K656</f>
        <v>0</v>
      </c>
      <c r="J653" s="94">
        <v>18120.375</v>
      </c>
      <c r="K653" s="94">
        <v>36240.75</v>
      </c>
    </row>
    <row r="654" spans="1:11" ht="15.75" x14ac:dyDescent="0.25">
      <c r="A654" s="95">
        <v>45272</v>
      </c>
      <c r="B654" s="106">
        <v>45274</v>
      </c>
      <c r="C654" s="112">
        <v>45638</v>
      </c>
      <c r="D654" s="112">
        <v>45274</v>
      </c>
      <c r="E654" s="90" t="s">
        <v>1043</v>
      </c>
      <c r="F654" s="91" t="s">
        <v>1044</v>
      </c>
      <c r="G654" s="92" t="s">
        <v>28</v>
      </c>
      <c r="H654" s="92">
        <v>20</v>
      </c>
      <c r="I654" s="93">
        <f>'[1]Lista de inventario'!K657</f>
        <v>0</v>
      </c>
      <c r="J654" s="94">
        <v>0</v>
      </c>
      <c r="K654" s="94">
        <v>0</v>
      </c>
    </row>
    <row r="655" spans="1:11" ht="15.75" x14ac:dyDescent="0.25">
      <c r="A655" s="95">
        <v>45272</v>
      </c>
      <c r="B655" s="106">
        <v>45274</v>
      </c>
      <c r="C655" s="112">
        <v>45272</v>
      </c>
      <c r="D655" s="112">
        <v>45274</v>
      </c>
      <c r="E655" s="90" t="s">
        <v>1045</v>
      </c>
      <c r="F655" s="91" t="s">
        <v>1046</v>
      </c>
      <c r="G655" s="92" t="s">
        <v>28</v>
      </c>
      <c r="H655" s="92">
        <v>24</v>
      </c>
      <c r="I655" s="93">
        <f>'[1]Lista de inventario'!K658</f>
        <v>0</v>
      </c>
      <c r="J655" s="94">
        <v>60.18</v>
      </c>
      <c r="K655" s="94">
        <v>1444.32</v>
      </c>
    </row>
    <row r="656" spans="1:11" ht="15.75" x14ac:dyDescent="0.25">
      <c r="A656" s="95">
        <v>45272</v>
      </c>
      <c r="B656" s="106">
        <v>45274</v>
      </c>
      <c r="C656" s="112">
        <v>45272</v>
      </c>
      <c r="D656" s="112">
        <v>45274</v>
      </c>
      <c r="E656" s="90" t="s">
        <v>1047</v>
      </c>
      <c r="F656" s="91" t="s">
        <v>1048</v>
      </c>
      <c r="G656" s="92" t="s">
        <v>28</v>
      </c>
      <c r="H656" s="92">
        <v>16</v>
      </c>
      <c r="I656" s="93">
        <f>'[1]Lista de inventario'!K659</f>
        <v>0</v>
      </c>
      <c r="J656" s="94">
        <v>78</v>
      </c>
      <c r="K656" s="94">
        <v>3588</v>
      </c>
    </row>
    <row r="657" spans="1:11" ht="15.75" x14ac:dyDescent="0.25">
      <c r="A657" s="95">
        <v>45272</v>
      </c>
      <c r="B657" s="106">
        <v>45274</v>
      </c>
      <c r="C657" s="112">
        <v>45272</v>
      </c>
      <c r="D657" s="112">
        <v>45274</v>
      </c>
      <c r="E657" s="90" t="s">
        <v>1049</v>
      </c>
      <c r="F657" s="91" t="s">
        <v>1050</v>
      </c>
      <c r="G657" s="92" t="s">
        <v>28</v>
      </c>
      <c r="H657" s="92">
        <v>0</v>
      </c>
      <c r="I657" s="93">
        <f>'[1]Lista de inventario'!K660</f>
        <v>0</v>
      </c>
      <c r="J657" s="94">
        <v>660.15</v>
      </c>
      <c r="K657" s="94">
        <v>0</v>
      </c>
    </row>
    <row r="658" spans="1:11" ht="15.75" x14ac:dyDescent="0.25">
      <c r="A658" s="95">
        <v>45272</v>
      </c>
      <c r="B658" s="106">
        <v>45274</v>
      </c>
      <c r="C658" s="112">
        <v>45272</v>
      </c>
      <c r="D658" s="112">
        <v>45274</v>
      </c>
      <c r="E658" s="90" t="s">
        <v>1051</v>
      </c>
      <c r="F658" s="91" t="s">
        <v>1052</v>
      </c>
      <c r="G658" s="92" t="s">
        <v>28</v>
      </c>
      <c r="H658" s="92">
        <v>189</v>
      </c>
      <c r="I658" s="93">
        <f>'[1]Lista de inventario'!K661</f>
        <v>0</v>
      </c>
      <c r="J658" s="94">
        <v>905.23</v>
      </c>
      <c r="K658" s="94">
        <v>171088.47</v>
      </c>
    </row>
    <row r="659" spans="1:11" ht="15.75" x14ac:dyDescent="0.25">
      <c r="A659" s="95">
        <v>45272</v>
      </c>
      <c r="B659" s="106">
        <v>45274</v>
      </c>
      <c r="C659" s="112">
        <v>45272</v>
      </c>
      <c r="D659" s="112">
        <v>45274</v>
      </c>
      <c r="E659" s="90" t="s">
        <v>1053</v>
      </c>
      <c r="F659" s="91" t="s">
        <v>1054</v>
      </c>
      <c r="G659" s="92" t="s">
        <v>28</v>
      </c>
      <c r="H659" s="92">
        <v>0</v>
      </c>
      <c r="I659" s="93">
        <f>'[1]Lista de inventario'!K662</f>
        <v>0</v>
      </c>
      <c r="J659" s="94">
        <v>312.5</v>
      </c>
      <c r="K659" s="94">
        <v>0</v>
      </c>
    </row>
    <row r="660" spans="1:11" ht="15.75" x14ac:dyDescent="0.25">
      <c r="A660" s="95">
        <v>45272</v>
      </c>
      <c r="B660" s="106">
        <v>45274</v>
      </c>
      <c r="C660" s="112">
        <v>45272</v>
      </c>
      <c r="D660" s="112">
        <v>45274</v>
      </c>
      <c r="E660" s="90" t="s">
        <v>1055</v>
      </c>
      <c r="F660" s="91" t="s">
        <v>1056</v>
      </c>
      <c r="G660" s="92" t="s">
        <v>28</v>
      </c>
      <c r="H660" s="92">
        <v>77</v>
      </c>
      <c r="I660" s="93">
        <f>'[1]Lista de inventario'!K663</f>
        <v>0</v>
      </c>
      <c r="J660" s="94">
        <v>34</v>
      </c>
      <c r="K660" s="94">
        <v>2618</v>
      </c>
    </row>
    <row r="661" spans="1:11" ht="15.75" x14ac:dyDescent="0.25">
      <c r="A661" s="95">
        <v>45272</v>
      </c>
      <c r="B661" s="106">
        <v>45274</v>
      </c>
      <c r="C661" s="112">
        <v>45272</v>
      </c>
      <c r="D661" s="112">
        <v>45274</v>
      </c>
      <c r="E661" s="90" t="s">
        <v>1057</v>
      </c>
      <c r="F661" s="91" t="s">
        <v>1058</v>
      </c>
      <c r="G661" s="92" t="s">
        <v>28</v>
      </c>
      <c r="H661" s="92">
        <v>58</v>
      </c>
      <c r="I661" s="93">
        <f>'[1]Lista de inventario'!K664</f>
        <v>0</v>
      </c>
      <c r="J661" s="94">
        <v>72</v>
      </c>
      <c r="K661" s="94">
        <v>4176</v>
      </c>
    </row>
    <row r="662" spans="1:11" ht="15.75" x14ac:dyDescent="0.25">
      <c r="A662" s="95">
        <v>45272</v>
      </c>
      <c r="B662" s="106">
        <v>45274</v>
      </c>
      <c r="C662" s="112">
        <v>45272</v>
      </c>
      <c r="D662" s="112">
        <v>45274</v>
      </c>
      <c r="E662" s="90" t="s">
        <v>1059</v>
      </c>
      <c r="F662" s="91" t="s">
        <v>1060</v>
      </c>
      <c r="G662" s="92" t="s">
        <v>28</v>
      </c>
      <c r="H662" s="92">
        <v>21</v>
      </c>
      <c r="I662" s="93">
        <f>'[1]Lista de inventario'!K665</f>
        <v>0</v>
      </c>
      <c r="J662" s="94">
        <v>0</v>
      </c>
      <c r="K662" s="94">
        <v>0</v>
      </c>
    </row>
    <row r="663" spans="1:11" ht="15.75" x14ac:dyDescent="0.25">
      <c r="A663" s="95">
        <v>45272</v>
      </c>
      <c r="B663" s="106">
        <v>45274</v>
      </c>
      <c r="C663" s="112">
        <v>45272</v>
      </c>
      <c r="D663" s="112">
        <v>45274</v>
      </c>
      <c r="E663" s="90" t="s">
        <v>1061</v>
      </c>
      <c r="F663" s="91" t="s">
        <v>1062</v>
      </c>
      <c r="G663" s="92" t="s">
        <v>28</v>
      </c>
      <c r="H663" s="92">
        <v>14</v>
      </c>
      <c r="I663" s="93">
        <f>'[1]Lista de inventario'!K666</f>
        <v>0</v>
      </c>
      <c r="J663" s="94">
        <v>0</v>
      </c>
      <c r="K663" s="94">
        <v>0</v>
      </c>
    </row>
    <row r="664" spans="1:11" ht="15.75" x14ac:dyDescent="0.25">
      <c r="A664" s="95">
        <v>45272</v>
      </c>
      <c r="B664" s="106">
        <v>45274</v>
      </c>
      <c r="C664" s="112">
        <v>45272</v>
      </c>
      <c r="D664" s="112">
        <v>45274</v>
      </c>
      <c r="E664" s="90" t="s">
        <v>1063</v>
      </c>
      <c r="F664" s="91" t="s">
        <v>1064</v>
      </c>
      <c r="G664" s="92" t="s">
        <v>28</v>
      </c>
      <c r="H664" s="92">
        <v>0</v>
      </c>
      <c r="I664" s="93" t="str">
        <f>'[1]Lista de inventario'!K667</f>
        <v>RD$48,490.00</v>
      </c>
      <c r="J664" s="94">
        <v>0</v>
      </c>
      <c r="K664" s="94">
        <v>0</v>
      </c>
    </row>
    <row r="665" spans="1:11" ht="15.75" x14ac:dyDescent="0.25">
      <c r="A665" s="95">
        <v>45272</v>
      </c>
      <c r="B665" s="106">
        <v>45274</v>
      </c>
      <c r="C665" s="112">
        <v>45272</v>
      </c>
      <c r="D665" s="112">
        <v>45274</v>
      </c>
      <c r="E665" s="90" t="s">
        <v>1065</v>
      </c>
      <c r="F665" s="91" t="s">
        <v>1066</v>
      </c>
      <c r="G665" s="92" t="s">
        <v>28</v>
      </c>
      <c r="H665" s="92">
        <v>5</v>
      </c>
      <c r="I665" s="93">
        <f>'[1]Lista de inventario'!K668</f>
        <v>0</v>
      </c>
      <c r="J665" s="94">
        <v>6038.55</v>
      </c>
      <c r="K665" s="94">
        <v>30192.75</v>
      </c>
    </row>
    <row r="666" spans="1:11" ht="15.75" x14ac:dyDescent="0.25">
      <c r="A666" s="95">
        <v>45272</v>
      </c>
      <c r="B666" s="106">
        <v>45274</v>
      </c>
      <c r="C666" s="112">
        <v>45272</v>
      </c>
      <c r="D666" s="112">
        <v>45274</v>
      </c>
      <c r="E666" s="90" t="s">
        <v>1067</v>
      </c>
      <c r="F666" s="91" t="s">
        <v>1068</v>
      </c>
      <c r="G666" s="92" t="s">
        <v>28</v>
      </c>
      <c r="H666" s="92">
        <v>20</v>
      </c>
      <c r="I666" s="93">
        <f>'[1]Lista de inventario'!K669</f>
        <v>0</v>
      </c>
      <c r="J666" s="94">
        <v>0</v>
      </c>
      <c r="K666" s="94">
        <v>0</v>
      </c>
    </row>
    <row r="667" spans="1:11" ht="15.75" x14ac:dyDescent="0.25">
      <c r="A667" s="95">
        <v>45272</v>
      </c>
      <c r="B667" s="106">
        <v>45274</v>
      </c>
      <c r="C667" s="112">
        <v>45272</v>
      </c>
      <c r="D667" s="112">
        <v>45274</v>
      </c>
      <c r="E667" s="90" t="s">
        <v>1069</v>
      </c>
      <c r="F667" s="91" t="s">
        <v>1070</v>
      </c>
      <c r="G667" s="92" t="s">
        <v>28</v>
      </c>
      <c r="H667" s="92">
        <v>19</v>
      </c>
      <c r="I667" s="93">
        <f>'[1]Lista de inventario'!K670</f>
        <v>0</v>
      </c>
      <c r="J667" s="94">
        <v>328.1</v>
      </c>
      <c r="K667" s="94">
        <v>6233.9000000000005</v>
      </c>
    </row>
    <row r="668" spans="1:11" ht="15.75" x14ac:dyDescent="0.25">
      <c r="A668" s="95">
        <v>45272</v>
      </c>
      <c r="B668" s="106">
        <v>45274</v>
      </c>
      <c r="C668" s="112">
        <v>45272</v>
      </c>
      <c r="D668" s="112">
        <v>45274</v>
      </c>
      <c r="E668" s="90" t="s">
        <v>1071</v>
      </c>
      <c r="F668" s="91" t="s">
        <v>1072</v>
      </c>
      <c r="G668" s="92" t="s">
        <v>28</v>
      </c>
      <c r="H668" s="92">
        <v>14</v>
      </c>
      <c r="I668" s="93" t="str">
        <f>'[1]Lista de inventario'!K671</f>
        <v>RD$19,324.00</v>
      </c>
      <c r="J668" s="94">
        <v>328.1</v>
      </c>
      <c r="K668" s="94">
        <v>4593.4000000000005</v>
      </c>
    </row>
    <row r="669" spans="1:11" ht="15.75" x14ac:dyDescent="0.25">
      <c r="A669" s="95">
        <v>45272</v>
      </c>
      <c r="B669" s="106">
        <v>45274</v>
      </c>
      <c r="C669" s="112">
        <v>45272</v>
      </c>
      <c r="D669" s="112">
        <v>45274</v>
      </c>
      <c r="E669" s="90" t="s">
        <v>1073</v>
      </c>
      <c r="F669" s="91" t="s">
        <v>1074</v>
      </c>
      <c r="G669" s="92" t="s">
        <v>28</v>
      </c>
      <c r="H669" s="92">
        <v>20</v>
      </c>
      <c r="I669" s="93" t="str">
        <f>'[1]Lista de inventario'!K672</f>
        <v>RED$19,324.00</v>
      </c>
      <c r="J669" s="94">
        <v>328.1</v>
      </c>
      <c r="K669" s="94">
        <v>6562</v>
      </c>
    </row>
    <row r="670" spans="1:11" ht="15.75" x14ac:dyDescent="0.25">
      <c r="A670" s="95">
        <v>45272</v>
      </c>
      <c r="B670" s="106">
        <v>45274</v>
      </c>
      <c r="C670" s="112">
        <v>45272</v>
      </c>
      <c r="D670" s="112">
        <v>45274</v>
      </c>
      <c r="E670" s="90" t="s">
        <v>1075</v>
      </c>
      <c r="F670" s="91" t="s">
        <v>1076</v>
      </c>
      <c r="G670" s="92" t="s">
        <v>28</v>
      </c>
      <c r="H670" s="92">
        <v>16</v>
      </c>
      <c r="I670" s="93" t="str">
        <f>'[1]Lista de inventario'!K673</f>
        <v>RD$19,324.00</v>
      </c>
      <c r="J670" s="94">
        <v>328.1</v>
      </c>
      <c r="K670" s="94">
        <v>5249.6</v>
      </c>
    </row>
    <row r="671" spans="1:11" ht="15.75" x14ac:dyDescent="0.25">
      <c r="A671" s="95">
        <v>45272</v>
      </c>
      <c r="B671" s="106">
        <v>45274</v>
      </c>
      <c r="C671" s="112">
        <v>45272</v>
      </c>
      <c r="D671" s="112">
        <v>45274</v>
      </c>
      <c r="E671" s="90" t="s">
        <v>1077</v>
      </c>
      <c r="F671" s="91" t="s">
        <v>1078</v>
      </c>
      <c r="G671" s="92" t="s">
        <v>28</v>
      </c>
      <c r="H671" s="92">
        <v>14</v>
      </c>
      <c r="I671" s="93" t="str">
        <f>'[1]Lista de inventario'!K674</f>
        <v>RD$19,324.00</v>
      </c>
      <c r="J671" s="94">
        <v>328.1</v>
      </c>
      <c r="K671" s="94">
        <v>4593.4000000000005</v>
      </c>
    </row>
    <row r="672" spans="1:11" ht="15.75" x14ac:dyDescent="0.25">
      <c r="A672" s="95">
        <v>45272</v>
      </c>
      <c r="B672" s="106">
        <v>45274</v>
      </c>
      <c r="C672" s="112">
        <v>45272</v>
      </c>
      <c r="D672" s="112">
        <v>45274</v>
      </c>
      <c r="E672" s="90" t="s">
        <v>1079</v>
      </c>
      <c r="F672" s="91" t="s">
        <v>1080</v>
      </c>
      <c r="G672" s="92" t="s">
        <v>28</v>
      </c>
      <c r="H672" s="92">
        <v>25</v>
      </c>
      <c r="I672" s="93" t="str">
        <f>'[1]Lista de inventario'!K675</f>
        <v>RD$30,000.00</v>
      </c>
      <c r="J672" s="94">
        <v>0</v>
      </c>
      <c r="K672" s="94">
        <v>0</v>
      </c>
    </row>
    <row r="673" spans="1:11" ht="15.75" x14ac:dyDescent="0.25">
      <c r="A673" s="95">
        <v>45272</v>
      </c>
      <c r="B673" s="106">
        <v>45274</v>
      </c>
      <c r="C673" s="112">
        <v>45272</v>
      </c>
      <c r="D673" s="112">
        <v>45274</v>
      </c>
      <c r="E673" s="90" t="s">
        <v>1081</v>
      </c>
      <c r="F673" s="91" t="s">
        <v>1082</v>
      </c>
      <c r="G673" s="92" t="s">
        <v>28</v>
      </c>
      <c r="H673" s="92">
        <v>11</v>
      </c>
      <c r="I673" s="93">
        <f>'[1]Lista de inventario'!K676</f>
        <v>0</v>
      </c>
      <c r="J673" s="94">
        <v>1350</v>
      </c>
      <c r="K673" s="94">
        <v>14850</v>
      </c>
    </row>
    <row r="674" spans="1:11" ht="15.75" x14ac:dyDescent="0.25">
      <c r="A674" s="95">
        <v>45272</v>
      </c>
      <c r="B674" s="106">
        <v>45274</v>
      </c>
      <c r="C674" s="112">
        <v>45272</v>
      </c>
      <c r="D674" s="112">
        <v>45274</v>
      </c>
      <c r="E674" s="90" t="s">
        <v>1083</v>
      </c>
      <c r="F674" s="91" t="s">
        <v>1084</v>
      </c>
      <c r="G674" s="92" t="s">
        <v>28</v>
      </c>
      <c r="H674" s="92">
        <v>0</v>
      </c>
      <c r="I674" s="93" t="str">
        <f>'[1]Lista de inventario'!K677</f>
        <v>RD$32,000.00</v>
      </c>
      <c r="J674" s="94">
        <v>3140.8649999999998</v>
      </c>
      <c r="K674" s="94">
        <v>0</v>
      </c>
    </row>
    <row r="675" spans="1:11" ht="15.75" x14ac:dyDescent="0.25">
      <c r="A675" s="95">
        <v>45272</v>
      </c>
      <c r="B675" s="106">
        <v>45274</v>
      </c>
      <c r="C675" s="112">
        <v>45272</v>
      </c>
      <c r="D675" s="112">
        <v>45274</v>
      </c>
      <c r="E675" s="90" t="s">
        <v>1085</v>
      </c>
      <c r="F675" s="91" t="s">
        <v>1086</v>
      </c>
      <c r="G675" s="92" t="s">
        <v>28</v>
      </c>
      <c r="H675" s="92">
        <v>20</v>
      </c>
      <c r="I675" s="93">
        <f>'[1]Lista de inventario'!K678</f>
        <v>0</v>
      </c>
      <c r="J675" s="94">
        <v>0</v>
      </c>
      <c r="K675" s="94">
        <v>0</v>
      </c>
    </row>
    <row r="676" spans="1:11" ht="15.75" x14ac:dyDescent="0.25">
      <c r="A676" s="95">
        <v>45272</v>
      </c>
      <c r="B676" s="106">
        <v>45274</v>
      </c>
      <c r="C676" s="112">
        <v>45272</v>
      </c>
      <c r="D676" s="112">
        <v>45274</v>
      </c>
      <c r="E676" s="90" t="s">
        <v>1087</v>
      </c>
      <c r="F676" s="91" t="s">
        <v>1088</v>
      </c>
      <c r="G676" s="92" t="s">
        <v>28</v>
      </c>
      <c r="H676" s="92">
        <v>5</v>
      </c>
      <c r="I676" s="93">
        <f>'[1]Lista de inventario'!K679</f>
        <v>0</v>
      </c>
      <c r="J676" s="94">
        <v>0</v>
      </c>
      <c r="K676" s="94">
        <v>0</v>
      </c>
    </row>
    <row r="677" spans="1:11" ht="15.75" x14ac:dyDescent="0.25">
      <c r="A677" s="95">
        <v>45272</v>
      </c>
      <c r="B677" s="106">
        <v>45274</v>
      </c>
      <c r="C677" s="112">
        <v>45272</v>
      </c>
      <c r="D677" s="112">
        <v>45274</v>
      </c>
      <c r="E677" s="90" t="s">
        <v>1089</v>
      </c>
      <c r="F677" s="91" t="s">
        <v>1090</v>
      </c>
      <c r="G677" s="92" t="s">
        <v>28</v>
      </c>
      <c r="H677" s="92">
        <v>20</v>
      </c>
      <c r="I677" s="93">
        <f>'[1]Lista de inventario'!K680</f>
        <v>0</v>
      </c>
      <c r="J677" s="94">
        <v>0</v>
      </c>
      <c r="K677" s="94">
        <v>0</v>
      </c>
    </row>
    <row r="678" spans="1:11" ht="15.75" x14ac:dyDescent="0.25">
      <c r="A678" s="95">
        <v>45272</v>
      </c>
      <c r="B678" s="106">
        <v>45274</v>
      </c>
      <c r="C678" s="112">
        <v>45272</v>
      </c>
      <c r="D678" s="112">
        <v>45274</v>
      </c>
      <c r="E678" s="90" t="s">
        <v>1091</v>
      </c>
      <c r="F678" s="91" t="s">
        <v>1092</v>
      </c>
      <c r="G678" s="92" t="s">
        <v>28</v>
      </c>
      <c r="H678" s="92">
        <v>20</v>
      </c>
      <c r="I678" s="93">
        <f>'[1]Lista de inventario'!K681</f>
        <v>0</v>
      </c>
      <c r="J678" s="94">
        <v>0</v>
      </c>
      <c r="K678" s="94">
        <v>0</v>
      </c>
    </row>
    <row r="679" spans="1:11" ht="15.75" x14ac:dyDescent="0.25">
      <c r="A679" s="95">
        <v>45272</v>
      </c>
      <c r="B679" s="106">
        <v>45274</v>
      </c>
      <c r="C679" s="112">
        <v>45272</v>
      </c>
      <c r="D679" s="112">
        <v>45274</v>
      </c>
      <c r="E679" s="90" t="s">
        <v>1093</v>
      </c>
      <c r="F679" s="91" t="s">
        <v>1094</v>
      </c>
      <c r="G679" s="92" t="s">
        <v>28</v>
      </c>
      <c r="H679" s="92">
        <v>0</v>
      </c>
      <c r="I679" s="93" t="str">
        <f>'[1]Lista de inventario'!K682</f>
        <v>RD$8,500.00</v>
      </c>
      <c r="J679" s="94">
        <v>0</v>
      </c>
      <c r="K679" s="94">
        <v>0</v>
      </c>
    </row>
    <row r="680" spans="1:11" ht="15.75" x14ac:dyDescent="0.25">
      <c r="A680" s="95">
        <v>45272</v>
      </c>
      <c r="B680" s="106">
        <v>45274</v>
      </c>
      <c r="C680" s="112">
        <v>45272</v>
      </c>
      <c r="D680" s="112">
        <v>45274</v>
      </c>
      <c r="E680" s="90" t="s">
        <v>1095</v>
      </c>
      <c r="F680" s="91" t="s">
        <v>1096</v>
      </c>
      <c r="G680" s="92" t="s">
        <v>28</v>
      </c>
      <c r="H680" s="92">
        <v>0</v>
      </c>
      <c r="I680" s="93">
        <f>'[1]Lista de inventario'!K683</f>
        <v>0</v>
      </c>
      <c r="J680" s="94">
        <v>154.09</v>
      </c>
      <c r="K680" s="94">
        <v>0</v>
      </c>
    </row>
    <row r="681" spans="1:11" ht="15.75" x14ac:dyDescent="0.25">
      <c r="A681" s="95">
        <v>45272</v>
      </c>
      <c r="B681" s="106">
        <v>45274</v>
      </c>
      <c r="C681" s="112">
        <v>45272</v>
      </c>
      <c r="D681" s="112">
        <v>45274</v>
      </c>
      <c r="E681" s="90" t="s">
        <v>1097</v>
      </c>
      <c r="F681" s="91" t="s">
        <v>1098</v>
      </c>
      <c r="G681" s="92" t="s">
        <v>28</v>
      </c>
      <c r="H681" s="92">
        <v>24</v>
      </c>
      <c r="I681" s="93">
        <f>'[1]Lista de inventario'!K684</f>
        <v>0</v>
      </c>
      <c r="J681" s="94">
        <v>2588</v>
      </c>
      <c r="K681" s="94">
        <v>59524</v>
      </c>
    </row>
    <row r="682" spans="1:11" ht="15.75" x14ac:dyDescent="0.25">
      <c r="A682" s="95">
        <v>45272</v>
      </c>
      <c r="B682" s="106">
        <v>45274</v>
      </c>
      <c r="C682" s="112">
        <v>45638</v>
      </c>
      <c r="D682" s="112">
        <v>45274</v>
      </c>
      <c r="E682" s="90" t="s">
        <v>1099</v>
      </c>
      <c r="F682" s="91" t="s">
        <v>1100</v>
      </c>
      <c r="G682" s="92" t="s">
        <v>28</v>
      </c>
      <c r="H682" s="92">
        <v>20</v>
      </c>
      <c r="I682" s="93">
        <f>'[1]Lista de inventario'!K685</f>
        <v>0</v>
      </c>
      <c r="J682" s="94">
        <v>152.45599999999999</v>
      </c>
      <c r="K682" s="94">
        <v>3049.12</v>
      </c>
    </row>
    <row r="683" spans="1:11" ht="15.75" x14ac:dyDescent="0.25">
      <c r="A683" s="95">
        <v>45272</v>
      </c>
      <c r="B683" s="106">
        <v>45274</v>
      </c>
      <c r="C683" s="112">
        <v>45638</v>
      </c>
      <c r="D683" s="112">
        <v>45274</v>
      </c>
      <c r="E683" s="90" t="s">
        <v>1101</v>
      </c>
      <c r="F683" s="91" t="s">
        <v>1102</v>
      </c>
      <c r="G683" s="92" t="s">
        <v>28</v>
      </c>
      <c r="H683" s="92">
        <v>342</v>
      </c>
      <c r="I683" s="93">
        <f>'[1]Lista de inventario'!K686</f>
        <v>0</v>
      </c>
      <c r="J683" s="94">
        <v>206.5</v>
      </c>
      <c r="K683" s="94">
        <v>70623</v>
      </c>
    </row>
    <row r="684" spans="1:11" ht="15.75" x14ac:dyDescent="0.25">
      <c r="A684" s="95">
        <v>45272</v>
      </c>
      <c r="B684" s="106">
        <v>45274</v>
      </c>
      <c r="C684" s="112">
        <v>45638</v>
      </c>
      <c r="D684" s="112">
        <v>45274</v>
      </c>
      <c r="E684" s="90" t="s">
        <v>1103</v>
      </c>
      <c r="F684" s="91" t="s">
        <v>1104</v>
      </c>
      <c r="G684" s="92" t="s">
        <v>28</v>
      </c>
      <c r="H684" s="92">
        <v>20</v>
      </c>
      <c r="I684" s="93" t="str">
        <f>'[1]Lista de inventario'!K687</f>
        <v>RD$8,500.00</v>
      </c>
      <c r="J684" s="94">
        <v>0</v>
      </c>
      <c r="K684" s="94">
        <v>0</v>
      </c>
    </row>
    <row r="685" spans="1:11" ht="15.75" x14ac:dyDescent="0.25">
      <c r="A685" s="95">
        <v>45272</v>
      </c>
      <c r="B685" s="106">
        <v>45274</v>
      </c>
      <c r="C685" s="112">
        <v>45638</v>
      </c>
      <c r="D685" s="112">
        <v>45274</v>
      </c>
      <c r="E685" s="90" t="s">
        <v>1105</v>
      </c>
      <c r="F685" s="91" t="s">
        <v>1106</v>
      </c>
      <c r="G685" s="92" t="s">
        <v>28</v>
      </c>
      <c r="H685" s="92">
        <v>10</v>
      </c>
      <c r="I685" s="93">
        <f>'[1]Lista de inventario'!K688</f>
        <v>0</v>
      </c>
      <c r="J685" s="94">
        <v>0</v>
      </c>
      <c r="K685" s="94">
        <v>0</v>
      </c>
    </row>
    <row r="686" spans="1:11" ht="15.75" x14ac:dyDescent="0.25">
      <c r="A686" s="95">
        <v>45272</v>
      </c>
      <c r="B686" s="106">
        <v>45274</v>
      </c>
      <c r="C686" s="112">
        <v>45638</v>
      </c>
      <c r="D686" s="112">
        <v>45274</v>
      </c>
      <c r="E686" s="90" t="s">
        <v>1107</v>
      </c>
      <c r="F686" s="91" t="s">
        <v>1108</v>
      </c>
      <c r="G686" s="92" t="s">
        <v>28</v>
      </c>
      <c r="H686" s="92">
        <v>31</v>
      </c>
      <c r="I686" s="93">
        <f>'[1]Lista de inventario'!K689</f>
        <v>0</v>
      </c>
      <c r="J686" s="94">
        <v>0</v>
      </c>
      <c r="K686" s="94">
        <v>0</v>
      </c>
    </row>
    <row r="687" spans="1:11" ht="15.75" x14ac:dyDescent="0.25">
      <c r="A687" s="95">
        <v>45272</v>
      </c>
      <c r="B687" s="106">
        <v>45274</v>
      </c>
      <c r="C687" s="112">
        <v>45638</v>
      </c>
      <c r="D687" s="112">
        <v>45274</v>
      </c>
      <c r="E687" s="90" t="s">
        <v>1109</v>
      </c>
      <c r="F687" s="91" t="s">
        <v>1110</v>
      </c>
      <c r="G687" s="92" t="s">
        <v>28</v>
      </c>
      <c r="H687" s="92">
        <v>9</v>
      </c>
      <c r="I687" s="93">
        <f>'[1]Lista de inventario'!K690</f>
        <v>0</v>
      </c>
      <c r="J687" s="94">
        <v>0</v>
      </c>
      <c r="K687" s="94">
        <v>0</v>
      </c>
    </row>
    <row r="688" spans="1:11" ht="15.75" x14ac:dyDescent="0.25">
      <c r="A688" s="95">
        <v>45272</v>
      </c>
      <c r="B688" s="106">
        <v>45274</v>
      </c>
      <c r="C688" s="112">
        <v>45638</v>
      </c>
      <c r="D688" s="112">
        <v>45274</v>
      </c>
      <c r="E688" s="90" t="s">
        <v>1111</v>
      </c>
      <c r="F688" s="91" t="s">
        <v>1112</v>
      </c>
      <c r="G688" s="92" t="s">
        <v>28</v>
      </c>
      <c r="H688" s="92">
        <v>20</v>
      </c>
      <c r="I688" s="93" t="str">
        <f>'[1]Lista de inventario'!K691</f>
        <v>RD$9,000.00</v>
      </c>
      <c r="J688" s="94">
        <v>0</v>
      </c>
      <c r="K688" s="94">
        <v>0</v>
      </c>
    </row>
    <row r="689" spans="1:11" ht="15.75" x14ac:dyDescent="0.25">
      <c r="A689" s="95">
        <v>45272</v>
      </c>
      <c r="B689" s="106">
        <v>45274</v>
      </c>
      <c r="C689" s="112">
        <v>45638</v>
      </c>
      <c r="D689" s="112">
        <v>45274</v>
      </c>
      <c r="E689" s="90" t="s">
        <v>1113</v>
      </c>
      <c r="F689" s="91" t="s">
        <v>1114</v>
      </c>
      <c r="G689" s="92" t="s">
        <v>28</v>
      </c>
      <c r="H689" s="92">
        <v>27</v>
      </c>
      <c r="I689" s="93">
        <f>'[1]Lista de inventario'!K692</f>
        <v>0</v>
      </c>
      <c r="J689" s="94">
        <v>159.30000000000001</v>
      </c>
      <c r="K689" s="94">
        <v>4301.1000000000004</v>
      </c>
    </row>
    <row r="690" spans="1:11" ht="15.75" x14ac:dyDescent="0.25">
      <c r="A690" s="95">
        <v>45272</v>
      </c>
      <c r="B690" s="106">
        <v>45274</v>
      </c>
      <c r="C690" s="112">
        <v>45638</v>
      </c>
      <c r="D690" s="112">
        <v>45274</v>
      </c>
      <c r="E690" s="90" t="s">
        <v>1115</v>
      </c>
      <c r="F690" s="91" t="s">
        <v>1116</v>
      </c>
      <c r="G690" s="92" t="s">
        <v>28</v>
      </c>
      <c r="H690" s="92">
        <v>8</v>
      </c>
      <c r="I690" s="93" t="str">
        <f>'[1]Lista de inventario'!K693</f>
        <v>RD$16,016.95</v>
      </c>
      <c r="J690" s="94">
        <v>0</v>
      </c>
      <c r="K690" s="94">
        <v>0</v>
      </c>
    </row>
    <row r="691" spans="1:11" ht="15.75" x14ac:dyDescent="0.25">
      <c r="A691" s="95">
        <v>45272</v>
      </c>
      <c r="B691" s="106">
        <v>45274</v>
      </c>
      <c r="C691" s="112">
        <v>45638</v>
      </c>
      <c r="D691" s="112">
        <v>45274</v>
      </c>
      <c r="E691" s="90" t="s">
        <v>1117</v>
      </c>
      <c r="F691" s="91" t="s">
        <v>1118</v>
      </c>
      <c r="G691" s="92" t="s">
        <v>28</v>
      </c>
      <c r="H691" s="92">
        <v>0</v>
      </c>
      <c r="I691" s="93" t="str">
        <f>'[1]Lista de inventario'!K694</f>
        <v>RD$10,000.00</v>
      </c>
      <c r="J691" s="94">
        <v>0</v>
      </c>
      <c r="K691" s="94">
        <v>0</v>
      </c>
    </row>
    <row r="692" spans="1:11" ht="15.75" x14ac:dyDescent="0.25">
      <c r="A692" s="95">
        <v>45272</v>
      </c>
      <c r="B692" s="106">
        <v>45274</v>
      </c>
      <c r="C692" s="112">
        <v>45638</v>
      </c>
      <c r="D692" s="112">
        <v>45274</v>
      </c>
      <c r="E692" s="90" t="s">
        <v>1119</v>
      </c>
      <c r="F692" s="91" t="s">
        <v>1120</v>
      </c>
      <c r="G692" s="92" t="s">
        <v>28</v>
      </c>
      <c r="H692" s="92">
        <v>195</v>
      </c>
      <c r="I692" s="93">
        <f>'[1]Lista de inventario'!K695</f>
        <v>0</v>
      </c>
      <c r="J692" s="94">
        <v>42.24</v>
      </c>
      <c r="K692" s="94">
        <v>8236.8000000000011</v>
      </c>
    </row>
    <row r="693" spans="1:11" ht="15.75" x14ac:dyDescent="0.25">
      <c r="A693" s="95">
        <v>45272</v>
      </c>
      <c r="B693" s="106">
        <v>45274</v>
      </c>
      <c r="C693" s="112">
        <v>45638</v>
      </c>
      <c r="D693" s="112">
        <v>45274</v>
      </c>
      <c r="E693" s="90" t="s">
        <v>1121</v>
      </c>
      <c r="F693" s="91" t="s">
        <v>1122</v>
      </c>
      <c r="G693" s="92" t="s">
        <v>1123</v>
      </c>
      <c r="H693" s="92">
        <v>0</v>
      </c>
      <c r="I693" s="93">
        <f>'[1]Lista de inventario'!K696</f>
        <v>0</v>
      </c>
      <c r="J693" s="94">
        <v>213.48</v>
      </c>
      <c r="K693" s="94">
        <v>0</v>
      </c>
    </row>
    <row r="694" spans="1:11" ht="15.75" x14ac:dyDescent="0.25">
      <c r="A694" s="95">
        <v>45272</v>
      </c>
      <c r="B694" s="106">
        <v>45274</v>
      </c>
      <c r="C694" s="112">
        <v>45638</v>
      </c>
      <c r="D694" s="112">
        <v>45274</v>
      </c>
      <c r="E694" s="90" t="s">
        <v>1124</v>
      </c>
      <c r="F694" s="91" t="s">
        <v>1125</v>
      </c>
      <c r="G694" s="92" t="s">
        <v>1123</v>
      </c>
      <c r="H694" s="92">
        <v>0</v>
      </c>
      <c r="I694" s="93">
        <f>'[1]Lista de inventario'!K697</f>
        <v>0</v>
      </c>
      <c r="J694" s="94">
        <v>0</v>
      </c>
      <c r="K694" s="94">
        <v>0</v>
      </c>
    </row>
    <row r="695" spans="1:11" ht="15.75" x14ac:dyDescent="0.25">
      <c r="A695" s="95">
        <v>45272</v>
      </c>
      <c r="B695" s="106">
        <v>45274</v>
      </c>
      <c r="C695" s="112">
        <v>45638</v>
      </c>
      <c r="D695" s="112">
        <v>45274</v>
      </c>
      <c r="E695" s="90" t="s">
        <v>1126</v>
      </c>
      <c r="F695" s="91" t="s">
        <v>1127</v>
      </c>
      <c r="G695" s="92" t="s">
        <v>1123</v>
      </c>
      <c r="H695" s="92">
        <v>0</v>
      </c>
      <c r="I695" s="93">
        <f>'[1]Lista de inventario'!K698</f>
        <v>0</v>
      </c>
      <c r="J695" s="94">
        <v>0</v>
      </c>
      <c r="K695" s="94">
        <v>0</v>
      </c>
    </row>
    <row r="696" spans="1:11" ht="15.75" x14ac:dyDescent="0.25">
      <c r="A696" s="95">
        <v>45272</v>
      </c>
      <c r="B696" s="106">
        <v>45274</v>
      </c>
      <c r="C696" s="112">
        <v>45638</v>
      </c>
      <c r="D696" s="112">
        <v>45274</v>
      </c>
      <c r="E696" s="90" t="s">
        <v>1128</v>
      </c>
      <c r="F696" s="91" t="s">
        <v>1129</v>
      </c>
      <c r="G696" s="92" t="s">
        <v>1123</v>
      </c>
      <c r="H696" s="92">
        <v>170</v>
      </c>
      <c r="I696" s="93" t="str">
        <f>'[1]Lista de inventario'!K699</f>
        <v>RD $27,500.00</v>
      </c>
      <c r="J696" s="94">
        <v>0</v>
      </c>
      <c r="K696" s="94">
        <v>0</v>
      </c>
    </row>
    <row r="697" spans="1:11" ht="15.75" x14ac:dyDescent="0.25">
      <c r="A697" s="95">
        <v>45272</v>
      </c>
      <c r="B697" s="106">
        <v>45274</v>
      </c>
      <c r="C697" s="112">
        <v>45638</v>
      </c>
      <c r="D697" s="112">
        <v>45274</v>
      </c>
      <c r="E697" s="90" t="s">
        <v>1130</v>
      </c>
      <c r="F697" s="91" t="s">
        <v>1131</v>
      </c>
      <c r="G697" s="92" t="s">
        <v>1123</v>
      </c>
      <c r="H697" s="92">
        <v>200</v>
      </c>
      <c r="I697" s="93">
        <f>'[1]Lista de inventario'!K700</f>
        <v>0</v>
      </c>
      <c r="J697" s="94">
        <v>0</v>
      </c>
      <c r="K697" s="94">
        <v>0</v>
      </c>
    </row>
    <row r="698" spans="1:11" ht="15.75" x14ac:dyDescent="0.25">
      <c r="A698" s="95">
        <v>45272</v>
      </c>
      <c r="B698" s="106">
        <v>45274</v>
      </c>
      <c r="C698" s="112">
        <v>45638</v>
      </c>
      <c r="D698" s="112">
        <v>45274</v>
      </c>
      <c r="E698" s="90" t="s">
        <v>1132</v>
      </c>
      <c r="F698" s="91" t="s">
        <v>1133</v>
      </c>
      <c r="G698" s="92" t="s">
        <v>1123</v>
      </c>
      <c r="H698" s="92">
        <v>200</v>
      </c>
      <c r="I698" s="93" t="str">
        <f>'[1]Lista de inventario'!K701</f>
        <v>RD$30,000.00</v>
      </c>
      <c r="J698" s="94">
        <v>0</v>
      </c>
      <c r="K698" s="94">
        <v>0</v>
      </c>
    </row>
    <row r="699" spans="1:11" ht="15.75" x14ac:dyDescent="0.25">
      <c r="A699" s="95">
        <v>45272</v>
      </c>
      <c r="B699" s="106">
        <v>45274</v>
      </c>
      <c r="C699" s="112">
        <v>45638</v>
      </c>
      <c r="D699" s="112">
        <v>45274</v>
      </c>
      <c r="E699" s="90" t="s">
        <v>1134</v>
      </c>
      <c r="F699" s="91" t="s">
        <v>1135</v>
      </c>
      <c r="G699" s="92" t="s">
        <v>28</v>
      </c>
      <c r="H699" s="92">
        <v>1</v>
      </c>
      <c r="I699" s="93">
        <f>'[1]Lista de inventario'!K702</f>
        <v>0</v>
      </c>
      <c r="J699" s="94">
        <v>0</v>
      </c>
      <c r="K699" s="94">
        <v>0</v>
      </c>
    </row>
    <row r="700" spans="1:11" ht="15.75" x14ac:dyDescent="0.25">
      <c r="A700" s="95">
        <v>45272</v>
      </c>
      <c r="B700" s="106">
        <v>45274</v>
      </c>
      <c r="C700" s="112">
        <v>45638</v>
      </c>
      <c r="D700" s="112">
        <v>45274</v>
      </c>
      <c r="E700" s="90" t="s">
        <v>1136</v>
      </c>
      <c r="F700" s="91" t="s">
        <v>1137</v>
      </c>
      <c r="G700" s="92" t="s">
        <v>28</v>
      </c>
      <c r="H700" s="92">
        <v>20</v>
      </c>
      <c r="I700" s="93">
        <f>'[1]Lista de inventario'!K703</f>
        <v>0</v>
      </c>
      <c r="J700" s="94">
        <v>10052</v>
      </c>
      <c r="K700" s="94">
        <v>201040</v>
      </c>
    </row>
    <row r="701" spans="1:11" ht="15.75" x14ac:dyDescent="0.25">
      <c r="A701" s="95">
        <v>45272</v>
      </c>
      <c r="B701" s="106">
        <v>45274</v>
      </c>
      <c r="C701" s="112">
        <v>45638</v>
      </c>
      <c r="D701" s="112">
        <v>45274</v>
      </c>
      <c r="E701" s="90" t="s">
        <v>1138</v>
      </c>
      <c r="F701" s="91" t="s">
        <v>1139</v>
      </c>
      <c r="G701" s="92" t="s">
        <v>28</v>
      </c>
      <c r="H701" s="92">
        <v>20</v>
      </c>
      <c r="I701" s="93" t="str">
        <f>'[1]Lista de inventario'!K704</f>
        <v>RD$25,000.00</v>
      </c>
      <c r="J701" s="94">
        <v>0</v>
      </c>
      <c r="K701" s="94">
        <v>0</v>
      </c>
    </row>
    <row r="702" spans="1:11" ht="15.75" x14ac:dyDescent="0.25">
      <c r="A702" s="95">
        <v>45272</v>
      </c>
      <c r="B702" s="106">
        <v>45274</v>
      </c>
      <c r="C702" s="112">
        <v>45638</v>
      </c>
      <c r="D702" s="112">
        <v>45274</v>
      </c>
      <c r="E702" s="90" t="s">
        <v>1140</v>
      </c>
      <c r="F702" s="91" t="s">
        <v>1141</v>
      </c>
      <c r="G702" s="92" t="s">
        <v>28</v>
      </c>
      <c r="H702" s="92">
        <v>3</v>
      </c>
      <c r="I702" s="93" t="str">
        <f>'[1]Lista de inventario'!K705</f>
        <v>RD$800.00</v>
      </c>
      <c r="J702" s="94">
        <v>0</v>
      </c>
      <c r="K702" s="94">
        <v>0</v>
      </c>
    </row>
    <row r="703" spans="1:11" ht="15.75" x14ac:dyDescent="0.25">
      <c r="A703" s="95">
        <v>45272</v>
      </c>
      <c r="B703" s="106">
        <v>45274</v>
      </c>
      <c r="C703" s="112">
        <v>45638</v>
      </c>
      <c r="D703" s="112">
        <v>45274</v>
      </c>
      <c r="E703" s="90" t="s">
        <v>1142</v>
      </c>
      <c r="F703" s="91" t="s">
        <v>1143</v>
      </c>
      <c r="G703" s="92" t="s">
        <v>28</v>
      </c>
      <c r="H703" s="92">
        <v>9</v>
      </c>
      <c r="I703" s="93" t="str">
        <f>'[1]Lista de inventario'!K706</f>
        <v>RD800.00$</v>
      </c>
      <c r="J703" s="94">
        <v>4838</v>
      </c>
      <c r="K703" s="94">
        <v>43542</v>
      </c>
    </row>
    <row r="704" spans="1:11" ht="15.75" x14ac:dyDescent="0.25">
      <c r="A704" s="95">
        <v>45272</v>
      </c>
      <c r="B704" s="106">
        <v>45274</v>
      </c>
      <c r="C704" s="112">
        <v>45638</v>
      </c>
      <c r="D704" s="112">
        <v>45274</v>
      </c>
      <c r="E704" s="90" t="s">
        <v>1144</v>
      </c>
      <c r="F704" s="91" t="s">
        <v>1145</v>
      </c>
      <c r="G704" s="92" t="s">
        <v>28</v>
      </c>
      <c r="H704" s="92">
        <v>49</v>
      </c>
      <c r="I704" s="93" t="str">
        <f>'[1]Lista de inventario'!K707</f>
        <v>RD$800.00</v>
      </c>
      <c r="J704" s="94">
        <v>944.76</v>
      </c>
      <c r="K704" s="94">
        <v>46293.24</v>
      </c>
    </row>
    <row r="705" spans="1:11" ht="15.75" x14ac:dyDescent="0.25">
      <c r="A705" s="95">
        <v>45272</v>
      </c>
      <c r="B705" s="106">
        <v>45274</v>
      </c>
      <c r="C705" s="112">
        <v>45638</v>
      </c>
      <c r="D705" s="112">
        <v>45274</v>
      </c>
      <c r="E705" s="90" t="s">
        <v>1146</v>
      </c>
      <c r="F705" s="91" t="s">
        <v>1147</v>
      </c>
      <c r="G705" s="92" t="s">
        <v>28</v>
      </c>
      <c r="H705" s="92">
        <v>11</v>
      </c>
      <c r="I705" s="93">
        <f>'[1]Lista de inventario'!K708</f>
        <v>0</v>
      </c>
      <c r="J705" s="94">
        <v>527.4</v>
      </c>
      <c r="K705" s="94">
        <v>5801.4</v>
      </c>
    </row>
    <row r="706" spans="1:11" ht="15.75" x14ac:dyDescent="0.25">
      <c r="A706" s="95">
        <v>45272</v>
      </c>
      <c r="B706" s="106">
        <v>45274</v>
      </c>
      <c r="C706" s="112">
        <v>45638</v>
      </c>
      <c r="D706" s="112">
        <v>45274</v>
      </c>
      <c r="E706" s="90" t="s">
        <v>1148</v>
      </c>
      <c r="F706" s="91" t="s">
        <v>1149</v>
      </c>
      <c r="G706" s="92" t="s">
        <v>28</v>
      </c>
      <c r="H706" s="92">
        <v>4</v>
      </c>
      <c r="I706" s="93">
        <f>'[1]Lista de inventario'!K709</f>
        <v>0</v>
      </c>
      <c r="J706" s="94">
        <v>0</v>
      </c>
      <c r="K706" s="94">
        <v>0</v>
      </c>
    </row>
    <row r="707" spans="1:11" ht="15.75" x14ac:dyDescent="0.25">
      <c r="A707" s="95">
        <v>45272</v>
      </c>
      <c r="B707" s="106">
        <v>45274</v>
      </c>
      <c r="C707" s="112">
        <v>45638</v>
      </c>
      <c r="D707" s="112">
        <v>45274</v>
      </c>
      <c r="E707" s="90" t="s">
        <v>1150</v>
      </c>
      <c r="F707" s="91" t="s">
        <v>1151</v>
      </c>
      <c r="G707" s="92" t="s">
        <v>28</v>
      </c>
      <c r="H707" s="92">
        <v>18</v>
      </c>
      <c r="I707" s="93">
        <f>'[1]Lista de inventario'!K710</f>
        <v>0</v>
      </c>
      <c r="J707" s="94">
        <v>944.76</v>
      </c>
      <c r="K707" s="94">
        <v>17005.68</v>
      </c>
    </row>
    <row r="708" spans="1:11" ht="15.75" x14ac:dyDescent="0.25">
      <c r="A708" s="95">
        <v>45272</v>
      </c>
      <c r="B708" s="106">
        <v>45274</v>
      </c>
      <c r="C708" s="112">
        <v>45638</v>
      </c>
      <c r="D708" s="112">
        <v>45274</v>
      </c>
      <c r="E708" s="90" t="s">
        <v>1152</v>
      </c>
      <c r="F708" s="91" t="s">
        <v>1153</v>
      </c>
      <c r="G708" s="92" t="s">
        <v>28</v>
      </c>
      <c r="H708" s="92">
        <v>20</v>
      </c>
      <c r="I708" s="93">
        <f>'[1]Lista de inventario'!K711</f>
        <v>0</v>
      </c>
      <c r="J708" s="94">
        <v>0</v>
      </c>
      <c r="K708" s="94">
        <v>0</v>
      </c>
    </row>
    <row r="709" spans="1:11" ht="15.75" x14ac:dyDescent="0.25">
      <c r="A709" s="95">
        <v>45272</v>
      </c>
      <c r="B709" s="106">
        <v>45274</v>
      </c>
      <c r="C709" s="112">
        <v>45638</v>
      </c>
      <c r="D709" s="112">
        <v>45274</v>
      </c>
      <c r="E709" s="90" t="s">
        <v>1154</v>
      </c>
      <c r="F709" s="91" t="s">
        <v>1155</v>
      </c>
      <c r="G709" s="92" t="s">
        <v>28</v>
      </c>
      <c r="H709" s="92">
        <v>18</v>
      </c>
      <c r="I709" s="93">
        <f>'[1]Lista de inventario'!K712</f>
        <v>0</v>
      </c>
      <c r="J709" s="94">
        <v>0</v>
      </c>
      <c r="K709" s="94">
        <v>0</v>
      </c>
    </row>
    <row r="710" spans="1:11" ht="15.75" x14ac:dyDescent="0.25">
      <c r="A710" s="95">
        <v>45272</v>
      </c>
      <c r="B710" s="106">
        <v>45274</v>
      </c>
      <c r="C710" s="112">
        <v>45638</v>
      </c>
      <c r="D710" s="112">
        <v>45274</v>
      </c>
      <c r="E710" s="90" t="s">
        <v>1156</v>
      </c>
      <c r="F710" s="91" t="s">
        <v>1157</v>
      </c>
      <c r="G710" s="92" t="s">
        <v>28</v>
      </c>
      <c r="H710" s="92">
        <v>21</v>
      </c>
      <c r="I710" s="93">
        <f>'[1]Lista de inventario'!K713</f>
        <v>0</v>
      </c>
      <c r="J710" s="94">
        <v>995.2</v>
      </c>
      <c r="K710" s="94">
        <v>20899.2</v>
      </c>
    </row>
    <row r="711" spans="1:11" ht="15.75" x14ac:dyDescent="0.25">
      <c r="A711" s="95">
        <v>45272</v>
      </c>
      <c r="B711" s="106">
        <v>45274</v>
      </c>
      <c r="C711" s="112">
        <v>45272</v>
      </c>
      <c r="D711" s="112">
        <v>45274</v>
      </c>
      <c r="E711" s="90" t="s">
        <v>1158</v>
      </c>
      <c r="F711" s="91" t="s">
        <v>1159</v>
      </c>
      <c r="G711" s="92" t="s">
        <v>28</v>
      </c>
      <c r="H711" s="92">
        <v>5</v>
      </c>
      <c r="I711" s="93">
        <f>'[1]Lista de inventario'!K714</f>
        <v>0</v>
      </c>
      <c r="J711" s="94">
        <v>241.9</v>
      </c>
      <c r="K711" s="94">
        <v>3628.5</v>
      </c>
    </row>
    <row r="712" spans="1:11" ht="15.75" x14ac:dyDescent="0.25">
      <c r="A712" s="95">
        <v>45272</v>
      </c>
      <c r="B712" s="106">
        <v>45274</v>
      </c>
      <c r="C712" s="112">
        <v>45272</v>
      </c>
      <c r="D712" s="112">
        <v>45274</v>
      </c>
      <c r="E712" s="90" t="s">
        <v>1160</v>
      </c>
      <c r="F712" s="91" t="s">
        <v>1161</v>
      </c>
      <c r="G712" s="92" t="s">
        <v>28</v>
      </c>
      <c r="H712" s="92">
        <v>24</v>
      </c>
      <c r="I712" s="93" t="str">
        <f>'[1]Lista de inventario'!K715</f>
        <v>RD$8,500.00</v>
      </c>
      <c r="J712" s="94">
        <v>269.10000000000002</v>
      </c>
      <c r="K712" s="94">
        <v>6458.4000000000005</v>
      </c>
    </row>
    <row r="713" spans="1:11" ht="15.75" x14ac:dyDescent="0.25">
      <c r="A713" s="95">
        <v>45272</v>
      </c>
      <c r="B713" s="106">
        <v>45274</v>
      </c>
      <c r="C713" s="112">
        <v>45272</v>
      </c>
      <c r="D713" s="112">
        <v>45274</v>
      </c>
      <c r="E713" s="90" t="s">
        <v>1162</v>
      </c>
      <c r="F713" s="91" t="s">
        <v>1163</v>
      </c>
      <c r="G713" s="92" t="s">
        <v>28</v>
      </c>
      <c r="H713" s="92">
        <v>27</v>
      </c>
      <c r="I713" s="93">
        <f>'[1]Lista de inventario'!K716</f>
        <v>0</v>
      </c>
      <c r="J713" s="94">
        <v>0</v>
      </c>
      <c r="K713" s="94">
        <v>0</v>
      </c>
    </row>
    <row r="714" spans="1:11" ht="15.75" x14ac:dyDescent="0.25">
      <c r="A714" s="95">
        <v>45272</v>
      </c>
      <c r="B714" s="106">
        <v>45274</v>
      </c>
      <c r="C714" s="112">
        <v>45272</v>
      </c>
      <c r="D714" s="112">
        <v>45274</v>
      </c>
      <c r="E714" s="90" t="s">
        <v>1164</v>
      </c>
      <c r="F714" s="91" t="s">
        <v>1165</v>
      </c>
      <c r="G714" s="92" t="s">
        <v>28</v>
      </c>
      <c r="H714" s="92">
        <v>23</v>
      </c>
      <c r="I714" s="93">
        <f>'[1]Lista de inventario'!K717</f>
        <v>0</v>
      </c>
      <c r="J714" s="94">
        <v>159.30000000000001</v>
      </c>
      <c r="K714" s="94">
        <v>3663.9</v>
      </c>
    </row>
    <row r="715" spans="1:11" ht="15.75" x14ac:dyDescent="0.25">
      <c r="A715" s="95">
        <v>45272</v>
      </c>
      <c r="B715" s="106">
        <v>45274</v>
      </c>
      <c r="C715" s="112">
        <v>45272</v>
      </c>
      <c r="D715" s="112">
        <v>45274</v>
      </c>
      <c r="E715" s="90" t="s">
        <v>1166</v>
      </c>
      <c r="F715" s="91" t="s">
        <v>1167</v>
      </c>
      <c r="G715" s="92" t="s">
        <v>28</v>
      </c>
      <c r="H715" s="92">
        <v>20</v>
      </c>
      <c r="I715" s="93">
        <f>'[1]Lista de inventario'!K718</f>
        <v>0</v>
      </c>
      <c r="J715" s="94">
        <v>159.30000000000001</v>
      </c>
      <c r="K715" s="94">
        <v>3186</v>
      </c>
    </row>
    <row r="716" spans="1:11" ht="15.75" x14ac:dyDescent="0.25">
      <c r="A716" s="95">
        <v>45272</v>
      </c>
      <c r="B716" s="106">
        <v>45274</v>
      </c>
      <c r="C716" s="112">
        <v>45272</v>
      </c>
      <c r="D716" s="112">
        <v>45274</v>
      </c>
      <c r="E716" s="90" t="s">
        <v>1168</v>
      </c>
      <c r="F716" s="91" t="s">
        <v>1169</v>
      </c>
      <c r="G716" s="92" t="s">
        <v>28</v>
      </c>
      <c r="H716" s="92">
        <v>3</v>
      </c>
      <c r="I716" s="93">
        <f>'[1]Lista de inventario'!K719</f>
        <v>0</v>
      </c>
      <c r="J716" s="94">
        <v>920.4</v>
      </c>
      <c r="K716" s="94">
        <v>7363.2</v>
      </c>
    </row>
    <row r="717" spans="1:11" ht="15.75" x14ac:dyDescent="0.25">
      <c r="A717" s="95">
        <v>45272</v>
      </c>
      <c r="B717" s="106">
        <v>45274</v>
      </c>
      <c r="C717" s="112">
        <v>45272</v>
      </c>
      <c r="D717" s="112">
        <v>45274</v>
      </c>
      <c r="E717" s="90" t="s">
        <v>1170</v>
      </c>
      <c r="F717" s="91" t="s">
        <v>1171</v>
      </c>
      <c r="G717" s="92" t="s">
        <v>28</v>
      </c>
      <c r="H717" s="92">
        <v>21</v>
      </c>
      <c r="I717" s="93">
        <f>'[1]Lista de inventario'!K720</f>
        <v>0</v>
      </c>
      <c r="J717" s="94">
        <v>276</v>
      </c>
      <c r="K717" s="94">
        <v>5796</v>
      </c>
    </row>
    <row r="718" spans="1:11" ht="15.75" x14ac:dyDescent="0.25">
      <c r="A718" s="95">
        <v>45272</v>
      </c>
      <c r="B718" s="106">
        <v>45274</v>
      </c>
      <c r="C718" s="112">
        <v>45272</v>
      </c>
      <c r="D718" s="112">
        <v>45274</v>
      </c>
      <c r="E718" s="90" t="s">
        <v>1172</v>
      </c>
      <c r="F718" s="91" t="s">
        <v>1173</v>
      </c>
      <c r="G718" s="92" t="s">
        <v>28</v>
      </c>
      <c r="H718" s="92">
        <v>27</v>
      </c>
      <c r="I718" s="93">
        <f>'[1]Lista de inventario'!K721</f>
        <v>0</v>
      </c>
      <c r="J718" s="94">
        <v>3105</v>
      </c>
      <c r="K718" s="94">
        <v>83835</v>
      </c>
    </row>
    <row r="719" spans="1:11" ht="15.75" x14ac:dyDescent="0.25">
      <c r="A719" s="95">
        <v>45272</v>
      </c>
      <c r="B719" s="106">
        <v>45274</v>
      </c>
      <c r="C719" s="112">
        <v>45272</v>
      </c>
      <c r="D719" s="112">
        <v>45274</v>
      </c>
      <c r="E719" s="90" t="s">
        <v>1174</v>
      </c>
      <c r="F719" s="91" t="s">
        <v>1175</v>
      </c>
      <c r="G719" s="92" t="s">
        <v>28</v>
      </c>
      <c r="H719" s="92">
        <v>18</v>
      </c>
      <c r="I719" s="93">
        <f>'[1]Lista de inventario'!K722</f>
        <v>0</v>
      </c>
      <c r="J719" s="94">
        <v>255</v>
      </c>
      <c r="K719" s="94">
        <v>4590</v>
      </c>
    </row>
    <row r="720" spans="1:11" ht="15.75" x14ac:dyDescent="0.25">
      <c r="A720" s="95">
        <v>45272</v>
      </c>
      <c r="B720" s="106">
        <v>45274</v>
      </c>
      <c r="C720" s="112">
        <v>45272</v>
      </c>
      <c r="D720" s="112">
        <v>45274</v>
      </c>
      <c r="E720" s="90" t="s">
        <v>1176</v>
      </c>
      <c r="F720" s="91" t="s">
        <v>1177</v>
      </c>
      <c r="G720" s="92" t="s">
        <v>28</v>
      </c>
      <c r="H720" s="92">
        <v>2</v>
      </c>
      <c r="I720" s="93">
        <f>'[1]Lista de inventario'!K723</f>
        <v>0</v>
      </c>
      <c r="J720" s="94">
        <v>196.58799999999999</v>
      </c>
      <c r="K720" s="94">
        <v>393.17599999999999</v>
      </c>
    </row>
    <row r="721" spans="1:11" ht="15.75" x14ac:dyDescent="0.25">
      <c r="A721" s="95">
        <v>45272</v>
      </c>
      <c r="B721" s="106">
        <v>45274</v>
      </c>
      <c r="C721" s="112">
        <v>45272</v>
      </c>
      <c r="D721" s="112">
        <v>45274</v>
      </c>
      <c r="E721" s="90" t="s">
        <v>1178</v>
      </c>
      <c r="F721" s="91" t="s">
        <v>1179</v>
      </c>
      <c r="G721" s="92" t="s">
        <v>28</v>
      </c>
      <c r="H721" s="92">
        <v>26</v>
      </c>
      <c r="I721" s="93">
        <f>'[1]Lista de inventario'!K724</f>
        <v>0</v>
      </c>
      <c r="J721" s="94">
        <v>196.58799999999999</v>
      </c>
      <c r="K721" s="94">
        <v>5111.2879999999996</v>
      </c>
    </row>
    <row r="722" spans="1:11" ht="15.75" x14ac:dyDescent="0.25">
      <c r="A722" s="95">
        <v>45272</v>
      </c>
      <c r="B722" s="106">
        <v>45274</v>
      </c>
      <c r="C722" s="112">
        <v>45272</v>
      </c>
      <c r="D722" s="112">
        <v>45274</v>
      </c>
      <c r="E722" s="90" t="s">
        <v>1180</v>
      </c>
      <c r="F722" s="91" t="s">
        <v>1181</v>
      </c>
      <c r="G722" s="92" t="s">
        <v>28</v>
      </c>
      <c r="H722" s="92">
        <v>21</v>
      </c>
      <c r="I722" s="93">
        <f>'[1]Lista de inventario'!K725</f>
        <v>0</v>
      </c>
      <c r="J722" s="94">
        <v>233.39</v>
      </c>
      <c r="K722" s="94">
        <v>4901.1899999999996</v>
      </c>
    </row>
    <row r="723" spans="1:11" ht="15.75" x14ac:dyDescent="0.25">
      <c r="A723" s="95">
        <v>45272</v>
      </c>
      <c r="B723" s="106">
        <v>45274</v>
      </c>
      <c r="C723" s="112">
        <v>45272</v>
      </c>
      <c r="D723" s="112">
        <v>45274</v>
      </c>
      <c r="E723" s="90" t="s">
        <v>1182</v>
      </c>
      <c r="F723" s="91" t="s">
        <v>1183</v>
      </c>
      <c r="G723" s="92" t="s">
        <v>28</v>
      </c>
      <c r="H723" s="92">
        <v>53</v>
      </c>
      <c r="I723" s="93">
        <f>'[1]Lista de inventario'!K726</f>
        <v>0</v>
      </c>
      <c r="J723" s="94">
        <v>272.75</v>
      </c>
      <c r="K723" s="94">
        <v>14455.75</v>
      </c>
    </row>
    <row r="724" spans="1:11" ht="15.75" x14ac:dyDescent="0.25">
      <c r="A724" s="95">
        <v>45272</v>
      </c>
      <c r="B724" s="106">
        <v>45274</v>
      </c>
      <c r="C724" s="112">
        <v>45272</v>
      </c>
      <c r="D724" s="112">
        <v>45274</v>
      </c>
      <c r="E724" s="90" t="s">
        <v>1184</v>
      </c>
      <c r="F724" s="91" t="s">
        <v>1185</v>
      </c>
      <c r="G724" s="92" t="s">
        <v>28</v>
      </c>
      <c r="H724" s="92">
        <v>12</v>
      </c>
      <c r="I724" s="93">
        <f>'[1]Lista de inventario'!K727</f>
        <v>0</v>
      </c>
      <c r="J724" s="94">
        <v>0</v>
      </c>
      <c r="K724" s="94">
        <v>0</v>
      </c>
    </row>
    <row r="725" spans="1:11" ht="15.75" x14ac:dyDescent="0.25">
      <c r="A725" s="95">
        <v>45272</v>
      </c>
      <c r="B725" s="106">
        <v>45274</v>
      </c>
      <c r="C725" s="112">
        <v>45272</v>
      </c>
      <c r="D725" s="112">
        <v>45274</v>
      </c>
      <c r="E725" s="90" t="s">
        <v>1186</v>
      </c>
      <c r="F725" s="91" t="s">
        <v>1187</v>
      </c>
      <c r="G725" s="92" t="s">
        <v>28</v>
      </c>
      <c r="H725" s="92">
        <v>24</v>
      </c>
      <c r="I725" s="93">
        <f>'[1]Lista de inventario'!K728</f>
        <v>0</v>
      </c>
      <c r="J725" s="94">
        <v>231.2</v>
      </c>
      <c r="K725" s="94">
        <v>5548.7999999999993</v>
      </c>
    </row>
    <row r="726" spans="1:11" ht="15.75" x14ac:dyDescent="0.25">
      <c r="A726" s="95">
        <v>45272</v>
      </c>
      <c r="B726" s="106">
        <v>45274</v>
      </c>
      <c r="C726" s="112">
        <v>45272</v>
      </c>
      <c r="D726" s="112">
        <v>45274</v>
      </c>
      <c r="E726" s="90" t="s">
        <v>1188</v>
      </c>
      <c r="F726" s="91" t="s">
        <v>1189</v>
      </c>
      <c r="G726" s="92" t="s">
        <v>28</v>
      </c>
      <c r="H726" s="92">
        <v>1</v>
      </c>
      <c r="I726" s="93">
        <f>'[1]Lista de inventario'!K729</f>
        <v>0</v>
      </c>
      <c r="J726" s="94">
        <v>383.5</v>
      </c>
      <c r="K726" s="94">
        <v>383.5</v>
      </c>
    </row>
    <row r="727" spans="1:11" ht="15.75" x14ac:dyDescent="0.25">
      <c r="A727" s="95">
        <v>45272</v>
      </c>
      <c r="B727" s="106">
        <v>45274</v>
      </c>
      <c r="C727" s="112">
        <v>45272</v>
      </c>
      <c r="D727" s="112">
        <v>45274</v>
      </c>
      <c r="E727" s="90" t="s">
        <v>1190</v>
      </c>
      <c r="F727" s="91" t="s">
        <v>1191</v>
      </c>
      <c r="G727" s="92" t="s">
        <v>28</v>
      </c>
      <c r="H727" s="92">
        <v>6</v>
      </c>
      <c r="I727" s="93">
        <f>'[1]Lista de inventario'!K730</f>
        <v>0</v>
      </c>
      <c r="J727" s="94">
        <v>336.3</v>
      </c>
      <c r="K727" s="94">
        <v>2017.8000000000002</v>
      </c>
    </row>
    <row r="728" spans="1:11" ht="15.75" x14ac:dyDescent="0.25">
      <c r="A728" s="95">
        <v>45272</v>
      </c>
      <c r="B728" s="106">
        <v>45274</v>
      </c>
      <c r="C728" s="112">
        <v>45272</v>
      </c>
      <c r="D728" s="112">
        <v>45274</v>
      </c>
      <c r="E728" s="90" t="s">
        <v>1192</v>
      </c>
      <c r="F728" s="91" t="s">
        <v>1193</v>
      </c>
      <c r="G728" s="92" t="s">
        <v>28</v>
      </c>
      <c r="H728" s="92">
        <v>3</v>
      </c>
      <c r="I728" s="93">
        <f>'[1]Lista de inventario'!K731</f>
        <v>0</v>
      </c>
      <c r="J728" s="94">
        <v>0</v>
      </c>
      <c r="K728" s="94">
        <v>0</v>
      </c>
    </row>
    <row r="729" spans="1:11" ht="15.75" x14ac:dyDescent="0.25">
      <c r="A729" s="95">
        <v>45272</v>
      </c>
      <c r="B729" s="106">
        <v>45274</v>
      </c>
      <c r="C729" s="112">
        <v>45272</v>
      </c>
      <c r="D729" s="112">
        <v>45274</v>
      </c>
      <c r="E729" s="90" t="s">
        <v>1194</v>
      </c>
      <c r="F729" s="91" t="s">
        <v>1195</v>
      </c>
      <c r="G729" s="92" t="s">
        <v>28</v>
      </c>
      <c r="H729" s="92">
        <v>5</v>
      </c>
      <c r="I729" s="93">
        <f>'[1]Lista de inventario'!K732</f>
        <v>0</v>
      </c>
      <c r="J729" s="94">
        <v>40.119999999999997</v>
      </c>
      <c r="K729" s="94">
        <v>200.6</v>
      </c>
    </row>
    <row r="730" spans="1:11" ht="15.75" x14ac:dyDescent="0.25">
      <c r="A730" s="95">
        <v>45272</v>
      </c>
      <c r="B730" s="106">
        <v>45274</v>
      </c>
      <c r="C730" s="112">
        <v>45272</v>
      </c>
      <c r="D730" s="112">
        <v>45274</v>
      </c>
      <c r="E730" s="90" t="s">
        <v>1196</v>
      </c>
      <c r="F730" s="91" t="s">
        <v>1197</v>
      </c>
      <c r="G730" s="92" t="s">
        <v>28</v>
      </c>
      <c r="H730" s="92">
        <v>10</v>
      </c>
      <c r="I730" s="93">
        <f>'[1]Lista de inventario'!K733</f>
        <v>0</v>
      </c>
      <c r="J730" s="94">
        <v>14739.143999999998</v>
      </c>
      <c r="K730" s="94">
        <v>147391.43999999997</v>
      </c>
    </row>
    <row r="731" spans="1:11" ht="15.75" x14ac:dyDescent="0.25">
      <c r="A731" s="95">
        <v>45272</v>
      </c>
      <c r="B731" s="106">
        <v>45274</v>
      </c>
      <c r="C731" s="112">
        <v>45272</v>
      </c>
      <c r="D731" s="112">
        <v>45274</v>
      </c>
      <c r="E731" s="90" t="s">
        <v>1198</v>
      </c>
      <c r="F731" s="91" t="s">
        <v>1199</v>
      </c>
      <c r="G731" s="92" t="s">
        <v>28</v>
      </c>
      <c r="H731" s="92">
        <v>20</v>
      </c>
      <c r="I731" s="93" t="str">
        <f>'[1]Lista de inventario'!K734</f>
        <v>RD$25,000.00</v>
      </c>
      <c r="J731" s="94">
        <v>0</v>
      </c>
      <c r="K731" s="94">
        <v>0</v>
      </c>
    </row>
    <row r="732" spans="1:11" ht="15.75" x14ac:dyDescent="0.25">
      <c r="A732" s="95">
        <v>45272</v>
      </c>
      <c r="B732" s="106">
        <v>45274</v>
      </c>
      <c r="C732" s="112">
        <v>45272</v>
      </c>
      <c r="D732" s="112">
        <v>45274</v>
      </c>
      <c r="E732" s="90" t="s">
        <v>1200</v>
      </c>
      <c r="F732" s="91" t="s">
        <v>1201</v>
      </c>
      <c r="G732" s="92" t="s">
        <v>28</v>
      </c>
      <c r="H732" s="92">
        <v>0</v>
      </c>
      <c r="I732" s="93" t="str">
        <f>'[1]Lista de inventario'!K735</f>
        <v>RD$7,530.00</v>
      </c>
      <c r="J732" s="94">
        <v>0</v>
      </c>
      <c r="K732" s="94">
        <v>0</v>
      </c>
    </row>
    <row r="733" spans="1:11" ht="15.75" x14ac:dyDescent="0.25">
      <c r="A733" s="95">
        <v>45272</v>
      </c>
      <c r="B733" s="106">
        <v>45274</v>
      </c>
      <c r="C733" s="112">
        <v>45272</v>
      </c>
      <c r="D733" s="112">
        <v>45274</v>
      </c>
      <c r="E733" s="90" t="s">
        <v>1202</v>
      </c>
      <c r="F733" s="91" t="s">
        <v>1203</v>
      </c>
      <c r="G733" s="92" t="s">
        <v>28</v>
      </c>
      <c r="H733" s="92">
        <v>20</v>
      </c>
      <c r="I733" s="93">
        <f>'[1]Lista de inventario'!K736</f>
        <v>0</v>
      </c>
      <c r="J733" s="94">
        <v>31.97</v>
      </c>
      <c r="K733" s="94">
        <v>639.4</v>
      </c>
    </row>
    <row r="734" spans="1:11" ht="15.75" x14ac:dyDescent="0.25">
      <c r="A734" s="95">
        <v>45272</v>
      </c>
      <c r="B734" s="106">
        <v>45274</v>
      </c>
      <c r="C734" s="112">
        <v>45272</v>
      </c>
      <c r="D734" s="112">
        <v>45274</v>
      </c>
      <c r="E734" s="90" t="s">
        <v>1204</v>
      </c>
      <c r="F734" s="91" t="s">
        <v>1205</v>
      </c>
      <c r="G734" s="92" t="s">
        <v>28</v>
      </c>
      <c r="H734" s="92">
        <v>1</v>
      </c>
      <c r="I734" s="93" t="str">
        <f>'[1]Lista de inventario'!K737</f>
        <v>RD$7,530.00</v>
      </c>
      <c r="J734" s="94">
        <v>280</v>
      </c>
      <c r="K734" s="94">
        <v>280</v>
      </c>
    </row>
    <row r="735" spans="1:11" ht="15.75" x14ac:dyDescent="0.25">
      <c r="A735" s="95">
        <v>45272</v>
      </c>
      <c r="B735" s="106">
        <v>45274</v>
      </c>
      <c r="C735" s="112">
        <v>45272</v>
      </c>
      <c r="D735" s="112">
        <v>45274</v>
      </c>
      <c r="E735" s="90" t="s">
        <v>1206</v>
      </c>
      <c r="F735" s="91" t="s">
        <v>1207</v>
      </c>
      <c r="G735" s="92" t="s">
        <v>28</v>
      </c>
      <c r="H735" s="92">
        <v>6</v>
      </c>
      <c r="I735" s="93">
        <f>'[1]Lista de inventario'!K738</f>
        <v>0</v>
      </c>
      <c r="J735" s="94">
        <v>279.95999999999998</v>
      </c>
      <c r="K735" s="94">
        <v>1679.7599999999998</v>
      </c>
    </row>
    <row r="736" spans="1:11" ht="15.75" x14ac:dyDescent="0.25">
      <c r="A736" s="95">
        <v>45272</v>
      </c>
      <c r="B736" s="106">
        <v>45274</v>
      </c>
      <c r="C736" s="112">
        <v>45272</v>
      </c>
      <c r="D736" s="112">
        <v>45274</v>
      </c>
      <c r="E736" s="90" t="s">
        <v>1208</v>
      </c>
      <c r="F736" s="91" t="s">
        <v>1209</v>
      </c>
      <c r="G736" s="92" t="s">
        <v>28</v>
      </c>
      <c r="H736" s="92">
        <v>9</v>
      </c>
      <c r="I736" s="93">
        <f>'[1]Lista de inventario'!K739</f>
        <v>0</v>
      </c>
      <c r="J736" s="94">
        <v>279.95999999999998</v>
      </c>
      <c r="K736" s="94">
        <v>2519.64</v>
      </c>
    </row>
    <row r="737" spans="1:11" ht="15.75" x14ac:dyDescent="0.25">
      <c r="A737" s="95">
        <v>45272</v>
      </c>
      <c r="B737" s="106">
        <v>45274</v>
      </c>
      <c r="C737" s="112">
        <v>45272</v>
      </c>
      <c r="D737" s="112">
        <v>45274</v>
      </c>
      <c r="E737" s="90" t="s">
        <v>1210</v>
      </c>
      <c r="F737" s="91" t="s">
        <v>1211</v>
      </c>
      <c r="G737" s="92" t="s">
        <v>28</v>
      </c>
      <c r="H737" s="92">
        <v>31</v>
      </c>
      <c r="I737" s="93">
        <f>'[1]Lista de inventario'!K740</f>
        <v>0</v>
      </c>
      <c r="J737" s="94">
        <v>1100</v>
      </c>
      <c r="K737" s="94">
        <v>34100</v>
      </c>
    </row>
    <row r="738" spans="1:11" ht="15.75" x14ac:dyDescent="0.25">
      <c r="A738" s="95">
        <v>45272</v>
      </c>
      <c r="B738" s="106">
        <v>45274</v>
      </c>
      <c r="C738" s="112">
        <v>45272</v>
      </c>
      <c r="D738" s="112">
        <v>45274</v>
      </c>
      <c r="E738" s="90" t="s">
        <v>1212</v>
      </c>
      <c r="F738" s="91" t="s">
        <v>1213</v>
      </c>
      <c r="G738" s="92" t="s">
        <v>28</v>
      </c>
      <c r="H738" s="92">
        <v>0</v>
      </c>
      <c r="I738" s="93">
        <f>'[1]Lista de inventario'!K741</f>
        <v>0</v>
      </c>
      <c r="J738" s="94">
        <v>0</v>
      </c>
      <c r="K738" s="94">
        <v>0</v>
      </c>
    </row>
    <row r="739" spans="1:11" ht="15.75" x14ac:dyDescent="0.25">
      <c r="A739" s="95">
        <v>45272</v>
      </c>
      <c r="B739" s="106">
        <v>45274</v>
      </c>
      <c r="C739" s="112">
        <v>45272</v>
      </c>
      <c r="D739" s="112">
        <v>45274</v>
      </c>
      <c r="E739" s="90" t="s">
        <v>1214</v>
      </c>
      <c r="F739" s="91" t="s">
        <v>1215</v>
      </c>
      <c r="G739" s="92" t="s">
        <v>28</v>
      </c>
      <c r="H739" s="92">
        <v>40</v>
      </c>
      <c r="I739" s="93">
        <f>'[1]Lista de inventario'!K742</f>
        <v>0</v>
      </c>
      <c r="J739" s="94">
        <v>192.19</v>
      </c>
      <c r="K739" s="94">
        <v>7687.6</v>
      </c>
    </row>
    <row r="740" spans="1:11" ht="15.75" x14ac:dyDescent="0.25">
      <c r="A740" s="95">
        <v>45272</v>
      </c>
      <c r="B740" s="106">
        <v>45274</v>
      </c>
      <c r="C740" s="112">
        <v>45272</v>
      </c>
      <c r="D740" s="112">
        <v>45274</v>
      </c>
      <c r="E740" s="90" t="s">
        <v>1216</v>
      </c>
      <c r="F740" s="91" t="s">
        <v>1217</v>
      </c>
      <c r="G740" s="92" t="s">
        <v>28</v>
      </c>
      <c r="H740" s="92">
        <v>0</v>
      </c>
      <c r="I740" s="93">
        <f>'[1]Lista de inventario'!K743</f>
        <v>0</v>
      </c>
      <c r="J740" s="94">
        <v>0</v>
      </c>
      <c r="K740" s="94">
        <v>0</v>
      </c>
    </row>
    <row r="741" spans="1:11" ht="15.75" x14ac:dyDescent="0.25">
      <c r="A741" s="95">
        <v>45272</v>
      </c>
      <c r="B741" s="106">
        <v>45274</v>
      </c>
      <c r="C741" s="112">
        <v>45272</v>
      </c>
      <c r="D741" s="112">
        <v>45274</v>
      </c>
      <c r="E741" s="90" t="s">
        <v>1218</v>
      </c>
      <c r="F741" s="91" t="s">
        <v>1219</v>
      </c>
      <c r="G741" s="92" t="s">
        <v>28</v>
      </c>
      <c r="H741" s="92">
        <v>61</v>
      </c>
      <c r="I741" s="93">
        <f>'[1]Lista de inventario'!K744</f>
        <v>0</v>
      </c>
      <c r="J741" s="94">
        <v>42.24</v>
      </c>
      <c r="K741" s="94">
        <v>2576.6400000000003</v>
      </c>
    </row>
    <row r="742" spans="1:11" ht="15.75" x14ac:dyDescent="0.25">
      <c r="A742" s="95">
        <v>45272</v>
      </c>
      <c r="B742" s="106">
        <v>45274</v>
      </c>
      <c r="C742" s="112">
        <v>45272</v>
      </c>
      <c r="D742" s="112">
        <v>45274</v>
      </c>
      <c r="E742" s="90" t="s">
        <v>1220</v>
      </c>
      <c r="F742" s="91" t="s">
        <v>1221</v>
      </c>
      <c r="G742" s="92" t="s">
        <v>28</v>
      </c>
      <c r="H742" s="92">
        <v>1</v>
      </c>
      <c r="I742" s="93">
        <f>'[1]Lista de inventario'!K745</f>
        <v>0</v>
      </c>
      <c r="J742" s="94">
        <v>1850</v>
      </c>
      <c r="K742" s="94">
        <v>1850</v>
      </c>
    </row>
    <row r="743" spans="1:11" ht="15.75" x14ac:dyDescent="0.25">
      <c r="A743" s="95">
        <v>45272</v>
      </c>
      <c r="B743" s="106">
        <v>45274</v>
      </c>
      <c r="C743" s="112">
        <v>45272</v>
      </c>
      <c r="D743" s="112">
        <v>45274</v>
      </c>
      <c r="E743" s="90" t="s">
        <v>1222</v>
      </c>
      <c r="F743" s="91" t="s">
        <v>1223</v>
      </c>
      <c r="G743" s="92" t="s">
        <v>28</v>
      </c>
      <c r="H743" s="92">
        <v>9</v>
      </c>
      <c r="I743" s="93" t="str">
        <f>'[1]Lista de inventario'!K746</f>
        <v>RD$3,363.00</v>
      </c>
      <c r="J743" s="94">
        <v>1256.7</v>
      </c>
      <c r="K743" s="94">
        <v>11310.300000000001</v>
      </c>
    </row>
    <row r="744" spans="1:11" ht="15.75" x14ac:dyDescent="0.25">
      <c r="A744" s="95">
        <v>45272</v>
      </c>
      <c r="B744" s="106">
        <v>45274</v>
      </c>
      <c r="C744" s="112">
        <v>45272</v>
      </c>
      <c r="D744" s="112">
        <v>45274</v>
      </c>
      <c r="E744" s="90" t="s">
        <v>1224</v>
      </c>
      <c r="F744" s="91" t="s">
        <v>1225</v>
      </c>
      <c r="G744" s="92" t="s">
        <v>28</v>
      </c>
      <c r="H744" s="92">
        <v>20</v>
      </c>
      <c r="I744" s="93">
        <f>'[1]Lista de inventario'!K747</f>
        <v>0</v>
      </c>
      <c r="J744" s="94">
        <v>0</v>
      </c>
      <c r="K744" s="94">
        <v>0</v>
      </c>
    </row>
    <row r="745" spans="1:11" ht="15.75" x14ac:dyDescent="0.25">
      <c r="A745" s="95">
        <v>45272</v>
      </c>
      <c r="B745" s="106">
        <v>45274</v>
      </c>
      <c r="C745" s="112">
        <v>45272</v>
      </c>
      <c r="D745" s="112">
        <v>45274</v>
      </c>
      <c r="E745" s="90" t="s">
        <v>1226</v>
      </c>
      <c r="F745" s="91" t="s">
        <v>1227</v>
      </c>
      <c r="G745" s="92" t="s">
        <v>28</v>
      </c>
      <c r="H745" s="92">
        <v>7</v>
      </c>
      <c r="I745" s="93">
        <f>'[1]Lista de inventario'!K748</f>
        <v>0</v>
      </c>
      <c r="J745" s="94">
        <v>0</v>
      </c>
      <c r="K745" s="94">
        <v>0</v>
      </c>
    </row>
    <row r="746" spans="1:11" ht="15.75" x14ac:dyDescent="0.25">
      <c r="A746" s="95">
        <v>45272</v>
      </c>
      <c r="B746" s="106">
        <v>45274</v>
      </c>
      <c r="C746" s="112">
        <v>45272</v>
      </c>
      <c r="D746" s="112">
        <v>45274</v>
      </c>
      <c r="E746" s="90" t="s">
        <v>1228</v>
      </c>
      <c r="F746" s="91" t="s">
        <v>1229</v>
      </c>
      <c r="G746" s="92" t="s">
        <v>28</v>
      </c>
      <c r="H746" s="92">
        <v>14</v>
      </c>
      <c r="I746" s="93">
        <f>'[1]Lista de inventario'!K749</f>
        <v>0</v>
      </c>
      <c r="J746" s="94">
        <v>0</v>
      </c>
      <c r="K746" s="94">
        <v>0</v>
      </c>
    </row>
    <row r="747" spans="1:11" ht="15.75" x14ac:dyDescent="0.25">
      <c r="A747" s="95">
        <v>45272</v>
      </c>
      <c r="B747" s="106">
        <v>45274</v>
      </c>
      <c r="C747" s="112">
        <v>45272</v>
      </c>
      <c r="D747" s="112">
        <v>45274</v>
      </c>
      <c r="E747" s="90" t="s">
        <v>1230</v>
      </c>
      <c r="F747" s="91" t="s">
        <v>1231</v>
      </c>
      <c r="G747" s="92" t="s">
        <v>28</v>
      </c>
      <c r="H747" s="92">
        <v>0</v>
      </c>
      <c r="I747" s="93">
        <f>'[1]Lista de inventario'!K750</f>
        <v>0</v>
      </c>
      <c r="J747" s="94">
        <v>1158.23</v>
      </c>
      <c r="K747" s="94">
        <v>0</v>
      </c>
    </row>
    <row r="748" spans="1:11" ht="15.75" x14ac:dyDescent="0.25">
      <c r="A748" s="95">
        <v>45272</v>
      </c>
      <c r="B748" s="106">
        <v>45274</v>
      </c>
      <c r="C748" s="112">
        <v>45272</v>
      </c>
      <c r="D748" s="112">
        <v>45274</v>
      </c>
      <c r="E748" s="90" t="s">
        <v>1232</v>
      </c>
      <c r="F748" s="91" t="s">
        <v>1233</v>
      </c>
      <c r="G748" s="92" t="s">
        <v>28</v>
      </c>
      <c r="H748" s="92">
        <v>12</v>
      </c>
      <c r="I748" s="93">
        <f>'[1]Lista de inventario'!K751</f>
        <v>0</v>
      </c>
      <c r="J748" s="94">
        <v>201.6</v>
      </c>
      <c r="K748" s="94">
        <v>2419.1999999999998</v>
      </c>
    </row>
    <row r="749" spans="1:11" ht="15.75" x14ac:dyDescent="0.25">
      <c r="A749" s="95">
        <v>45272</v>
      </c>
      <c r="B749" s="106">
        <v>45274</v>
      </c>
      <c r="C749" s="112">
        <v>45272</v>
      </c>
      <c r="D749" s="112">
        <v>45274</v>
      </c>
      <c r="E749" s="90" t="s">
        <v>1234</v>
      </c>
      <c r="F749" s="91" t="s">
        <v>1235</v>
      </c>
      <c r="G749" s="92" t="s">
        <v>28</v>
      </c>
      <c r="H749" s="92">
        <v>20</v>
      </c>
      <c r="I749" s="93">
        <f>'[1]Lista de inventario'!K752</f>
        <v>0</v>
      </c>
      <c r="J749" s="94">
        <v>321.3</v>
      </c>
      <c r="K749" s="94">
        <v>6426</v>
      </c>
    </row>
    <row r="750" spans="1:11" ht="15.75" x14ac:dyDescent="0.25">
      <c r="A750" s="95">
        <v>45272</v>
      </c>
      <c r="B750" s="106">
        <v>45274</v>
      </c>
      <c r="C750" s="112">
        <v>45272</v>
      </c>
      <c r="D750" s="112">
        <v>45274</v>
      </c>
      <c r="E750" s="90" t="s">
        <v>1236</v>
      </c>
      <c r="F750" s="91" t="s">
        <v>1237</v>
      </c>
      <c r="G750" s="92" t="s">
        <v>28</v>
      </c>
      <c r="H750" s="92">
        <v>23</v>
      </c>
      <c r="I750" s="93">
        <f>'[1]Lista de inventario'!K753</f>
        <v>0</v>
      </c>
      <c r="J750" s="94">
        <v>2024</v>
      </c>
      <c r="K750" s="94">
        <v>42504</v>
      </c>
    </row>
    <row r="751" spans="1:11" ht="15.75" x14ac:dyDescent="0.25">
      <c r="A751" s="95">
        <v>45272</v>
      </c>
      <c r="B751" s="106">
        <v>45274</v>
      </c>
      <c r="C751" s="112">
        <v>45272</v>
      </c>
      <c r="D751" s="112">
        <v>45274</v>
      </c>
      <c r="E751" s="90" t="s">
        <v>1238</v>
      </c>
      <c r="F751" s="91" t="s">
        <v>1239</v>
      </c>
      <c r="G751" s="92" t="s">
        <v>28</v>
      </c>
      <c r="H751" s="92">
        <v>10</v>
      </c>
      <c r="I751" s="93" t="str">
        <f>'[1]Lista de inventario'!K754</f>
        <v>RD$8,000.00</v>
      </c>
      <c r="J751" s="94">
        <v>1980</v>
      </c>
      <c r="K751" s="94">
        <v>19800</v>
      </c>
    </row>
    <row r="752" spans="1:11" ht="15.75" x14ac:dyDescent="0.25">
      <c r="A752" s="95">
        <v>45272</v>
      </c>
      <c r="B752" s="106">
        <v>45274</v>
      </c>
      <c r="C752" s="112">
        <v>45272</v>
      </c>
      <c r="D752" s="112">
        <v>45274</v>
      </c>
      <c r="E752" s="90" t="s">
        <v>1240</v>
      </c>
      <c r="F752" s="91" t="s">
        <v>1241</v>
      </c>
      <c r="G752" s="92" t="s">
        <v>28</v>
      </c>
      <c r="H752" s="92">
        <v>14</v>
      </c>
      <c r="I752" s="93" t="str">
        <f>'[1]Lista de inventario'!K755</f>
        <v>RD8,329.00</v>
      </c>
      <c r="J752" s="94">
        <v>2003.4</v>
      </c>
      <c r="K752" s="94">
        <v>28047.600000000002</v>
      </c>
    </row>
    <row r="753" spans="1:11" ht="15.75" x14ac:dyDescent="0.25">
      <c r="A753" s="95">
        <v>45272</v>
      </c>
      <c r="B753" s="106">
        <v>45274</v>
      </c>
      <c r="C753" s="112">
        <v>45272</v>
      </c>
      <c r="D753" s="112">
        <v>45274</v>
      </c>
      <c r="E753" s="90" t="s">
        <v>1242</v>
      </c>
      <c r="F753" s="91" t="s">
        <v>1243</v>
      </c>
      <c r="G753" s="92" t="s">
        <v>28</v>
      </c>
      <c r="H753" s="92">
        <v>17</v>
      </c>
      <c r="I753" s="93">
        <f>'[1]Lista de inventario'!K756</f>
        <v>0</v>
      </c>
      <c r="J753" s="94">
        <v>2419.1999999999998</v>
      </c>
      <c r="K753" s="94">
        <v>41126.399999999994</v>
      </c>
    </row>
    <row r="754" spans="1:11" ht="15.75" x14ac:dyDescent="0.25">
      <c r="A754" s="95">
        <v>45272</v>
      </c>
      <c r="B754" s="106">
        <v>45274</v>
      </c>
      <c r="C754" s="112">
        <v>45272</v>
      </c>
      <c r="D754" s="112">
        <v>45274</v>
      </c>
      <c r="E754" s="90" t="s">
        <v>1244</v>
      </c>
      <c r="F754" s="91" t="s">
        <v>1245</v>
      </c>
      <c r="G754" s="92" t="s">
        <v>28</v>
      </c>
      <c r="H754" s="92">
        <v>8</v>
      </c>
      <c r="I754" s="93" t="str">
        <f>'[1]Lista de inventario'!K757</f>
        <v>RD$8,379.00</v>
      </c>
      <c r="J754" s="94">
        <v>2076.8000000000002</v>
      </c>
      <c r="K754" s="94">
        <v>16614.400000000001</v>
      </c>
    </row>
    <row r="755" spans="1:11" ht="15.75" x14ac:dyDescent="0.25">
      <c r="A755" s="95">
        <v>45272</v>
      </c>
      <c r="B755" s="106">
        <v>45274</v>
      </c>
      <c r="C755" s="112">
        <v>45272</v>
      </c>
      <c r="D755" s="112">
        <v>45274</v>
      </c>
      <c r="E755" s="90" t="s">
        <v>1246</v>
      </c>
      <c r="F755" s="91" t="s">
        <v>1247</v>
      </c>
      <c r="G755" s="92" t="s">
        <v>282</v>
      </c>
      <c r="H755" s="92">
        <v>22</v>
      </c>
      <c r="I755" s="93" t="str">
        <f>'[1]Lista de inventario'!K758</f>
        <v>RD$7,530.00</v>
      </c>
      <c r="J755" s="94">
        <v>2760</v>
      </c>
      <c r="K755" s="94">
        <v>60720</v>
      </c>
    </row>
    <row r="756" spans="1:11" ht="15.75" x14ac:dyDescent="0.25">
      <c r="A756" s="95">
        <v>45272</v>
      </c>
      <c r="B756" s="106">
        <v>45274</v>
      </c>
      <c r="C756" s="112">
        <v>45272</v>
      </c>
      <c r="D756" s="112">
        <v>45274</v>
      </c>
      <c r="E756" s="119" t="s">
        <v>1248</v>
      </c>
      <c r="F756" s="91" t="s">
        <v>1249</v>
      </c>
      <c r="G756" s="92" t="s">
        <v>282</v>
      </c>
      <c r="H756" s="92">
        <v>25</v>
      </c>
      <c r="I756" s="93">
        <f>'[1]Lista de inventario'!K759</f>
        <v>0</v>
      </c>
      <c r="J756" s="94">
        <v>2760</v>
      </c>
      <c r="K756" s="94">
        <v>69000</v>
      </c>
    </row>
    <row r="757" spans="1:11" ht="15.75" x14ac:dyDescent="0.25">
      <c r="A757" s="95">
        <v>45272</v>
      </c>
      <c r="B757" s="106">
        <v>45274</v>
      </c>
      <c r="C757" s="112">
        <v>45272</v>
      </c>
      <c r="D757" s="112">
        <v>45274</v>
      </c>
      <c r="E757" s="119" t="s">
        <v>1250</v>
      </c>
      <c r="F757" s="91" t="s">
        <v>1251</v>
      </c>
      <c r="G757" s="92" t="s">
        <v>28</v>
      </c>
      <c r="H757" s="92">
        <v>26</v>
      </c>
      <c r="I757" s="93">
        <f>'[1]Lista de inventario'!K760</f>
        <v>0</v>
      </c>
      <c r="J757" s="94">
        <v>925</v>
      </c>
      <c r="K757" s="94">
        <v>24050</v>
      </c>
    </row>
    <row r="758" spans="1:11" ht="15.75" x14ac:dyDescent="0.25">
      <c r="A758" s="95">
        <v>45272</v>
      </c>
      <c r="B758" s="106">
        <v>45274</v>
      </c>
      <c r="C758" s="112">
        <v>45272</v>
      </c>
      <c r="D758" s="112">
        <v>45274</v>
      </c>
      <c r="E758" s="119" t="s">
        <v>1252</v>
      </c>
      <c r="F758" s="91" t="s">
        <v>1253</v>
      </c>
      <c r="G758" s="92" t="s">
        <v>28</v>
      </c>
      <c r="H758" s="92">
        <v>46</v>
      </c>
      <c r="I758" s="93">
        <f>'[1]Lista de inventario'!K761</f>
        <v>0</v>
      </c>
      <c r="J758" s="94">
        <v>101.6</v>
      </c>
      <c r="K758" s="94">
        <v>4673.5999999999995</v>
      </c>
    </row>
    <row r="759" spans="1:11" ht="15.75" x14ac:dyDescent="0.25">
      <c r="A759" s="95">
        <v>45272</v>
      </c>
      <c r="B759" s="106">
        <v>45274</v>
      </c>
      <c r="C759" s="112">
        <v>45272</v>
      </c>
      <c r="D759" s="112">
        <v>45274</v>
      </c>
      <c r="E759" s="119" t="s">
        <v>1254</v>
      </c>
      <c r="F759" s="91" t="s">
        <v>1255</v>
      </c>
      <c r="G759" s="92" t="s">
        <v>282</v>
      </c>
      <c r="H759" s="92">
        <v>36</v>
      </c>
      <c r="I759" s="93">
        <f>'[1]Lista de inventario'!K762</f>
        <v>0</v>
      </c>
      <c r="J759" s="94">
        <v>626.4</v>
      </c>
      <c r="K759" s="94">
        <v>22550.399999999998</v>
      </c>
    </row>
    <row r="760" spans="1:11" ht="15.75" x14ac:dyDescent="0.25">
      <c r="A760" s="95">
        <v>45272</v>
      </c>
      <c r="B760" s="106">
        <v>45274</v>
      </c>
      <c r="C760" s="112">
        <v>45272</v>
      </c>
      <c r="D760" s="112">
        <v>45274</v>
      </c>
      <c r="E760" s="119" t="s">
        <v>1256</v>
      </c>
      <c r="F760" s="91" t="s">
        <v>1257</v>
      </c>
      <c r="G760" s="92" t="s">
        <v>28</v>
      </c>
      <c r="H760" s="92">
        <v>37</v>
      </c>
      <c r="I760" s="93">
        <f>'[1]Lista de inventario'!K763</f>
        <v>0</v>
      </c>
      <c r="J760" s="94">
        <v>44.92</v>
      </c>
      <c r="K760" s="94">
        <v>1617.1200000000001</v>
      </c>
    </row>
    <row r="761" spans="1:11" ht="15.75" x14ac:dyDescent="0.25">
      <c r="A761" s="95">
        <v>45272</v>
      </c>
      <c r="B761" s="106">
        <v>45274</v>
      </c>
      <c r="C761" s="112">
        <v>45272</v>
      </c>
      <c r="D761" s="112">
        <v>45274</v>
      </c>
      <c r="E761" s="119" t="s">
        <v>1258</v>
      </c>
      <c r="F761" s="91" t="s">
        <v>1259</v>
      </c>
      <c r="G761" s="92" t="s">
        <v>282</v>
      </c>
      <c r="H761" s="92">
        <v>32</v>
      </c>
      <c r="I761" s="93">
        <f>'[1]Lista de inventario'!K764</f>
        <v>0</v>
      </c>
      <c r="J761" s="94">
        <v>172</v>
      </c>
      <c r="K761" s="94">
        <v>5504</v>
      </c>
    </row>
    <row r="762" spans="1:11" ht="15.75" x14ac:dyDescent="0.25">
      <c r="A762" s="95">
        <v>45272</v>
      </c>
      <c r="B762" s="106">
        <v>45274</v>
      </c>
      <c r="C762" s="112">
        <v>45272</v>
      </c>
      <c r="D762" s="112">
        <v>45274</v>
      </c>
      <c r="E762" s="119" t="s">
        <v>1260</v>
      </c>
      <c r="F762" s="91" t="s">
        <v>1261</v>
      </c>
      <c r="G762" s="92" t="s">
        <v>282</v>
      </c>
      <c r="H762" s="92">
        <v>57</v>
      </c>
      <c r="I762" s="93">
        <f>'[1]Lista de inventario'!K765</f>
        <v>0</v>
      </c>
      <c r="J762" s="94">
        <v>172</v>
      </c>
      <c r="K762" s="94">
        <v>9804</v>
      </c>
    </row>
    <row r="763" spans="1:11" ht="15.75" x14ac:dyDescent="0.25">
      <c r="A763" s="95">
        <v>45272</v>
      </c>
      <c r="B763" s="106">
        <v>45274</v>
      </c>
      <c r="C763" s="112">
        <v>45272</v>
      </c>
      <c r="D763" s="112">
        <v>45274</v>
      </c>
      <c r="E763" s="119" t="s">
        <v>1262</v>
      </c>
      <c r="F763" s="91" t="s">
        <v>1263</v>
      </c>
      <c r="G763" s="92" t="s">
        <v>282</v>
      </c>
      <c r="H763" s="92">
        <v>29</v>
      </c>
      <c r="I763" s="93" t="str">
        <f>'[1]Lista de inventario'!K766</f>
        <v>RD$6,250.00</v>
      </c>
      <c r="J763" s="94">
        <v>952</v>
      </c>
      <c r="K763" s="94">
        <v>27608</v>
      </c>
    </row>
    <row r="764" spans="1:11" ht="15.75" x14ac:dyDescent="0.25">
      <c r="A764" s="95">
        <v>45272</v>
      </c>
      <c r="B764" s="106">
        <v>45274</v>
      </c>
      <c r="C764" s="112">
        <v>45272</v>
      </c>
      <c r="D764" s="112">
        <v>45274</v>
      </c>
      <c r="E764" s="119" t="s">
        <v>1264</v>
      </c>
      <c r="F764" s="91" t="s">
        <v>1265</v>
      </c>
      <c r="G764" s="92" t="s">
        <v>282</v>
      </c>
      <c r="H764" s="92">
        <v>7</v>
      </c>
      <c r="I764" s="93">
        <f>'[1]Lista de inventario'!K767</f>
        <v>0</v>
      </c>
      <c r="J764" s="94">
        <v>420</v>
      </c>
      <c r="K764" s="94">
        <v>2100</v>
      </c>
    </row>
    <row r="765" spans="1:11" ht="15.75" x14ac:dyDescent="0.25">
      <c r="A765" s="95">
        <v>45272</v>
      </c>
      <c r="B765" s="106">
        <v>45274</v>
      </c>
      <c r="C765" s="112">
        <v>45272</v>
      </c>
      <c r="D765" s="112">
        <v>45274</v>
      </c>
      <c r="E765" s="119" t="s">
        <v>1266</v>
      </c>
      <c r="F765" s="91" t="s">
        <v>1267</v>
      </c>
      <c r="G765" s="92" t="s">
        <v>282</v>
      </c>
      <c r="H765" s="92">
        <v>6</v>
      </c>
      <c r="I765" s="93">
        <f>'[1]Lista de inventario'!K768</f>
        <v>0</v>
      </c>
      <c r="J765" s="94">
        <v>420</v>
      </c>
      <c r="K765" s="94">
        <v>2520</v>
      </c>
    </row>
    <row r="766" spans="1:11" ht="15.75" x14ac:dyDescent="0.25">
      <c r="A766" s="95">
        <v>45272</v>
      </c>
      <c r="B766" s="106">
        <v>45274</v>
      </c>
      <c r="C766" s="112">
        <v>45272</v>
      </c>
      <c r="D766" s="112">
        <v>45274</v>
      </c>
      <c r="E766" s="119" t="s">
        <v>1268</v>
      </c>
      <c r="F766" s="91" t="s">
        <v>1269</v>
      </c>
      <c r="G766" s="92" t="s">
        <v>282</v>
      </c>
      <c r="H766" s="92">
        <v>7</v>
      </c>
      <c r="I766" s="93">
        <f>'[1]Lista de inventario'!K769</f>
        <v>0</v>
      </c>
      <c r="J766" s="94">
        <v>420</v>
      </c>
      <c r="K766" s="94">
        <v>2940</v>
      </c>
    </row>
    <row r="767" spans="1:11" ht="15.75" x14ac:dyDescent="0.25">
      <c r="A767" s="95">
        <v>45272</v>
      </c>
      <c r="B767" s="106">
        <v>45274</v>
      </c>
      <c r="C767" s="112">
        <v>45272</v>
      </c>
      <c r="D767" s="112">
        <v>45274</v>
      </c>
      <c r="E767" s="119" t="s">
        <v>1270</v>
      </c>
      <c r="F767" s="91" t="s">
        <v>1271</v>
      </c>
      <c r="G767" s="92" t="s">
        <v>282</v>
      </c>
      <c r="H767" s="92">
        <v>9</v>
      </c>
      <c r="I767" s="93">
        <f>'[1]Lista de inventario'!K770</f>
        <v>0</v>
      </c>
      <c r="J767" s="94">
        <v>420</v>
      </c>
      <c r="K767" s="94">
        <v>3780</v>
      </c>
    </row>
    <row r="768" spans="1:11" ht="15.75" x14ac:dyDescent="0.25">
      <c r="A768" s="95">
        <v>45272</v>
      </c>
      <c r="B768" s="106">
        <v>45274</v>
      </c>
      <c r="C768" s="112">
        <v>45272</v>
      </c>
      <c r="D768" s="112">
        <v>45274</v>
      </c>
      <c r="E768" s="119" t="s">
        <v>1272</v>
      </c>
      <c r="F768" s="91" t="s">
        <v>1273</v>
      </c>
      <c r="G768" s="92" t="s">
        <v>282</v>
      </c>
      <c r="H768" s="92">
        <v>3</v>
      </c>
      <c r="I768" s="93" t="str">
        <f>'[1]Lista de inventario'!K771</f>
        <v>RD$7,530.00</v>
      </c>
      <c r="J768" s="94">
        <v>5800</v>
      </c>
      <c r="K768" s="94">
        <v>17400</v>
      </c>
    </row>
    <row r="769" spans="1:11" ht="15.75" x14ac:dyDescent="0.25">
      <c r="A769" s="95">
        <v>45272</v>
      </c>
      <c r="B769" s="106">
        <v>45274</v>
      </c>
      <c r="C769" s="112">
        <v>45272</v>
      </c>
      <c r="D769" s="112">
        <v>45274</v>
      </c>
      <c r="E769" s="119" t="s">
        <v>1274</v>
      </c>
      <c r="F769" s="91" t="s">
        <v>1275</v>
      </c>
      <c r="G769" s="92" t="s">
        <v>326</v>
      </c>
      <c r="H769" s="92">
        <v>36</v>
      </c>
      <c r="I769" s="93" t="str">
        <f>'[1]Lista de inventario'!K772</f>
        <v>INCLUIDO COSTO</v>
      </c>
      <c r="J769" s="94">
        <v>0</v>
      </c>
      <c r="K769" s="94">
        <v>0</v>
      </c>
    </row>
    <row r="770" spans="1:11" ht="15.75" x14ac:dyDescent="0.25">
      <c r="A770" s="95">
        <v>45272</v>
      </c>
      <c r="B770" s="106">
        <v>45274</v>
      </c>
      <c r="C770" s="112">
        <v>45272</v>
      </c>
      <c r="D770" s="112">
        <v>45274</v>
      </c>
      <c r="E770" s="119" t="s">
        <v>1276</v>
      </c>
      <c r="F770" s="91" t="s">
        <v>1277</v>
      </c>
      <c r="G770" s="92" t="s">
        <v>326</v>
      </c>
      <c r="H770" s="92">
        <v>36</v>
      </c>
      <c r="I770" s="93">
        <f>'[1]Lista de inventario'!K773</f>
        <v>0</v>
      </c>
      <c r="J770" s="94">
        <v>0</v>
      </c>
      <c r="K770" s="94">
        <v>0</v>
      </c>
    </row>
    <row r="771" spans="1:11" ht="15.75" x14ac:dyDescent="0.25">
      <c r="A771" s="95">
        <v>45272</v>
      </c>
      <c r="B771" s="106">
        <v>45274</v>
      </c>
      <c r="C771" s="112">
        <v>45272</v>
      </c>
      <c r="D771" s="112">
        <v>45274</v>
      </c>
      <c r="E771" s="119" t="s">
        <v>1278</v>
      </c>
      <c r="F771" s="91" t="s">
        <v>1279</v>
      </c>
      <c r="G771" s="92" t="s">
        <v>282</v>
      </c>
      <c r="H771" s="92">
        <v>49</v>
      </c>
      <c r="I771" s="93">
        <f>'[1]Lista de inventario'!K774</f>
        <v>0</v>
      </c>
      <c r="J771" s="94">
        <v>0</v>
      </c>
      <c r="K771" s="94">
        <v>0</v>
      </c>
    </row>
    <row r="772" spans="1:11" ht="15.75" x14ac:dyDescent="0.25">
      <c r="A772" s="95">
        <v>45272</v>
      </c>
      <c r="B772" s="106">
        <v>45274</v>
      </c>
      <c r="C772" s="112">
        <v>45272</v>
      </c>
      <c r="D772" s="112">
        <v>45274</v>
      </c>
      <c r="E772" s="119" t="s">
        <v>1280</v>
      </c>
      <c r="F772" s="91" t="s">
        <v>1281</v>
      </c>
      <c r="G772" s="92" t="s">
        <v>282</v>
      </c>
      <c r="H772" s="92">
        <v>48</v>
      </c>
      <c r="I772" s="93">
        <f>'[1]Lista de inventario'!K775</f>
        <v>0</v>
      </c>
      <c r="J772" s="94">
        <v>0</v>
      </c>
      <c r="K772" s="94">
        <v>0</v>
      </c>
    </row>
    <row r="773" spans="1:11" ht="15.75" x14ac:dyDescent="0.25">
      <c r="A773" s="95">
        <v>45272</v>
      </c>
      <c r="B773" s="106">
        <v>45274</v>
      </c>
      <c r="C773" s="112">
        <v>45272</v>
      </c>
      <c r="D773" s="112">
        <v>45274</v>
      </c>
      <c r="E773" s="119" t="s">
        <v>1282</v>
      </c>
      <c r="F773" s="91" t="s">
        <v>1283</v>
      </c>
      <c r="G773" s="92" t="s">
        <v>282</v>
      </c>
      <c r="H773" s="92">
        <v>30</v>
      </c>
      <c r="I773" s="93">
        <f>'[1]Lista de inventario'!K776</f>
        <v>0</v>
      </c>
      <c r="J773" s="94">
        <v>0</v>
      </c>
      <c r="K773" s="94">
        <v>0</v>
      </c>
    </row>
    <row r="774" spans="1:11" ht="15.75" x14ac:dyDescent="0.25">
      <c r="A774" s="95">
        <v>45272</v>
      </c>
      <c r="B774" s="106">
        <v>45274</v>
      </c>
      <c r="C774" s="112">
        <v>45272</v>
      </c>
      <c r="D774" s="112">
        <v>45274</v>
      </c>
      <c r="E774" s="119" t="s">
        <v>1284</v>
      </c>
      <c r="F774" s="91" t="s">
        <v>1285</v>
      </c>
      <c r="G774" s="92" t="s">
        <v>282</v>
      </c>
      <c r="H774" s="92">
        <v>15</v>
      </c>
      <c r="I774" s="93">
        <f>'[1]Lista de inventario'!K777</f>
        <v>0</v>
      </c>
      <c r="J774" s="94">
        <v>0</v>
      </c>
      <c r="K774" s="94">
        <v>0</v>
      </c>
    </row>
    <row r="775" spans="1:11" ht="15.75" x14ac:dyDescent="0.25">
      <c r="A775" s="95">
        <v>45272</v>
      </c>
      <c r="B775" s="106">
        <v>45274</v>
      </c>
      <c r="C775" s="112">
        <v>45272</v>
      </c>
      <c r="D775" s="112">
        <v>45274</v>
      </c>
      <c r="E775" s="119" t="s">
        <v>1286</v>
      </c>
      <c r="F775" s="91" t="s">
        <v>1287</v>
      </c>
      <c r="G775" s="92" t="s">
        <v>282</v>
      </c>
      <c r="H775" s="92">
        <v>9</v>
      </c>
      <c r="I775" s="93">
        <f>'[1]Lista de inventario'!K778</f>
        <v>0</v>
      </c>
      <c r="J775" s="94">
        <v>0</v>
      </c>
      <c r="K775" s="94">
        <v>0</v>
      </c>
    </row>
    <row r="776" spans="1:11" ht="15.75" x14ac:dyDescent="0.25">
      <c r="A776" s="95">
        <v>45272</v>
      </c>
      <c r="B776" s="106">
        <v>45274</v>
      </c>
      <c r="C776" s="112">
        <v>45272</v>
      </c>
      <c r="D776" s="112">
        <v>45274</v>
      </c>
      <c r="E776" s="119" t="s">
        <v>1288</v>
      </c>
      <c r="F776" s="91" t="s">
        <v>1289</v>
      </c>
      <c r="G776" s="92" t="s">
        <v>28</v>
      </c>
      <c r="H776" s="92">
        <v>4</v>
      </c>
      <c r="I776" s="93">
        <f>'[1]Lista de inventario'!K779</f>
        <v>0</v>
      </c>
      <c r="J776" s="94">
        <v>0</v>
      </c>
      <c r="K776" s="94">
        <v>0</v>
      </c>
    </row>
    <row r="777" spans="1:11" ht="15.75" x14ac:dyDescent="0.25">
      <c r="A777" s="95">
        <v>45272</v>
      </c>
      <c r="B777" s="106">
        <v>45274</v>
      </c>
      <c r="C777" s="112">
        <v>45272</v>
      </c>
      <c r="D777" s="112">
        <v>45274</v>
      </c>
      <c r="E777" s="119" t="s">
        <v>1660</v>
      </c>
      <c r="F777" s="91" t="s">
        <v>1661</v>
      </c>
      <c r="G777" s="92" t="s">
        <v>28</v>
      </c>
      <c r="H777" s="92">
        <v>17</v>
      </c>
      <c r="I777" s="93">
        <f>'[1]Lista de inventario'!K780</f>
        <v>0</v>
      </c>
      <c r="J777" s="94">
        <v>0</v>
      </c>
      <c r="K777" s="94">
        <v>0</v>
      </c>
    </row>
    <row r="778" spans="1:11" ht="15.75" x14ac:dyDescent="0.25">
      <c r="A778" s="95">
        <v>45272</v>
      </c>
      <c r="B778" s="106">
        <v>45274</v>
      </c>
      <c r="C778" s="112">
        <v>45272</v>
      </c>
      <c r="D778" s="112">
        <v>45274</v>
      </c>
      <c r="E778" s="119" t="s">
        <v>1662</v>
      </c>
      <c r="F778" s="91" t="s">
        <v>1663</v>
      </c>
      <c r="G778" s="92" t="s">
        <v>28</v>
      </c>
      <c r="H778" s="92">
        <v>1</v>
      </c>
      <c r="I778" s="93">
        <f>'[1]Lista de inventario'!K781</f>
        <v>0</v>
      </c>
      <c r="J778" s="94">
        <v>201.6</v>
      </c>
      <c r="K778" s="94">
        <v>201.6</v>
      </c>
    </row>
    <row r="779" spans="1:11" ht="15.75" x14ac:dyDescent="0.25">
      <c r="A779" s="95">
        <v>45272</v>
      </c>
      <c r="B779" s="106">
        <v>45274</v>
      </c>
      <c r="C779" s="112">
        <v>45272</v>
      </c>
      <c r="D779" s="112">
        <v>45274</v>
      </c>
      <c r="E779" s="119" t="s">
        <v>1664</v>
      </c>
      <c r="F779" s="91" t="s">
        <v>1665</v>
      </c>
      <c r="G779" s="92" t="s">
        <v>282</v>
      </c>
      <c r="H779" s="92"/>
      <c r="I779" s="93">
        <f>'[1]Lista de inventario'!K782</f>
        <v>0</v>
      </c>
      <c r="J779" s="94">
        <v>0</v>
      </c>
      <c r="K779" s="94">
        <v>0</v>
      </c>
    </row>
    <row r="780" spans="1:11" ht="15.75" x14ac:dyDescent="0.25">
      <c r="A780" s="95">
        <v>45272</v>
      </c>
      <c r="B780" s="106">
        <v>45274</v>
      </c>
      <c r="C780" s="112">
        <v>45272</v>
      </c>
      <c r="D780" s="112">
        <v>45274</v>
      </c>
      <c r="E780" s="119" t="s">
        <v>1666</v>
      </c>
      <c r="F780" s="91" t="s">
        <v>1667</v>
      </c>
      <c r="G780" s="92" t="s">
        <v>28</v>
      </c>
      <c r="H780" s="92"/>
      <c r="I780" s="93">
        <f>'[1]Lista de inventario'!K783</f>
        <v>0</v>
      </c>
      <c r="J780" s="94">
        <v>250</v>
      </c>
      <c r="K780" s="94">
        <v>2500</v>
      </c>
    </row>
    <row r="781" spans="1:11" ht="15.75" x14ac:dyDescent="0.25">
      <c r="A781" s="95">
        <v>45272</v>
      </c>
      <c r="B781" s="106">
        <v>45274</v>
      </c>
      <c r="C781" s="112">
        <v>45272</v>
      </c>
      <c r="D781" s="112">
        <v>45274</v>
      </c>
      <c r="E781" s="119" t="s">
        <v>28</v>
      </c>
      <c r="F781" s="91"/>
      <c r="G781" s="92">
        <f>'[1]Lista de inventario'!I782</f>
        <v>0</v>
      </c>
      <c r="H781" s="92">
        <f>'[1]Lista de inventario'!AE782</f>
        <v>0</v>
      </c>
      <c r="I781" s="93">
        <f>'[1]Lista de inventario'!AF782</f>
        <v>0</v>
      </c>
      <c r="J781" s="94">
        <v>250</v>
      </c>
      <c r="K781" s="94">
        <f t="shared" ref="K781" si="0">I781*J781</f>
        <v>0</v>
      </c>
    </row>
  </sheetData>
  <phoneticPr fontId="36" type="noConversion"/>
  <pageMargins left="0.26" right="0.2" top="0.75" bottom="0.75" header="0.3" footer="0.3"/>
  <pageSetup paperSize="5" scale="66" fitToHeight="0" orientation="landscape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79274-B603-45EF-94B3-E007189E97B5}">
  <dimension ref="A1:U1760"/>
  <sheetViews>
    <sheetView topLeftCell="B1" workbookViewId="0">
      <selection activeCell="E11" sqref="E11"/>
    </sheetView>
  </sheetViews>
  <sheetFormatPr baseColWidth="10" defaultColWidth="11.42578125" defaultRowHeight="61.5" x14ac:dyDescent="0.9"/>
  <cols>
    <col min="1" max="1" width="8.85546875" customWidth="1"/>
    <col min="2" max="2" width="55" style="47" bestFit="1" customWidth="1"/>
    <col min="3" max="3" width="24.85546875" style="23" bestFit="1" customWidth="1"/>
    <col min="4" max="4" width="83.85546875" style="4" bestFit="1" customWidth="1"/>
    <col min="5" max="5" width="41" style="4" bestFit="1" customWidth="1"/>
    <col min="6" max="6" width="94.28515625" style="4" bestFit="1" customWidth="1"/>
    <col min="7" max="7" width="31.5703125" style="42" bestFit="1" customWidth="1"/>
    <col min="8" max="8" width="29.85546875" style="43" bestFit="1" customWidth="1"/>
    <col min="9" max="9" width="23.42578125" style="4" bestFit="1" customWidth="1"/>
    <col min="10" max="11" width="25.85546875" style="4" bestFit="1" customWidth="1"/>
    <col min="12" max="12" width="22.7109375" style="5" customWidth="1"/>
    <col min="13" max="13" width="5.85546875" style="5" hidden="1" customWidth="1"/>
    <col min="14" max="14" width="20.7109375" style="6" hidden="1" customWidth="1"/>
    <col min="15" max="15" width="21.85546875" style="7" hidden="1" customWidth="1"/>
    <col min="16" max="16" width="19.85546875" style="7" hidden="1" customWidth="1"/>
    <col min="17" max="17" width="22.42578125" style="8" hidden="1" customWidth="1"/>
    <col min="18" max="19" width="0" style="7" hidden="1" customWidth="1"/>
    <col min="20" max="20" width="31.28515625" style="7" customWidth="1"/>
  </cols>
  <sheetData>
    <row r="1" spans="2:20" x14ac:dyDescent="0.9">
      <c r="B1" s="1"/>
      <c r="C1" s="1"/>
      <c r="D1" s="2"/>
      <c r="E1" s="2"/>
      <c r="F1" s="2"/>
      <c r="G1" s="3"/>
      <c r="H1" s="2"/>
      <c r="J1" s="2"/>
      <c r="K1" s="5"/>
      <c r="M1" s="6"/>
      <c r="N1" s="7"/>
      <c r="O1" s="7" t="s">
        <v>0</v>
      </c>
      <c r="P1" s="8"/>
      <c r="Q1" s="7"/>
      <c r="T1"/>
    </row>
    <row r="2" spans="2:20" x14ac:dyDescent="0.9">
      <c r="B2" s="1"/>
      <c r="C2" s="1"/>
      <c r="D2" s="2"/>
      <c r="E2" s="2"/>
      <c r="F2" s="2"/>
      <c r="G2" s="3"/>
      <c r="H2" s="2"/>
      <c r="I2" s="2"/>
      <c r="J2" s="2"/>
      <c r="K2" s="2"/>
      <c r="O2" s="9"/>
    </row>
    <row r="3" spans="2:20" x14ac:dyDescent="0.9">
      <c r="B3" s="1"/>
      <c r="C3" s="1"/>
      <c r="D3" s="2"/>
      <c r="E3" s="2"/>
      <c r="F3" s="2"/>
      <c r="G3" s="3"/>
      <c r="H3" s="2"/>
      <c r="I3" s="2"/>
      <c r="J3" s="2"/>
      <c r="K3" s="2"/>
      <c r="O3" s="9"/>
      <c r="P3" s="10"/>
      <c r="Q3" s="11"/>
      <c r="R3" s="10"/>
      <c r="S3" s="10"/>
    </row>
    <row r="4" spans="2:20" ht="26.25" customHeight="1" x14ac:dyDescent="0.5">
      <c r="B4" s="132" t="s">
        <v>1293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2"/>
      <c r="O4" s="9"/>
      <c r="P4" s="10"/>
      <c r="Q4" s="11"/>
      <c r="R4" s="10"/>
      <c r="S4" s="10"/>
    </row>
    <row r="5" spans="2:20" ht="27" customHeight="1" x14ac:dyDescent="0.5"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2"/>
      <c r="O5" s="9"/>
      <c r="P5" s="10"/>
      <c r="Q5" s="11"/>
      <c r="R5" s="10"/>
      <c r="S5" s="10"/>
    </row>
    <row r="6" spans="2:20" ht="28.5" customHeight="1" x14ac:dyDescent="0.5">
      <c r="B6" s="141" t="s">
        <v>2</v>
      </c>
      <c r="C6" s="142" t="s">
        <v>3</v>
      </c>
      <c r="D6" s="143" t="s">
        <v>4</v>
      </c>
      <c r="E6" s="14"/>
      <c r="F6" s="14"/>
      <c r="G6" s="142" t="s">
        <v>5</v>
      </c>
      <c r="H6" s="14"/>
      <c r="I6" s="14"/>
      <c r="J6" s="14"/>
      <c r="K6" s="14"/>
      <c r="L6" s="15"/>
      <c r="M6" s="16"/>
      <c r="O6" s="9"/>
      <c r="P6" s="10"/>
      <c r="Q6" s="11"/>
      <c r="R6" s="10"/>
      <c r="S6" s="10"/>
    </row>
    <row r="7" spans="2:20" ht="52.5" customHeight="1" x14ac:dyDescent="0.35">
      <c r="B7" s="141"/>
      <c r="C7" s="142"/>
      <c r="D7" s="143"/>
      <c r="E7" s="13" t="s">
        <v>6</v>
      </c>
      <c r="F7" s="14" t="s">
        <v>7</v>
      </c>
      <c r="G7" s="142"/>
      <c r="H7" s="13" t="s">
        <v>8</v>
      </c>
      <c r="I7" s="13" t="s">
        <v>9</v>
      </c>
      <c r="J7" s="13" t="s">
        <v>10</v>
      </c>
      <c r="K7" s="13" t="s">
        <v>11</v>
      </c>
      <c r="L7" s="15" t="s">
        <v>12</v>
      </c>
      <c r="M7" s="17"/>
      <c r="N7" s="139" t="s">
        <v>13</v>
      </c>
      <c r="O7" s="140"/>
      <c r="P7" s="18" t="s">
        <v>14</v>
      </c>
      <c r="Q7" s="19" t="s">
        <v>15</v>
      </c>
      <c r="R7" s="10"/>
      <c r="S7" s="10"/>
    </row>
    <row r="8" spans="2:20" ht="46.5" hidden="1" customHeight="1" x14ac:dyDescent="0.35">
      <c r="B8" s="141"/>
      <c r="C8" s="13"/>
      <c r="D8" s="143"/>
      <c r="E8" s="13"/>
      <c r="F8" s="14"/>
      <c r="G8" s="142"/>
      <c r="H8" s="14" t="s">
        <v>16</v>
      </c>
      <c r="I8" s="14" t="s">
        <v>17</v>
      </c>
      <c r="J8" s="14"/>
      <c r="K8" s="14"/>
      <c r="L8" s="15"/>
      <c r="M8" s="16"/>
      <c r="N8" s="20" t="s">
        <v>18</v>
      </c>
      <c r="O8" s="20" t="s">
        <v>19</v>
      </c>
      <c r="P8" s="21" t="s">
        <v>14</v>
      </c>
      <c r="Q8" s="22" t="s">
        <v>20</v>
      </c>
      <c r="R8" s="10"/>
      <c r="S8" s="10"/>
    </row>
    <row r="9" spans="2:20" ht="33.75" customHeight="1" x14ac:dyDescent="0.5">
      <c r="B9" s="23">
        <v>45105</v>
      </c>
      <c r="C9" s="24">
        <v>45085</v>
      </c>
      <c r="D9" s="25" t="s">
        <v>21</v>
      </c>
      <c r="E9" s="25">
        <v>44122101</v>
      </c>
      <c r="F9" s="26" t="s">
        <v>22</v>
      </c>
      <c r="G9" s="25" t="s">
        <v>23</v>
      </c>
      <c r="H9" s="27" t="s">
        <v>1294</v>
      </c>
      <c r="I9" s="27" t="e">
        <f t="shared" ref="I9:I32" si="0">+L9*H9</f>
        <v>#VALUE!</v>
      </c>
      <c r="J9" s="28">
        <v>97</v>
      </c>
      <c r="K9" s="28">
        <v>56</v>
      </c>
      <c r="L9" s="29">
        <v>41</v>
      </c>
      <c r="M9" s="30"/>
      <c r="N9" s="31">
        <v>20</v>
      </c>
      <c r="O9" s="32">
        <f>+L9+N9</f>
        <v>61</v>
      </c>
      <c r="P9" s="33">
        <v>1</v>
      </c>
      <c r="Q9" s="34">
        <v>125</v>
      </c>
      <c r="R9" s="10"/>
      <c r="S9" s="10"/>
    </row>
    <row r="10" spans="2:20" ht="33.75" customHeight="1" x14ac:dyDescent="0.5">
      <c r="B10" s="23">
        <v>44849</v>
      </c>
      <c r="C10" s="24">
        <v>44839</v>
      </c>
      <c r="D10" s="25" t="s">
        <v>21</v>
      </c>
      <c r="E10" s="25">
        <v>30161711</v>
      </c>
      <c r="F10" s="26" t="s">
        <v>1295</v>
      </c>
      <c r="G10" s="25" t="s">
        <v>28</v>
      </c>
      <c r="H10" s="27">
        <v>19889.47</v>
      </c>
      <c r="I10" s="27">
        <v>0</v>
      </c>
      <c r="J10" s="28">
        <v>1</v>
      </c>
      <c r="K10" s="28">
        <v>1</v>
      </c>
      <c r="L10" s="29">
        <v>0</v>
      </c>
      <c r="M10" s="30"/>
      <c r="N10" s="31"/>
      <c r="O10" s="32"/>
      <c r="P10" s="33"/>
      <c r="Q10" s="34"/>
      <c r="R10" s="10"/>
      <c r="S10" s="10"/>
    </row>
    <row r="11" spans="2:20" ht="33.75" customHeight="1" x14ac:dyDescent="0.5">
      <c r="B11" s="23">
        <v>44849</v>
      </c>
      <c r="C11" s="24">
        <v>44839</v>
      </c>
      <c r="D11" s="25" t="s">
        <v>21</v>
      </c>
      <c r="E11" s="25">
        <v>30161711</v>
      </c>
      <c r="F11" s="26" t="s">
        <v>1296</v>
      </c>
      <c r="G11" s="25" t="s">
        <v>28</v>
      </c>
      <c r="H11" s="27">
        <v>8898</v>
      </c>
      <c r="I11" s="27">
        <v>0</v>
      </c>
      <c r="J11" s="28">
        <v>1</v>
      </c>
      <c r="K11" s="28">
        <v>1</v>
      </c>
      <c r="L11" s="29">
        <v>0</v>
      </c>
      <c r="M11" s="30"/>
      <c r="N11" s="31"/>
      <c r="O11" s="32"/>
      <c r="P11" s="33"/>
      <c r="Q11" s="34"/>
      <c r="R11" s="10"/>
      <c r="S11" s="10"/>
    </row>
    <row r="12" spans="2:20" ht="33.75" customHeight="1" x14ac:dyDescent="0.5">
      <c r="B12" s="23">
        <v>44781</v>
      </c>
      <c r="C12" s="24">
        <v>44781</v>
      </c>
      <c r="D12" s="25" t="s">
        <v>21</v>
      </c>
      <c r="E12" s="25" t="s">
        <v>21</v>
      </c>
      <c r="F12" s="26" t="s">
        <v>1297</v>
      </c>
      <c r="G12" s="25" t="s">
        <v>28</v>
      </c>
      <c r="H12" s="27">
        <v>2188.7800000000002</v>
      </c>
      <c r="I12" s="27">
        <v>0</v>
      </c>
      <c r="J12" s="28">
        <v>1</v>
      </c>
      <c r="K12" s="28">
        <v>1</v>
      </c>
      <c r="L12" s="29">
        <v>0</v>
      </c>
      <c r="M12" s="30"/>
      <c r="N12" s="31"/>
      <c r="O12" s="32"/>
      <c r="P12" s="33"/>
      <c r="Q12" s="34"/>
      <c r="R12" s="10"/>
      <c r="S12" s="10"/>
    </row>
    <row r="13" spans="2:20" ht="33.75" customHeight="1" x14ac:dyDescent="0.5">
      <c r="B13" s="23">
        <v>44904</v>
      </c>
      <c r="C13" s="24">
        <v>44904</v>
      </c>
      <c r="D13" s="25" t="s">
        <v>21</v>
      </c>
      <c r="E13" s="25">
        <v>55121715</v>
      </c>
      <c r="F13" s="26" t="s">
        <v>1298</v>
      </c>
      <c r="G13" s="25" t="s">
        <v>28</v>
      </c>
      <c r="H13" s="27">
        <v>1652</v>
      </c>
      <c r="I13" s="27">
        <v>0</v>
      </c>
      <c r="J13" s="28">
        <v>15</v>
      </c>
      <c r="K13" s="28">
        <v>15</v>
      </c>
      <c r="L13" s="29">
        <v>0</v>
      </c>
      <c r="M13" s="30"/>
      <c r="N13" s="31"/>
      <c r="O13" s="32"/>
      <c r="P13" s="33"/>
      <c r="Q13" s="34"/>
      <c r="R13" s="10"/>
      <c r="S13" s="10"/>
    </row>
    <row r="14" spans="2:20" ht="33.75" customHeight="1" x14ac:dyDescent="0.5">
      <c r="B14" s="23">
        <v>44904</v>
      </c>
      <c r="C14" s="24">
        <v>44904</v>
      </c>
      <c r="D14" s="25" t="s">
        <v>21</v>
      </c>
      <c r="E14" s="25">
        <v>55121715</v>
      </c>
      <c r="F14" s="26" t="s">
        <v>1299</v>
      </c>
      <c r="G14" s="25" t="s">
        <v>28</v>
      </c>
      <c r="H14" s="27">
        <v>4484</v>
      </c>
      <c r="I14" s="27">
        <v>0</v>
      </c>
      <c r="J14" s="28">
        <v>10</v>
      </c>
      <c r="K14" s="28">
        <v>10</v>
      </c>
      <c r="L14" s="29">
        <v>0</v>
      </c>
      <c r="M14" s="30"/>
      <c r="N14" s="31"/>
      <c r="O14" s="32"/>
      <c r="P14" s="33"/>
      <c r="Q14" s="34"/>
      <c r="R14" s="10"/>
      <c r="S14" s="10"/>
    </row>
    <row r="15" spans="2:20" ht="33.75" customHeight="1" x14ac:dyDescent="0.5">
      <c r="B15" s="23">
        <v>44904</v>
      </c>
      <c r="C15" s="24">
        <v>44904</v>
      </c>
      <c r="D15" s="25" t="s">
        <v>21</v>
      </c>
      <c r="E15" s="25">
        <v>55121715</v>
      </c>
      <c r="F15" s="26" t="s">
        <v>1300</v>
      </c>
      <c r="G15" s="25" t="s">
        <v>28</v>
      </c>
      <c r="H15" s="27">
        <v>2596</v>
      </c>
      <c r="I15" s="27">
        <v>0</v>
      </c>
      <c r="J15" s="28">
        <v>5</v>
      </c>
      <c r="K15" s="28">
        <v>5</v>
      </c>
      <c r="L15" s="29">
        <v>0</v>
      </c>
      <c r="M15" s="30"/>
      <c r="N15" s="31"/>
      <c r="O15" s="32"/>
      <c r="P15" s="33"/>
      <c r="Q15" s="34"/>
      <c r="R15" s="10"/>
      <c r="S15" s="10"/>
    </row>
    <row r="16" spans="2:20" ht="33.75" customHeight="1" x14ac:dyDescent="0.5">
      <c r="B16" s="23">
        <v>44904</v>
      </c>
      <c r="C16" s="24">
        <v>44904</v>
      </c>
      <c r="D16" s="25" t="s">
        <v>21</v>
      </c>
      <c r="E16" s="25">
        <v>55121715</v>
      </c>
      <c r="F16" s="26" t="s">
        <v>1301</v>
      </c>
      <c r="G16" s="25" t="s">
        <v>28</v>
      </c>
      <c r="H16" s="27">
        <v>4838</v>
      </c>
      <c r="I16" s="27">
        <v>0</v>
      </c>
      <c r="J16" s="28">
        <v>5</v>
      </c>
      <c r="K16" s="28">
        <v>5</v>
      </c>
      <c r="L16" s="29">
        <v>0</v>
      </c>
      <c r="M16" s="30"/>
      <c r="N16" s="31"/>
      <c r="O16" s="32"/>
      <c r="P16" s="33"/>
      <c r="Q16" s="34"/>
      <c r="R16" s="10"/>
      <c r="S16" s="10"/>
    </row>
    <row r="17" spans="2:19" ht="33.75" x14ac:dyDescent="0.5">
      <c r="B17" s="23">
        <v>43532</v>
      </c>
      <c r="C17" s="24">
        <v>43532</v>
      </c>
      <c r="D17" s="25" t="s">
        <v>21</v>
      </c>
      <c r="E17" s="25">
        <v>55121616</v>
      </c>
      <c r="F17" s="26" t="s">
        <v>1302</v>
      </c>
      <c r="G17" s="25" t="s">
        <v>296</v>
      </c>
      <c r="H17" s="27">
        <v>55.08</v>
      </c>
      <c r="I17" s="27">
        <f t="shared" si="0"/>
        <v>0</v>
      </c>
      <c r="J17" s="28">
        <v>1</v>
      </c>
      <c r="K17" s="28">
        <v>1</v>
      </c>
      <c r="L17" s="29">
        <v>0</v>
      </c>
      <c r="M17" s="35"/>
      <c r="N17" s="31"/>
      <c r="O17" s="32">
        <f t="shared" ref="O17:O112" si="1">+L17+N17</f>
        <v>0</v>
      </c>
      <c r="P17" s="33"/>
      <c r="Q17" s="34">
        <f t="shared" ref="Q17:Q112" si="2">+O17-P17</f>
        <v>0</v>
      </c>
      <c r="R17" s="10"/>
      <c r="S17" s="10"/>
    </row>
    <row r="18" spans="2:19" ht="33.75" x14ac:dyDescent="0.5">
      <c r="B18" s="23">
        <v>44819</v>
      </c>
      <c r="C18" s="24">
        <v>44819</v>
      </c>
      <c r="D18" s="25" t="s">
        <v>21</v>
      </c>
      <c r="E18" s="25">
        <v>44122010</v>
      </c>
      <c r="F18" s="26" t="s">
        <v>1303</v>
      </c>
      <c r="G18" s="25" t="s">
        <v>296</v>
      </c>
      <c r="H18" s="36">
        <v>55</v>
      </c>
      <c r="I18" s="27">
        <f t="shared" si="0"/>
        <v>0</v>
      </c>
      <c r="J18" s="28">
        <v>9</v>
      </c>
      <c r="K18" s="28">
        <v>9</v>
      </c>
      <c r="L18" s="29">
        <v>0</v>
      </c>
      <c r="M18" s="35"/>
      <c r="N18" s="31"/>
      <c r="O18" s="32">
        <f t="shared" si="1"/>
        <v>0</v>
      </c>
      <c r="P18" s="33"/>
      <c r="Q18" s="34">
        <v>71</v>
      </c>
      <c r="R18" s="10"/>
      <c r="S18" s="10"/>
    </row>
    <row r="19" spans="2:19" ht="33.75" x14ac:dyDescent="0.5">
      <c r="B19" s="23">
        <v>45105</v>
      </c>
      <c r="C19" s="24">
        <v>45105</v>
      </c>
      <c r="D19" s="25" t="s">
        <v>21</v>
      </c>
      <c r="E19" s="25">
        <v>55121616</v>
      </c>
      <c r="F19" s="26" t="s">
        <v>25</v>
      </c>
      <c r="G19" s="25" t="s">
        <v>26</v>
      </c>
      <c r="H19" s="36">
        <v>29</v>
      </c>
      <c r="I19" s="27">
        <f t="shared" si="0"/>
        <v>1392</v>
      </c>
      <c r="J19" s="28">
        <v>87</v>
      </c>
      <c r="K19" s="28">
        <v>39</v>
      </c>
      <c r="L19" s="29">
        <v>48</v>
      </c>
      <c r="M19" s="35"/>
      <c r="N19" s="31"/>
      <c r="O19" s="32">
        <f t="shared" si="1"/>
        <v>48</v>
      </c>
      <c r="P19" s="33"/>
      <c r="Q19" s="34">
        <v>13</v>
      </c>
      <c r="R19" s="10"/>
      <c r="S19" s="10"/>
    </row>
    <row r="20" spans="2:19" ht="33.75" x14ac:dyDescent="0.5">
      <c r="B20" s="23">
        <v>43530</v>
      </c>
      <c r="C20" s="24">
        <v>43530</v>
      </c>
      <c r="D20" s="25" t="s">
        <v>21</v>
      </c>
      <c r="E20" s="25">
        <v>44111503</v>
      </c>
      <c r="F20" s="26" t="s">
        <v>27</v>
      </c>
      <c r="G20" s="25" t="s">
        <v>28</v>
      </c>
      <c r="H20" s="36">
        <v>119</v>
      </c>
      <c r="I20" s="27">
        <f t="shared" si="0"/>
        <v>595</v>
      </c>
      <c r="J20" s="28">
        <v>29</v>
      </c>
      <c r="K20" s="28">
        <v>24</v>
      </c>
      <c r="L20" s="29">
        <v>5</v>
      </c>
      <c r="M20" s="35"/>
      <c r="N20" s="31"/>
      <c r="O20" s="32">
        <f t="shared" si="1"/>
        <v>5</v>
      </c>
      <c r="P20" s="33"/>
      <c r="Q20" s="34">
        <f t="shared" si="2"/>
        <v>5</v>
      </c>
      <c r="R20" s="10"/>
      <c r="S20" s="10"/>
    </row>
    <row r="21" spans="2:19" ht="33.75" x14ac:dyDescent="0.5">
      <c r="B21" s="23">
        <v>45002</v>
      </c>
      <c r="C21" s="24">
        <v>45002</v>
      </c>
      <c r="D21" s="25" t="s">
        <v>21</v>
      </c>
      <c r="E21" s="25">
        <v>44121904</v>
      </c>
      <c r="F21" s="26" t="s">
        <v>29</v>
      </c>
      <c r="G21" s="25" t="s">
        <v>1304</v>
      </c>
      <c r="H21" s="36">
        <v>90.81</v>
      </c>
      <c r="I21" s="27">
        <v>0</v>
      </c>
      <c r="J21" s="28">
        <v>60</v>
      </c>
      <c r="K21" s="28">
        <v>54</v>
      </c>
      <c r="L21" s="29">
        <v>6</v>
      </c>
      <c r="M21" s="35"/>
      <c r="N21" s="31"/>
      <c r="O21" s="32">
        <f t="shared" si="1"/>
        <v>6</v>
      </c>
      <c r="P21" s="33"/>
      <c r="Q21" s="34"/>
      <c r="R21" s="10"/>
      <c r="S21" s="10"/>
    </row>
    <row r="22" spans="2:19" ht="33.75" x14ac:dyDescent="0.5">
      <c r="B22" s="23">
        <v>44819</v>
      </c>
      <c r="C22" s="24">
        <v>44819</v>
      </c>
      <c r="D22" s="25" t="s">
        <v>21</v>
      </c>
      <c r="E22" s="25">
        <v>44121904</v>
      </c>
      <c r="F22" s="26" t="s">
        <v>1305</v>
      </c>
      <c r="G22" s="25" t="s">
        <v>111</v>
      </c>
      <c r="H22" s="36">
        <v>54</v>
      </c>
      <c r="I22" s="27">
        <f t="shared" si="0"/>
        <v>0</v>
      </c>
      <c r="J22" s="28">
        <v>60</v>
      </c>
      <c r="K22" s="28">
        <v>60</v>
      </c>
      <c r="L22" s="29">
        <v>0</v>
      </c>
      <c r="M22" s="35"/>
      <c r="N22" s="31">
        <v>30</v>
      </c>
      <c r="O22" s="32">
        <f t="shared" si="1"/>
        <v>30</v>
      </c>
      <c r="P22" s="33"/>
      <c r="Q22" s="34">
        <v>69</v>
      </c>
      <c r="R22" s="10"/>
      <c r="S22" s="10"/>
    </row>
    <row r="23" spans="2:19" ht="33.75" x14ac:dyDescent="0.5">
      <c r="B23" s="23">
        <v>44313</v>
      </c>
      <c r="C23" s="24">
        <v>44313</v>
      </c>
      <c r="D23" s="25" t="s">
        <v>21</v>
      </c>
      <c r="E23" s="25">
        <v>55121616</v>
      </c>
      <c r="F23" s="26" t="s">
        <v>32</v>
      </c>
      <c r="G23" s="25" t="s">
        <v>111</v>
      </c>
      <c r="H23" s="36">
        <v>6.5</v>
      </c>
      <c r="I23" s="27">
        <f t="shared" si="0"/>
        <v>1053</v>
      </c>
      <c r="J23" s="28">
        <v>162</v>
      </c>
      <c r="K23" s="28">
        <v>0</v>
      </c>
      <c r="L23" s="29">
        <v>162</v>
      </c>
      <c r="M23" s="35"/>
      <c r="N23" s="31">
        <v>10</v>
      </c>
      <c r="O23" s="32">
        <f t="shared" si="1"/>
        <v>172</v>
      </c>
      <c r="P23" s="33"/>
      <c r="Q23" s="34">
        <f t="shared" si="2"/>
        <v>172</v>
      </c>
      <c r="R23" s="10"/>
      <c r="S23" s="10"/>
    </row>
    <row r="24" spans="2:19" ht="33.75" x14ac:dyDescent="0.5">
      <c r="B24" s="23">
        <v>43532</v>
      </c>
      <c r="C24" s="24">
        <v>43532</v>
      </c>
      <c r="D24" s="25" t="s">
        <v>21</v>
      </c>
      <c r="E24" s="25">
        <v>55121616</v>
      </c>
      <c r="F24" s="26" t="s">
        <v>34</v>
      </c>
      <c r="G24" s="25" t="s">
        <v>111</v>
      </c>
      <c r="H24" s="36">
        <v>40</v>
      </c>
      <c r="I24" s="27">
        <f t="shared" si="0"/>
        <v>15200</v>
      </c>
      <c r="J24" s="28">
        <v>489</v>
      </c>
      <c r="K24" s="28">
        <v>109</v>
      </c>
      <c r="L24" s="29">
        <v>380</v>
      </c>
      <c r="M24" s="35"/>
      <c r="N24" s="31"/>
      <c r="O24" s="32">
        <f t="shared" si="1"/>
        <v>380</v>
      </c>
      <c r="P24" s="33"/>
      <c r="Q24" s="34">
        <v>10</v>
      </c>
      <c r="R24" s="10"/>
      <c r="S24" s="10"/>
    </row>
    <row r="25" spans="2:19" ht="33.75" x14ac:dyDescent="0.5">
      <c r="B25" s="23">
        <v>43817</v>
      </c>
      <c r="C25" s="24">
        <v>43817</v>
      </c>
      <c r="D25" s="25" t="s">
        <v>21</v>
      </c>
      <c r="E25" s="25">
        <v>44121701</v>
      </c>
      <c r="F25" s="26" t="s">
        <v>36</v>
      </c>
      <c r="G25" s="25" t="s">
        <v>111</v>
      </c>
      <c r="H25" s="36">
        <v>15</v>
      </c>
      <c r="I25" s="27">
        <v>9540</v>
      </c>
      <c r="J25" s="28">
        <v>666</v>
      </c>
      <c r="K25" s="28">
        <v>30</v>
      </c>
      <c r="L25" s="29">
        <v>636</v>
      </c>
      <c r="M25" s="35"/>
      <c r="N25" s="31"/>
      <c r="O25" s="32">
        <f t="shared" si="1"/>
        <v>636</v>
      </c>
      <c r="P25" s="33">
        <v>1</v>
      </c>
      <c r="Q25" s="34">
        <f t="shared" si="2"/>
        <v>635</v>
      </c>
      <c r="R25" s="10"/>
      <c r="S25" s="10"/>
    </row>
    <row r="26" spans="2:19" ht="33.75" x14ac:dyDescent="0.5">
      <c r="B26" s="23">
        <v>43152</v>
      </c>
      <c r="C26" s="24">
        <v>43152</v>
      </c>
      <c r="D26" s="25" t="s">
        <v>21</v>
      </c>
      <c r="E26" s="25">
        <v>44121701</v>
      </c>
      <c r="F26" s="26" t="s">
        <v>38</v>
      </c>
      <c r="G26" s="25" t="s">
        <v>111</v>
      </c>
      <c r="H26" s="36">
        <v>15</v>
      </c>
      <c r="I26" s="27">
        <v>5895</v>
      </c>
      <c r="J26" s="28">
        <v>393</v>
      </c>
      <c r="K26" s="28">
        <v>0</v>
      </c>
      <c r="L26" s="29">
        <v>393</v>
      </c>
      <c r="M26" s="35"/>
      <c r="N26" s="31"/>
      <c r="O26" s="32">
        <f t="shared" si="1"/>
        <v>393</v>
      </c>
      <c r="P26" s="33"/>
      <c r="Q26" s="34">
        <v>71</v>
      </c>
      <c r="R26" s="10"/>
      <c r="S26" s="10"/>
    </row>
    <row r="27" spans="2:19" ht="33.75" x14ac:dyDescent="0.5">
      <c r="B27" s="23">
        <v>43152</v>
      </c>
      <c r="C27" s="24">
        <v>43152</v>
      </c>
      <c r="D27" s="25" t="s">
        <v>21</v>
      </c>
      <c r="E27" s="25">
        <v>44121701</v>
      </c>
      <c r="F27" s="26" t="s">
        <v>1306</v>
      </c>
      <c r="G27" s="25" t="s">
        <v>111</v>
      </c>
      <c r="H27" s="36">
        <v>15</v>
      </c>
      <c r="I27" s="27">
        <f t="shared" si="0"/>
        <v>0</v>
      </c>
      <c r="J27" s="28">
        <v>10</v>
      </c>
      <c r="K27" s="28">
        <v>10</v>
      </c>
      <c r="L27" s="29">
        <v>0</v>
      </c>
      <c r="M27" s="35"/>
      <c r="N27" s="31"/>
      <c r="O27" s="32">
        <f t="shared" si="1"/>
        <v>0</v>
      </c>
      <c r="P27" s="33"/>
      <c r="Q27" s="34">
        <f t="shared" si="2"/>
        <v>0</v>
      </c>
      <c r="R27" s="10"/>
      <c r="S27" s="10"/>
    </row>
    <row r="28" spans="2:19" ht="33.75" x14ac:dyDescent="0.5">
      <c r="B28" s="23">
        <v>43241</v>
      </c>
      <c r="C28" s="24">
        <v>43241</v>
      </c>
      <c r="D28" s="25" t="s">
        <v>21</v>
      </c>
      <c r="E28" s="25">
        <v>44121701</v>
      </c>
      <c r="F28" s="26" t="s">
        <v>42</v>
      </c>
      <c r="G28" s="25" t="s">
        <v>111</v>
      </c>
      <c r="H28" s="36">
        <v>11</v>
      </c>
      <c r="I28" s="27">
        <f t="shared" si="0"/>
        <v>2838</v>
      </c>
      <c r="J28" s="28">
        <v>285</v>
      </c>
      <c r="K28" s="28">
        <v>27</v>
      </c>
      <c r="L28" s="29">
        <v>258</v>
      </c>
      <c r="M28" s="35"/>
      <c r="N28" s="31"/>
      <c r="O28" s="32">
        <f t="shared" si="1"/>
        <v>258</v>
      </c>
      <c r="P28" s="33"/>
      <c r="Q28" s="34">
        <f t="shared" si="2"/>
        <v>258</v>
      </c>
      <c r="R28" s="10"/>
      <c r="S28" s="10"/>
    </row>
    <row r="29" spans="2:19" ht="33.75" x14ac:dyDescent="0.5">
      <c r="B29" s="23">
        <v>44703</v>
      </c>
      <c r="C29" s="24">
        <v>44703</v>
      </c>
      <c r="D29" s="25" t="s">
        <v>21</v>
      </c>
      <c r="E29" s="25" t="s">
        <v>21</v>
      </c>
      <c r="F29" s="26" t="s">
        <v>1307</v>
      </c>
      <c r="G29" s="25" t="s">
        <v>28</v>
      </c>
      <c r="H29" s="36">
        <v>29.5</v>
      </c>
      <c r="I29" s="27" t="s">
        <v>1308</v>
      </c>
      <c r="J29" s="28">
        <v>400</v>
      </c>
      <c r="K29" s="28">
        <v>400</v>
      </c>
      <c r="L29" s="29">
        <v>0</v>
      </c>
      <c r="M29" s="35"/>
      <c r="N29" s="31"/>
      <c r="O29" s="32">
        <f t="shared" si="1"/>
        <v>0</v>
      </c>
      <c r="P29" s="33"/>
      <c r="Q29" s="34"/>
      <c r="R29" s="10"/>
      <c r="S29" s="10"/>
    </row>
    <row r="30" spans="2:19" ht="33.75" x14ac:dyDescent="0.5">
      <c r="B30" s="23">
        <v>44629</v>
      </c>
      <c r="C30" s="24">
        <v>44629</v>
      </c>
      <c r="D30" s="25" t="s">
        <v>21</v>
      </c>
      <c r="E30" s="25">
        <v>44121701</v>
      </c>
      <c r="F30" s="26" t="s">
        <v>1309</v>
      </c>
      <c r="G30" s="25" t="s">
        <v>28</v>
      </c>
      <c r="H30" s="36">
        <v>105.02</v>
      </c>
      <c r="I30" s="27">
        <f t="shared" si="0"/>
        <v>0</v>
      </c>
      <c r="J30" s="28">
        <v>600</v>
      </c>
      <c r="K30" s="28">
        <v>600</v>
      </c>
      <c r="L30" s="29">
        <v>0</v>
      </c>
      <c r="M30" s="35"/>
      <c r="N30" s="31"/>
      <c r="O30" s="32">
        <f t="shared" si="1"/>
        <v>0</v>
      </c>
      <c r="P30" s="33"/>
      <c r="Q30" s="34"/>
      <c r="R30" s="10"/>
      <c r="S30" s="10"/>
    </row>
    <row r="31" spans="2:19" ht="33.75" x14ac:dyDescent="0.5">
      <c r="B31" s="23">
        <v>44703</v>
      </c>
      <c r="C31" s="24">
        <v>44703</v>
      </c>
      <c r="D31" s="25" t="s">
        <v>21</v>
      </c>
      <c r="E31" s="25" t="s">
        <v>21</v>
      </c>
      <c r="F31" s="26" t="s">
        <v>1310</v>
      </c>
      <c r="G31" s="25" t="s">
        <v>28</v>
      </c>
      <c r="H31" s="36">
        <v>30</v>
      </c>
      <c r="I31" s="27">
        <v>0</v>
      </c>
      <c r="J31" s="28">
        <v>1000</v>
      </c>
      <c r="K31" s="28">
        <v>1000</v>
      </c>
      <c r="L31" s="29">
        <v>0</v>
      </c>
      <c r="M31" s="35"/>
      <c r="N31" s="31"/>
      <c r="O31" s="32">
        <f t="shared" si="1"/>
        <v>0</v>
      </c>
      <c r="P31" s="33"/>
      <c r="Q31" s="34"/>
      <c r="R31" s="10"/>
      <c r="S31" s="10"/>
    </row>
    <row r="32" spans="2:19" ht="33.75" x14ac:dyDescent="0.5">
      <c r="B32" s="23">
        <v>42533</v>
      </c>
      <c r="C32" s="24">
        <v>42533</v>
      </c>
      <c r="D32" s="25" t="s">
        <v>21</v>
      </c>
      <c r="E32" s="25">
        <v>44121701</v>
      </c>
      <c r="F32" s="26" t="s">
        <v>43</v>
      </c>
      <c r="G32" s="25" t="s">
        <v>28</v>
      </c>
      <c r="H32" s="36">
        <v>50.84</v>
      </c>
      <c r="I32" s="27">
        <f t="shared" si="0"/>
        <v>559.24</v>
      </c>
      <c r="J32" s="28">
        <v>16</v>
      </c>
      <c r="K32" s="28">
        <v>5</v>
      </c>
      <c r="L32" s="29">
        <v>11</v>
      </c>
      <c r="M32" s="35"/>
      <c r="N32" s="31"/>
      <c r="O32" s="32">
        <f t="shared" si="1"/>
        <v>11</v>
      </c>
      <c r="P32" s="33"/>
      <c r="Q32" s="34">
        <f t="shared" si="2"/>
        <v>11</v>
      </c>
      <c r="R32" s="10"/>
      <c r="S32" s="10"/>
    </row>
    <row r="33" spans="2:19" ht="33.75" x14ac:dyDescent="0.5">
      <c r="B33" s="23">
        <v>44820</v>
      </c>
      <c r="C33" s="24">
        <v>44820</v>
      </c>
      <c r="D33" s="25" t="s">
        <v>21</v>
      </c>
      <c r="E33" s="25">
        <v>4412202</v>
      </c>
      <c r="F33" s="26" t="s">
        <v>44</v>
      </c>
      <c r="G33" s="25" t="s">
        <v>28</v>
      </c>
      <c r="H33" s="36">
        <v>8.57</v>
      </c>
      <c r="I33" s="27">
        <v>369</v>
      </c>
      <c r="J33" s="28">
        <v>53</v>
      </c>
      <c r="K33" s="28">
        <v>10</v>
      </c>
      <c r="L33" s="29">
        <v>43</v>
      </c>
      <c r="M33" s="35"/>
      <c r="N33" s="31"/>
      <c r="O33" s="32">
        <f t="shared" si="1"/>
        <v>43</v>
      </c>
      <c r="P33" s="33"/>
      <c r="Q33" s="34">
        <f t="shared" si="2"/>
        <v>43</v>
      </c>
      <c r="R33" s="10"/>
      <c r="S33" s="10"/>
    </row>
    <row r="34" spans="2:19" ht="33.75" x14ac:dyDescent="0.5">
      <c r="B34" s="23">
        <v>44819</v>
      </c>
      <c r="C34" s="24">
        <v>44819</v>
      </c>
      <c r="D34" s="25" t="s">
        <v>21</v>
      </c>
      <c r="E34" s="25">
        <v>44122022</v>
      </c>
      <c r="F34" s="26" t="s">
        <v>45</v>
      </c>
      <c r="G34" s="25" t="s">
        <v>28</v>
      </c>
      <c r="H34" s="36">
        <v>5</v>
      </c>
      <c r="I34" s="27">
        <v>450</v>
      </c>
      <c r="J34" s="28">
        <v>92</v>
      </c>
      <c r="K34" s="28">
        <v>2</v>
      </c>
      <c r="L34" s="29">
        <v>90</v>
      </c>
      <c r="M34" s="35"/>
      <c r="N34" s="31"/>
      <c r="O34" s="32">
        <f t="shared" si="1"/>
        <v>90</v>
      </c>
      <c r="P34" s="33"/>
      <c r="Q34" s="34">
        <f t="shared" si="2"/>
        <v>90</v>
      </c>
      <c r="R34" s="10"/>
      <c r="S34" s="10"/>
    </row>
    <row r="35" spans="2:19" ht="33.75" x14ac:dyDescent="0.5">
      <c r="B35" s="23">
        <v>44586</v>
      </c>
      <c r="C35" s="24">
        <v>44586</v>
      </c>
      <c r="D35" s="25" t="s">
        <v>21</v>
      </c>
      <c r="E35" s="25" t="s">
        <v>21</v>
      </c>
      <c r="F35" s="26" t="s">
        <v>1311</v>
      </c>
      <c r="G35" s="25" t="s">
        <v>28</v>
      </c>
      <c r="H35" s="36">
        <v>3.89</v>
      </c>
      <c r="I35" s="27">
        <v>0</v>
      </c>
      <c r="J35" s="28">
        <v>2000</v>
      </c>
      <c r="K35" s="28">
        <v>2000</v>
      </c>
      <c r="L35" s="29">
        <v>0</v>
      </c>
      <c r="M35" s="35"/>
      <c r="N35" s="31"/>
      <c r="O35" s="32">
        <f t="shared" si="1"/>
        <v>0</v>
      </c>
      <c r="P35" s="33"/>
      <c r="Q35" s="34">
        <f t="shared" si="2"/>
        <v>0</v>
      </c>
      <c r="R35" s="10"/>
      <c r="S35" s="10"/>
    </row>
    <row r="36" spans="2:19" ht="33.75" x14ac:dyDescent="0.5">
      <c r="B36" s="23">
        <v>43035</v>
      </c>
      <c r="C36" s="24">
        <v>43035</v>
      </c>
      <c r="D36" s="25" t="s">
        <v>21</v>
      </c>
      <c r="E36" s="25">
        <v>60121534</v>
      </c>
      <c r="F36" s="26" t="s">
        <v>46</v>
      </c>
      <c r="G36" s="25" t="s">
        <v>28</v>
      </c>
      <c r="H36" s="36">
        <v>45</v>
      </c>
      <c r="I36" s="27">
        <f t="shared" ref="I36:I99" si="3">+L36*H36</f>
        <v>90</v>
      </c>
      <c r="J36" s="28">
        <v>2</v>
      </c>
      <c r="K36" s="28">
        <v>0</v>
      </c>
      <c r="L36" s="29">
        <v>2</v>
      </c>
      <c r="M36" s="35"/>
      <c r="N36" s="31"/>
      <c r="O36" s="32">
        <f t="shared" si="1"/>
        <v>2</v>
      </c>
      <c r="P36" s="33"/>
      <c r="Q36" s="34">
        <f t="shared" si="2"/>
        <v>2</v>
      </c>
      <c r="R36" s="10"/>
      <c r="S36" s="10"/>
    </row>
    <row r="37" spans="2:19" ht="33.75" x14ac:dyDescent="0.5">
      <c r="B37" s="23">
        <v>45062</v>
      </c>
      <c r="C37" s="24">
        <v>45062</v>
      </c>
      <c r="D37" s="25" t="s">
        <v>21</v>
      </c>
      <c r="E37" s="25">
        <v>24112602</v>
      </c>
      <c r="F37" s="26" t="s">
        <v>1312</v>
      </c>
      <c r="G37" s="25" t="s">
        <v>28</v>
      </c>
      <c r="H37" s="36">
        <v>464.92</v>
      </c>
      <c r="I37" s="27">
        <v>0</v>
      </c>
      <c r="J37" s="28">
        <v>380</v>
      </c>
      <c r="K37" s="28">
        <v>380</v>
      </c>
      <c r="L37" s="29">
        <v>0</v>
      </c>
      <c r="M37" s="35"/>
      <c r="N37" s="31"/>
      <c r="O37" s="32">
        <f t="shared" si="1"/>
        <v>0</v>
      </c>
      <c r="P37" s="33"/>
      <c r="Q37" s="34">
        <f t="shared" si="2"/>
        <v>0</v>
      </c>
      <c r="R37" s="10"/>
      <c r="S37" s="10"/>
    </row>
    <row r="38" spans="2:19" ht="33.75" x14ac:dyDescent="0.5">
      <c r="B38" s="23">
        <v>45084</v>
      </c>
      <c r="C38" s="24">
        <v>45084</v>
      </c>
      <c r="D38" s="25" t="s">
        <v>21</v>
      </c>
      <c r="E38" s="25">
        <v>42171917</v>
      </c>
      <c r="F38" s="26" t="s">
        <v>1313</v>
      </c>
      <c r="G38" s="25" t="s">
        <v>28</v>
      </c>
      <c r="H38" s="36">
        <v>7670</v>
      </c>
      <c r="I38" s="27">
        <v>0</v>
      </c>
      <c r="J38" s="28">
        <v>4</v>
      </c>
      <c r="K38" s="28">
        <v>4</v>
      </c>
      <c r="L38" s="29">
        <v>0</v>
      </c>
      <c r="M38" s="35"/>
      <c r="N38" s="31"/>
      <c r="O38" s="32">
        <f t="shared" si="1"/>
        <v>0</v>
      </c>
      <c r="P38" s="33"/>
      <c r="Q38" s="34">
        <f t="shared" si="2"/>
        <v>0</v>
      </c>
      <c r="R38" s="10"/>
      <c r="S38" s="10"/>
    </row>
    <row r="39" spans="2:19" ht="33.75" x14ac:dyDescent="0.5">
      <c r="B39" s="23">
        <v>45000</v>
      </c>
      <c r="C39" s="24">
        <v>45000</v>
      </c>
      <c r="D39" s="25" t="s">
        <v>21</v>
      </c>
      <c r="E39" s="25">
        <v>24112407</v>
      </c>
      <c r="F39" s="26" t="s">
        <v>1314</v>
      </c>
      <c r="G39" s="25" t="s">
        <v>28</v>
      </c>
      <c r="H39" s="36">
        <v>2950</v>
      </c>
      <c r="I39" s="27">
        <v>0</v>
      </c>
      <c r="J39" s="28">
        <v>15</v>
      </c>
      <c r="K39" s="28">
        <v>15</v>
      </c>
      <c r="L39" s="29">
        <v>0</v>
      </c>
      <c r="M39" s="35"/>
      <c r="N39" s="31"/>
      <c r="O39" s="32">
        <f t="shared" si="1"/>
        <v>0</v>
      </c>
      <c r="P39" s="33"/>
      <c r="Q39" s="34">
        <f t="shared" si="2"/>
        <v>0</v>
      </c>
      <c r="R39" s="10"/>
      <c r="S39" s="10"/>
    </row>
    <row r="40" spans="2:19" ht="33.75" x14ac:dyDescent="0.5">
      <c r="B40" s="23">
        <v>43816</v>
      </c>
      <c r="C40" s="24">
        <v>43816</v>
      </c>
      <c r="D40" s="25" t="s">
        <v>21</v>
      </c>
      <c r="E40" s="25">
        <v>44101801</v>
      </c>
      <c r="F40" s="26" t="s">
        <v>1315</v>
      </c>
      <c r="G40" s="25" t="s">
        <v>28</v>
      </c>
      <c r="H40" s="36">
        <v>3300</v>
      </c>
      <c r="I40" s="27">
        <f t="shared" si="3"/>
        <v>29700</v>
      </c>
      <c r="J40" s="28">
        <v>11</v>
      </c>
      <c r="K40" s="28">
        <v>2</v>
      </c>
      <c r="L40" s="29">
        <v>9</v>
      </c>
      <c r="M40" s="35"/>
      <c r="N40" s="31"/>
      <c r="O40" s="32">
        <f t="shared" si="1"/>
        <v>9</v>
      </c>
      <c r="P40" s="33"/>
      <c r="Q40" s="34">
        <f t="shared" si="2"/>
        <v>9</v>
      </c>
      <c r="R40" s="10"/>
      <c r="S40" s="10"/>
    </row>
    <row r="41" spans="2:19" ht="33.75" x14ac:dyDescent="0.5">
      <c r="B41" s="23">
        <v>44313</v>
      </c>
      <c r="C41" s="24">
        <v>44313</v>
      </c>
      <c r="D41" s="25" t="s">
        <v>21</v>
      </c>
      <c r="E41" s="25">
        <v>44122003</v>
      </c>
      <c r="F41" s="26" t="s">
        <v>1316</v>
      </c>
      <c r="G41" s="25" t="s">
        <v>28</v>
      </c>
      <c r="H41" s="36">
        <v>79.94</v>
      </c>
      <c r="I41" s="27">
        <f t="shared" si="3"/>
        <v>3757.18</v>
      </c>
      <c r="J41" s="28">
        <v>104</v>
      </c>
      <c r="K41" s="28">
        <v>57</v>
      </c>
      <c r="L41" s="29">
        <v>47</v>
      </c>
      <c r="M41" s="35"/>
      <c r="N41" s="31"/>
      <c r="O41" s="32">
        <f t="shared" si="1"/>
        <v>47</v>
      </c>
      <c r="P41" s="33"/>
      <c r="Q41" s="34">
        <v>149</v>
      </c>
      <c r="R41" s="10"/>
      <c r="S41" s="10"/>
    </row>
    <row r="42" spans="2:19" ht="33.75" x14ac:dyDescent="0.5">
      <c r="B42" s="23">
        <v>43819</v>
      </c>
      <c r="C42" s="24">
        <v>43819</v>
      </c>
      <c r="D42" s="25" t="s">
        <v>21</v>
      </c>
      <c r="E42" s="25">
        <v>44122003</v>
      </c>
      <c r="F42" s="26" t="s">
        <v>1317</v>
      </c>
      <c r="G42" s="25" t="s">
        <v>28</v>
      </c>
      <c r="H42" s="36">
        <v>183</v>
      </c>
      <c r="I42" s="27">
        <f t="shared" si="3"/>
        <v>3111</v>
      </c>
      <c r="J42" s="28">
        <v>96</v>
      </c>
      <c r="K42" s="28">
        <v>79</v>
      </c>
      <c r="L42" s="29">
        <v>17</v>
      </c>
      <c r="M42" s="35"/>
      <c r="N42" s="31"/>
      <c r="O42" s="32">
        <f t="shared" si="1"/>
        <v>17</v>
      </c>
      <c r="P42" s="33">
        <v>3</v>
      </c>
      <c r="Q42" s="34">
        <f t="shared" si="2"/>
        <v>14</v>
      </c>
      <c r="R42" s="10"/>
      <c r="S42" s="10"/>
    </row>
    <row r="43" spans="2:19" ht="33.75" x14ac:dyDescent="0.5">
      <c r="B43" s="23">
        <v>44525</v>
      </c>
      <c r="C43" s="24">
        <v>44525</v>
      </c>
      <c r="D43" s="25" t="s">
        <v>21</v>
      </c>
      <c r="E43" s="25">
        <v>44122003</v>
      </c>
      <c r="F43" s="26" t="s">
        <v>1318</v>
      </c>
      <c r="G43" s="25" t="s">
        <v>28</v>
      </c>
      <c r="H43" s="36">
        <v>200.48</v>
      </c>
      <c r="I43" s="27">
        <f t="shared" si="3"/>
        <v>200.48</v>
      </c>
      <c r="J43" s="28">
        <v>23</v>
      </c>
      <c r="K43" s="28">
        <v>22</v>
      </c>
      <c r="L43" s="29">
        <v>1</v>
      </c>
      <c r="M43" s="35"/>
      <c r="N43" s="31"/>
      <c r="O43" s="32">
        <f t="shared" si="1"/>
        <v>1</v>
      </c>
      <c r="P43" s="33"/>
      <c r="Q43" s="34">
        <v>96</v>
      </c>
      <c r="R43" s="10"/>
      <c r="S43" s="10"/>
    </row>
    <row r="44" spans="2:19" ht="33.75" x14ac:dyDescent="0.5">
      <c r="B44" s="23">
        <v>43530</v>
      </c>
      <c r="C44" s="24">
        <v>43530</v>
      </c>
      <c r="D44" s="25" t="s">
        <v>21</v>
      </c>
      <c r="E44" s="25">
        <v>44122003</v>
      </c>
      <c r="F44" s="26" t="s">
        <v>1319</v>
      </c>
      <c r="G44" s="25" t="s">
        <v>28</v>
      </c>
      <c r="H44" s="36">
        <v>310</v>
      </c>
      <c r="I44" s="27">
        <f t="shared" si="3"/>
        <v>2480</v>
      </c>
      <c r="J44" s="28">
        <v>92</v>
      </c>
      <c r="K44" s="28">
        <v>84</v>
      </c>
      <c r="L44" s="29">
        <v>8</v>
      </c>
      <c r="M44" s="35"/>
      <c r="N44" s="31"/>
      <c r="O44" s="32">
        <f t="shared" si="1"/>
        <v>8</v>
      </c>
      <c r="P44" s="33">
        <v>8</v>
      </c>
      <c r="Q44" s="34">
        <f t="shared" si="2"/>
        <v>0</v>
      </c>
      <c r="R44" s="10"/>
      <c r="S44" s="10"/>
    </row>
    <row r="45" spans="2:19" ht="33.75" x14ac:dyDescent="0.5">
      <c r="B45" s="23">
        <v>44988</v>
      </c>
      <c r="C45" s="24">
        <v>44988</v>
      </c>
      <c r="D45" s="25" t="s">
        <v>21</v>
      </c>
      <c r="E45" s="25">
        <v>44122003</v>
      </c>
      <c r="F45" s="26" t="s">
        <v>1320</v>
      </c>
      <c r="G45" s="25" t="s">
        <v>28</v>
      </c>
      <c r="H45" s="36">
        <v>3243</v>
      </c>
      <c r="I45" s="27">
        <f>+H45*L45</f>
        <v>42159</v>
      </c>
      <c r="J45" s="28">
        <v>65</v>
      </c>
      <c r="K45" s="28">
        <v>52</v>
      </c>
      <c r="L45" s="29">
        <v>13</v>
      </c>
      <c r="M45" s="35"/>
      <c r="N45" s="31"/>
      <c r="O45" s="32">
        <f t="shared" si="1"/>
        <v>13</v>
      </c>
      <c r="P45" s="33"/>
      <c r="Q45" s="34"/>
      <c r="R45" s="10"/>
      <c r="S45" s="10"/>
    </row>
    <row r="46" spans="2:19" ht="32.25" customHeight="1" x14ac:dyDescent="0.5">
      <c r="B46" s="23">
        <v>44313</v>
      </c>
      <c r="C46" s="24">
        <v>44313</v>
      </c>
      <c r="D46" s="25" t="s">
        <v>21</v>
      </c>
      <c r="E46" s="25">
        <v>44122003</v>
      </c>
      <c r="F46" s="26" t="s">
        <v>1321</v>
      </c>
      <c r="G46" s="25" t="s">
        <v>28</v>
      </c>
      <c r="H46" s="36">
        <v>197.45</v>
      </c>
      <c r="I46" s="27">
        <f t="shared" si="3"/>
        <v>592.34999999999991</v>
      </c>
      <c r="J46" s="28">
        <v>29</v>
      </c>
      <c r="K46" s="28">
        <v>26</v>
      </c>
      <c r="L46" s="29">
        <v>3</v>
      </c>
      <c r="M46" s="35"/>
      <c r="N46" s="31"/>
      <c r="O46" s="32">
        <f t="shared" si="1"/>
        <v>3</v>
      </c>
      <c r="P46" s="33"/>
      <c r="Q46" s="34">
        <v>18</v>
      </c>
      <c r="R46" s="10"/>
      <c r="S46" s="10"/>
    </row>
    <row r="47" spans="2:19" ht="33.75" x14ac:dyDescent="0.5">
      <c r="B47" s="23">
        <v>42886</v>
      </c>
      <c r="C47" s="24">
        <v>42886</v>
      </c>
      <c r="D47" s="25" t="s">
        <v>21</v>
      </c>
      <c r="E47" s="25">
        <v>44110000</v>
      </c>
      <c r="F47" s="26" t="s">
        <v>52</v>
      </c>
      <c r="G47" s="25" t="s">
        <v>23</v>
      </c>
      <c r="H47" s="36">
        <v>500</v>
      </c>
      <c r="I47" s="27">
        <f t="shared" si="3"/>
        <v>2000</v>
      </c>
      <c r="J47" s="28">
        <v>4</v>
      </c>
      <c r="K47" s="28">
        <v>0</v>
      </c>
      <c r="L47" s="29">
        <v>4</v>
      </c>
      <c r="M47" s="35"/>
      <c r="N47" s="31"/>
      <c r="O47" s="32">
        <f t="shared" si="1"/>
        <v>4</v>
      </c>
      <c r="P47" s="33"/>
      <c r="Q47" s="34">
        <v>151</v>
      </c>
      <c r="R47" s="10"/>
      <c r="S47" s="10"/>
    </row>
    <row r="48" spans="2:19" ht="33.75" x14ac:dyDescent="0.5">
      <c r="B48" s="23">
        <v>44741</v>
      </c>
      <c r="C48" s="24">
        <v>44741</v>
      </c>
      <c r="D48" s="25" t="s">
        <v>21</v>
      </c>
      <c r="E48" s="25">
        <v>44111515</v>
      </c>
      <c r="F48" s="26" t="s">
        <v>1322</v>
      </c>
      <c r="G48" s="25" t="s">
        <v>23</v>
      </c>
      <c r="H48" s="36">
        <v>76.7</v>
      </c>
      <c r="I48" s="27">
        <v>0</v>
      </c>
      <c r="J48" s="28">
        <v>1000</v>
      </c>
      <c r="K48" s="28">
        <v>1000</v>
      </c>
      <c r="L48" s="29">
        <v>0</v>
      </c>
      <c r="M48" s="35"/>
      <c r="N48" s="31"/>
      <c r="O48" s="32">
        <f t="shared" si="1"/>
        <v>0</v>
      </c>
      <c r="P48" s="33"/>
      <c r="Q48" s="34"/>
      <c r="R48" s="10"/>
      <c r="S48" s="10"/>
    </row>
    <row r="49" spans="2:19" ht="33.75" x14ac:dyDescent="0.5">
      <c r="B49" s="23">
        <v>44819</v>
      </c>
      <c r="C49" s="24">
        <v>44819</v>
      </c>
      <c r="D49" s="25" t="s">
        <v>21</v>
      </c>
      <c r="E49" s="25">
        <v>44111515</v>
      </c>
      <c r="F49" s="26" t="s">
        <v>53</v>
      </c>
      <c r="G49" s="25" t="s">
        <v>28</v>
      </c>
      <c r="H49" s="36">
        <v>159.75</v>
      </c>
      <c r="I49" s="27">
        <v>17573</v>
      </c>
      <c r="J49" s="28">
        <v>110</v>
      </c>
      <c r="K49" s="28">
        <v>110</v>
      </c>
      <c r="L49" s="29">
        <v>0</v>
      </c>
      <c r="M49" s="35"/>
      <c r="N49" s="31"/>
      <c r="O49" s="32">
        <f t="shared" si="1"/>
        <v>0</v>
      </c>
      <c r="P49" s="33"/>
      <c r="Q49" s="34">
        <f t="shared" si="2"/>
        <v>0</v>
      </c>
      <c r="R49" s="10"/>
      <c r="S49" s="10"/>
    </row>
    <row r="50" spans="2:19" ht="33.75" x14ac:dyDescent="0.5">
      <c r="B50" s="23">
        <v>45002</v>
      </c>
      <c r="C50" s="24">
        <v>45002</v>
      </c>
      <c r="D50" s="25" t="s">
        <v>21</v>
      </c>
      <c r="E50" s="25">
        <v>44111515</v>
      </c>
      <c r="F50" s="26" t="s">
        <v>54</v>
      </c>
      <c r="G50" s="25" t="s">
        <v>28</v>
      </c>
      <c r="H50" s="36">
        <v>110</v>
      </c>
      <c r="I50" s="27">
        <f t="shared" si="3"/>
        <v>5500</v>
      </c>
      <c r="J50" s="28">
        <v>50</v>
      </c>
      <c r="K50" s="28">
        <v>0</v>
      </c>
      <c r="L50" s="29">
        <v>50</v>
      </c>
      <c r="M50" s="35"/>
      <c r="N50" s="31"/>
      <c r="O50" s="32">
        <f t="shared" si="1"/>
        <v>50</v>
      </c>
      <c r="P50" s="33"/>
      <c r="Q50" s="34">
        <f t="shared" si="2"/>
        <v>50</v>
      </c>
      <c r="R50" s="10"/>
      <c r="S50" s="10"/>
    </row>
    <row r="51" spans="2:19" ht="33.75" x14ac:dyDescent="0.5">
      <c r="B51" s="23" t="s">
        <v>55</v>
      </c>
      <c r="C51" s="24">
        <v>44182</v>
      </c>
      <c r="D51" s="25" t="s">
        <v>21</v>
      </c>
      <c r="E51" s="25">
        <v>43201810</v>
      </c>
      <c r="F51" s="26" t="s">
        <v>56</v>
      </c>
      <c r="G51" s="25" t="s">
        <v>28</v>
      </c>
      <c r="H51" s="36">
        <v>200</v>
      </c>
      <c r="I51" s="27">
        <f t="shared" si="3"/>
        <v>2600</v>
      </c>
      <c r="J51" s="28">
        <v>37</v>
      </c>
      <c r="K51" s="28">
        <v>24</v>
      </c>
      <c r="L51" s="29">
        <v>13</v>
      </c>
      <c r="M51" s="35"/>
      <c r="N51" s="31"/>
      <c r="O51" s="32">
        <f t="shared" si="1"/>
        <v>13</v>
      </c>
      <c r="P51" s="33"/>
      <c r="Q51" s="34">
        <f t="shared" si="2"/>
        <v>13</v>
      </c>
      <c r="R51" s="10"/>
      <c r="S51" s="10"/>
    </row>
    <row r="52" spans="2:19" ht="33.75" x14ac:dyDescent="0.5">
      <c r="B52" s="23">
        <v>45105</v>
      </c>
      <c r="C52" s="24">
        <v>45105</v>
      </c>
      <c r="D52" s="25" t="s">
        <v>21</v>
      </c>
      <c r="E52" s="25">
        <v>44122091</v>
      </c>
      <c r="F52" s="26" t="s">
        <v>57</v>
      </c>
      <c r="G52" s="25" t="s">
        <v>28</v>
      </c>
      <c r="H52" s="36">
        <v>47</v>
      </c>
      <c r="I52" s="27">
        <f t="shared" si="3"/>
        <v>1081</v>
      </c>
      <c r="J52" s="28">
        <v>23</v>
      </c>
      <c r="K52" s="28">
        <v>0</v>
      </c>
      <c r="L52" s="29">
        <v>23</v>
      </c>
      <c r="M52" s="35"/>
      <c r="N52" s="31"/>
      <c r="O52" s="32">
        <f t="shared" si="1"/>
        <v>23</v>
      </c>
      <c r="P52" s="33">
        <v>2</v>
      </c>
      <c r="Q52" s="34">
        <v>50</v>
      </c>
      <c r="R52" s="10"/>
      <c r="S52" s="10"/>
    </row>
    <row r="53" spans="2:19" ht="33.75" x14ac:dyDescent="0.5">
      <c r="B53" s="23">
        <v>45091</v>
      </c>
      <c r="C53" s="24">
        <v>45091</v>
      </c>
      <c r="D53" s="25" t="s">
        <v>21</v>
      </c>
      <c r="E53" s="25">
        <v>53102710</v>
      </c>
      <c r="F53" s="26" t="s">
        <v>1323</v>
      </c>
      <c r="G53" s="25" t="s">
        <v>28</v>
      </c>
      <c r="H53" s="36">
        <v>3717</v>
      </c>
      <c r="I53" s="27">
        <v>0</v>
      </c>
      <c r="J53" s="28">
        <v>8</v>
      </c>
      <c r="K53" s="28">
        <v>8</v>
      </c>
      <c r="L53" s="29">
        <v>0</v>
      </c>
      <c r="M53" s="35"/>
      <c r="N53" s="31"/>
      <c r="O53" s="32">
        <f t="shared" si="1"/>
        <v>0</v>
      </c>
      <c r="P53" s="33"/>
      <c r="Q53" s="34"/>
      <c r="R53" s="10"/>
      <c r="S53" s="10"/>
    </row>
    <row r="54" spans="2:19" ht="33.75" x14ac:dyDescent="0.5">
      <c r="B54" s="23">
        <v>42625</v>
      </c>
      <c r="C54" s="24">
        <v>42625</v>
      </c>
      <c r="D54" s="25" t="s">
        <v>21</v>
      </c>
      <c r="E54" s="25">
        <v>44120000</v>
      </c>
      <c r="F54" s="26" t="s">
        <v>58</v>
      </c>
      <c r="G54" s="25" t="s">
        <v>23</v>
      </c>
      <c r="H54" s="36">
        <v>148</v>
      </c>
      <c r="I54" s="27">
        <f t="shared" si="3"/>
        <v>1332</v>
      </c>
      <c r="J54" s="28">
        <v>9</v>
      </c>
      <c r="K54" s="28">
        <v>0</v>
      </c>
      <c r="L54" s="29">
        <v>9</v>
      </c>
      <c r="M54" s="35"/>
      <c r="N54" s="31"/>
      <c r="O54" s="32">
        <f t="shared" si="1"/>
        <v>9</v>
      </c>
      <c r="P54" s="33"/>
      <c r="Q54" s="34">
        <f t="shared" si="2"/>
        <v>9</v>
      </c>
      <c r="R54" s="10"/>
      <c r="S54" s="10"/>
    </row>
    <row r="55" spans="2:19" ht="33.75" x14ac:dyDescent="0.5">
      <c r="B55" s="23">
        <v>44741</v>
      </c>
      <c r="C55" s="24">
        <v>44741</v>
      </c>
      <c r="D55" s="25" t="s">
        <v>21</v>
      </c>
      <c r="E55" s="25">
        <v>44121634</v>
      </c>
      <c r="F55" s="26" t="s">
        <v>1324</v>
      </c>
      <c r="G55" s="25" t="s">
        <v>28</v>
      </c>
      <c r="H55" s="36">
        <v>2478</v>
      </c>
      <c r="I55" s="27">
        <v>0</v>
      </c>
      <c r="J55" s="28">
        <v>5</v>
      </c>
      <c r="K55" s="28">
        <v>5</v>
      </c>
      <c r="L55" s="29">
        <v>0</v>
      </c>
      <c r="M55" s="35"/>
      <c r="N55" s="31"/>
      <c r="O55" s="32">
        <f t="shared" si="1"/>
        <v>0</v>
      </c>
      <c r="P55" s="33"/>
      <c r="Q55" s="34">
        <f t="shared" si="2"/>
        <v>0</v>
      </c>
      <c r="R55" s="10"/>
      <c r="S55" s="10"/>
    </row>
    <row r="56" spans="2:19" ht="33.75" x14ac:dyDescent="0.5">
      <c r="B56" s="23">
        <v>45002</v>
      </c>
      <c r="C56" s="24">
        <v>45002</v>
      </c>
      <c r="D56" s="25" t="s">
        <v>21</v>
      </c>
      <c r="E56" s="25">
        <v>44121634</v>
      </c>
      <c r="F56" s="26" t="s">
        <v>1325</v>
      </c>
      <c r="G56" s="25" t="s">
        <v>28</v>
      </c>
      <c r="H56" s="36">
        <v>58.91</v>
      </c>
      <c r="I56" s="27">
        <f t="shared" si="3"/>
        <v>2886.5899999999997</v>
      </c>
      <c r="J56" s="28">
        <v>49</v>
      </c>
      <c r="K56" s="28">
        <v>0</v>
      </c>
      <c r="L56" s="29">
        <v>49</v>
      </c>
      <c r="M56" s="35"/>
      <c r="N56" s="31"/>
      <c r="O56" s="32">
        <f t="shared" si="1"/>
        <v>49</v>
      </c>
      <c r="P56" s="33">
        <v>4</v>
      </c>
      <c r="Q56" s="34">
        <v>141</v>
      </c>
      <c r="R56" s="10"/>
      <c r="S56" s="10"/>
    </row>
    <row r="57" spans="2:19" ht="33.75" x14ac:dyDescent="0.5">
      <c r="B57" s="23">
        <v>43152</v>
      </c>
      <c r="C57" s="24">
        <v>43152</v>
      </c>
      <c r="D57" s="25" t="s">
        <v>21</v>
      </c>
      <c r="E57" s="25">
        <v>31201512</v>
      </c>
      <c r="F57" s="26" t="s">
        <v>1326</v>
      </c>
      <c r="G57" s="25" t="s">
        <v>28</v>
      </c>
      <c r="H57" s="36">
        <v>54</v>
      </c>
      <c r="I57" s="27">
        <f t="shared" si="3"/>
        <v>1674</v>
      </c>
      <c r="J57" s="28">
        <v>48</v>
      </c>
      <c r="K57" s="28">
        <v>17</v>
      </c>
      <c r="L57" s="29">
        <v>31</v>
      </c>
      <c r="M57" s="35"/>
      <c r="N57" s="31"/>
      <c r="O57" s="32">
        <f t="shared" si="1"/>
        <v>31</v>
      </c>
      <c r="P57" s="33"/>
      <c r="Q57" s="34">
        <f t="shared" si="2"/>
        <v>31</v>
      </c>
      <c r="R57" s="10"/>
      <c r="S57" s="10"/>
    </row>
    <row r="58" spans="2:19" ht="33.75" x14ac:dyDescent="0.5">
      <c r="B58" s="23">
        <v>45105</v>
      </c>
      <c r="C58" s="24">
        <v>45105</v>
      </c>
      <c r="D58" s="25" t="s">
        <v>21</v>
      </c>
      <c r="E58" s="25">
        <v>44121634</v>
      </c>
      <c r="F58" s="26" t="s">
        <v>1327</v>
      </c>
      <c r="G58" s="25" t="s">
        <v>28</v>
      </c>
      <c r="H58" s="36">
        <v>65</v>
      </c>
      <c r="I58" s="27">
        <f t="shared" si="3"/>
        <v>2795</v>
      </c>
      <c r="J58" s="28">
        <v>43</v>
      </c>
      <c r="K58" s="28">
        <v>0</v>
      </c>
      <c r="L58" s="29">
        <v>43</v>
      </c>
      <c r="M58" s="35"/>
      <c r="N58" s="31"/>
      <c r="O58" s="32">
        <f t="shared" si="1"/>
        <v>43</v>
      </c>
      <c r="P58" s="33">
        <v>2</v>
      </c>
      <c r="Q58" s="34">
        <f t="shared" si="2"/>
        <v>41</v>
      </c>
      <c r="R58" s="10"/>
      <c r="S58" s="10"/>
    </row>
    <row r="59" spans="2:19" ht="33.75" x14ac:dyDescent="0.5">
      <c r="B59" s="23">
        <v>44627</v>
      </c>
      <c r="C59" s="24">
        <v>44627</v>
      </c>
      <c r="D59" s="25" t="s">
        <v>21</v>
      </c>
      <c r="E59" s="25" t="s">
        <v>21</v>
      </c>
      <c r="F59" s="26" t="s">
        <v>1328</v>
      </c>
      <c r="G59" s="25" t="s">
        <v>28</v>
      </c>
      <c r="H59" s="36">
        <v>409.99</v>
      </c>
      <c r="I59" s="27">
        <f t="shared" si="3"/>
        <v>2869.9300000000003</v>
      </c>
      <c r="J59" s="28">
        <v>7</v>
      </c>
      <c r="K59" s="28">
        <v>0</v>
      </c>
      <c r="L59" s="29">
        <v>7</v>
      </c>
      <c r="M59" s="35"/>
      <c r="N59" s="31"/>
      <c r="O59" s="32">
        <f t="shared" si="1"/>
        <v>7</v>
      </c>
      <c r="P59" s="33"/>
      <c r="Q59" s="34"/>
      <c r="R59" s="10"/>
      <c r="S59" s="10"/>
    </row>
    <row r="60" spans="2:19" ht="33.75" x14ac:dyDescent="0.5">
      <c r="B60" s="23">
        <v>45002</v>
      </c>
      <c r="C60" s="24">
        <v>45002</v>
      </c>
      <c r="D60" s="25" t="s">
        <v>21</v>
      </c>
      <c r="E60" s="25">
        <v>44103112</v>
      </c>
      <c r="F60" s="26" t="s">
        <v>1329</v>
      </c>
      <c r="G60" s="25" t="s">
        <v>28</v>
      </c>
      <c r="H60" s="36">
        <v>1450</v>
      </c>
      <c r="I60" s="27">
        <v>4350</v>
      </c>
      <c r="J60" s="28">
        <v>3</v>
      </c>
      <c r="K60" s="28">
        <v>0</v>
      </c>
      <c r="L60" s="29">
        <v>3</v>
      </c>
      <c r="M60" s="35"/>
      <c r="N60" s="31"/>
      <c r="O60" s="32">
        <f t="shared" si="1"/>
        <v>3</v>
      </c>
      <c r="P60" s="33"/>
      <c r="Q60" s="34"/>
      <c r="R60" s="10"/>
      <c r="S60" s="10"/>
    </row>
    <row r="61" spans="2:19" ht="33.75" x14ac:dyDescent="0.5">
      <c r="B61" s="23">
        <v>44733</v>
      </c>
      <c r="C61" s="24">
        <v>44733</v>
      </c>
      <c r="D61" s="25" t="s">
        <v>21</v>
      </c>
      <c r="E61" s="25" t="s">
        <v>21</v>
      </c>
      <c r="F61" s="26" t="s">
        <v>1330</v>
      </c>
      <c r="G61" s="25" t="s">
        <v>28</v>
      </c>
      <c r="H61" s="36">
        <v>245.46</v>
      </c>
      <c r="I61" s="27">
        <v>0</v>
      </c>
      <c r="J61" s="28">
        <v>0</v>
      </c>
      <c r="K61" s="28">
        <v>0</v>
      </c>
      <c r="L61" s="29">
        <v>0</v>
      </c>
      <c r="M61" s="35"/>
      <c r="N61" s="31"/>
      <c r="O61" s="32">
        <f t="shared" si="1"/>
        <v>0</v>
      </c>
      <c r="P61" s="33"/>
      <c r="Q61" s="34"/>
      <c r="R61" s="10"/>
      <c r="S61" s="10"/>
    </row>
    <row r="62" spans="2:19" ht="33.75" x14ac:dyDescent="0.5">
      <c r="B62" s="23">
        <v>43530</v>
      </c>
      <c r="C62" s="24">
        <v>43530</v>
      </c>
      <c r="D62" s="25" t="s">
        <v>21</v>
      </c>
      <c r="E62" s="25">
        <v>31201512</v>
      </c>
      <c r="F62" s="26" t="s">
        <v>1331</v>
      </c>
      <c r="G62" s="25" t="s">
        <v>1332</v>
      </c>
      <c r="H62" s="36">
        <v>60</v>
      </c>
      <c r="I62" s="27">
        <f t="shared" si="3"/>
        <v>1380</v>
      </c>
      <c r="J62" s="28">
        <v>23</v>
      </c>
      <c r="K62" s="28">
        <v>0</v>
      </c>
      <c r="L62" s="29">
        <v>23</v>
      </c>
      <c r="M62" s="35"/>
      <c r="N62" s="31"/>
      <c r="O62" s="32">
        <f t="shared" si="1"/>
        <v>23</v>
      </c>
      <c r="P62" s="33"/>
      <c r="Q62" s="34">
        <v>39</v>
      </c>
      <c r="R62" s="10"/>
      <c r="S62" s="10"/>
    </row>
    <row r="63" spans="2:19" ht="33.75" x14ac:dyDescent="0.5">
      <c r="B63" s="23">
        <v>44818</v>
      </c>
      <c r="C63" s="24">
        <v>44818</v>
      </c>
      <c r="D63" s="25" t="s">
        <v>21</v>
      </c>
      <c r="E63" s="25">
        <v>44122022</v>
      </c>
      <c r="F63" s="26" t="s">
        <v>66</v>
      </c>
      <c r="G63" s="25" t="s">
        <v>111</v>
      </c>
      <c r="H63" s="36">
        <v>24</v>
      </c>
      <c r="I63" s="27">
        <f t="shared" si="3"/>
        <v>600</v>
      </c>
      <c r="J63" s="28">
        <v>65</v>
      </c>
      <c r="K63" s="28">
        <v>40</v>
      </c>
      <c r="L63" s="29">
        <v>25</v>
      </c>
      <c r="M63" s="35"/>
      <c r="N63" s="31"/>
      <c r="O63" s="32">
        <f t="shared" si="1"/>
        <v>25</v>
      </c>
      <c r="P63" s="33"/>
      <c r="Q63" s="34">
        <f t="shared" si="2"/>
        <v>25</v>
      </c>
      <c r="R63" s="10"/>
      <c r="S63" s="10"/>
    </row>
    <row r="64" spans="2:19" ht="33.75" x14ac:dyDescent="0.5">
      <c r="B64" s="23">
        <v>44819</v>
      </c>
      <c r="C64" s="24">
        <v>44819</v>
      </c>
      <c r="D64" s="25" t="s">
        <v>21</v>
      </c>
      <c r="E64" s="25">
        <v>44122022</v>
      </c>
      <c r="F64" s="26" t="s">
        <v>67</v>
      </c>
      <c r="G64" s="25" t="s">
        <v>111</v>
      </c>
      <c r="H64" s="36">
        <v>43.6</v>
      </c>
      <c r="I64" s="27">
        <f t="shared" si="3"/>
        <v>566.80000000000007</v>
      </c>
      <c r="J64" s="28">
        <v>71</v>
      </c>
      <c r="K64" s="28">
        <v>58</v>
      </c>
      <c r="L64" s="29">
        <v>13</v>
      </c>
      <c r="M64" s="35"/>
      <c r="N64" s="31"/>
      <c r="O64" s="32">
        <f t="shared" si="1"/>
        <v>13</v>
      </c>
      <c r="P64" s="33"/>
      <c r="Q64" s="34">
        <f t="shared" si="2"/>
        <v>13</v>
      </c>
      <c r="R64" s="10"/>
      <c r="S64" s="10"/>
    </row>
    <row r="65" spans="2:19" ht="33.75" x14ac:dyDescent="0.5">
      <c r="B65" s="23">
        <v>45002</v>
      </c>
      <c r="C65" s="24">
        <v>45002</v>
      </c>
      <c r="D65" s="25" t="s">
        <v>21</v>
      </c>
      <c r="E65" s="25">
        <v>44111611</v>
      </c>
      <c r="F65" s="26" t="s">
        <v>68</v>
      </c>
      <c r="G65" s="25" t="s">
        <v>111</v>
      </c>
      <c r="H65" s="36" t="s">
        <v>69</v>
      </c>
      <c r="I65" s="27">
        <v>4841</v>
      </c>
      <c r="J65" s="28">
        <v>122</v>
      </c>
      <c r="K65" s="28">
        <v>28</v>
      </c>
      <c r="L65" s="29">
        <v>94</v>
      </c>
      <c r="M65" s="35"/>
      <c r="N65" s="31"/>
      <c r="O65" s="32">
        <f t="shared" si="1"/>
        <v>94</v>
      </c>
      <c r="P65" s="33">
        <v>1</v>
      </c>
      <c r="Q65" s="34">
        <f t="shared" si="2"/>
        <v>93</v>
      </c>
      <c r="R65" s="10"/>
      <c r="S65" s="10"/>
    </row>
    <row r="66" spans="2:19" ht="33.75" x14ac:dyDescent="0.5">
      <c r="B66" s="23">
        <v>43530</v>
      </c>
      <c r="C66" s="24">
        <v>43530</v>
      </c>
      <c r="D66" s="25" t="s">
        <v>21</v>
      </c>
      <c r="E66" s="25">
        <v>44111611</v>
      </c>
      <c r="F66" s="26" t="s">
        <v>1333</v>
      </c>
      <c r="G66" s="25" t="s">
        <v>111</v>
      </c>
      <c r="H66" s="36">
        <v>82.36</v>
      </c>
      <c r="I66" s="27">
        <f t="shared" si="3"/>
        <v>658.88</v>
      </c>
      <c r="J66" s="28">
        <v>48</v>
      </c>
      <c r="K66" s="28">
        <v>40</v>
      </c>
      <c r="L66" s="29">
        <v>8</v>
      </c>
      <c r="M66" s="35"/>
      <c r="N66" s="31"/>
      <c r="O66" s="32">
        <f t="shared" si="1"/>
        <v>8</v>
      </c>
      <c r="P66" s="33"/>
      <c r="Q66" s="34">
        <f t="shared" si="2"/>
        <v>8</v>
      </c>
      <c r="R66" s="10"/>
      <c r="S66" s="10"/>
    </row>
    <row r="67" spans="2:19" ht="33.75" x14ac:dyDescent="0.5">
      <c r="B67" s="23">
        <v>43525</v>
      </c>
      <c r="C67" s="24">
        <v>43525</v>
      </c>
      <c r="D67" s="25" t="s">
        <v>21</v>
      </c>
      <c r="E67" s="25">
        <v>44111611</v>
      </c>
      <c r="F67" s="26" t="s">
        <v>1334</v>
      </c>
      <c r="G67" s="25" t="s">
        <v>111</v>
      </c>
      <c r="H67" s="36">
        <v>45</v>
      </c>
      <c r="I67" s="27">
        <v>900</v>
      </c>
      <c r="J67" s="28">
        <v>69</v>
      </c>
      <c r="K67" s="28">
        <v>49</v>
      </c>
      <c r="L67" s="29">
        <v>20</v>
      </c>
      <c r="M67" s="35"/>
      <c r="N67" s="31"/>
      <c r="O67" s="32">
        <f t="shared" si="1"/>
        <v>20</v>
      </c>
      <c r="P67" s="33"/>
      <c r="Q67" s="34">
        <f t="shared" si="2"/>
        <v>20</v>
      </c>
      <c r="R67" s="10"/>
      <c r="S67" s="10"/>
    </row>
    <row r="68" spans="2:19" ht="33.75" x14ac:dyDescent="0.5">
      <c r="B68" s="23">
        <v>44819</v>
      </c>
      <c r="C68" s="24">
        <v>44819</v>
      </c>
      <c r="D68" s="25" t="s">
        <v>21</v>
      </c>
      <c r="E68" s="25">
        <v>44122022</v>
      </c>
      <c r="F68" s="26" t="s">
        <v>1335</v>
      </c>
      <c r="G68" s="25" t="s">
        <v>111</v>
      </c>
      <c r="H68" s="36">
        <v>27.88</v>
      </c>
      <c r="I68" s="27">
        <f t="shared" si="3"/>
        <v>1533.3999999999999</v>
      </c>
      <c r="J68" s="28">
        <v>60</v>
      </c>
      <c r="K68" s="28">
        <v>5</v>
      </c>
      <c r="L68" s="29">
        <v>55</v>
      </c>
      <c r="M68" s="35"/>
      <c r="N68" s="31">
        <v>50</v>
      </c>
      <c r="O68" s="32">
        <f t="shared" si="1"/>
        <v>105</v>
      </c>
      <c r="P68" s="33">
        <v>1</v>
      </c>
      <c r="Q68" s="34">
        <f t="shared" si="2"/>
        <v>104</v>
      </c>
      <c r="R68" s="10"/>
      <c r="S68" s="10"/>
    </row>
    <row r="69" spans="2:19" ht="33.75" x14ac:dyDescent="0.5">
      <c r="B69" s="23">
        <v>43817</v>
      </c>
      <c r="C69" s="24">
        <v>43817</v>
      </c>
      <c r="D69" s="25" t="s">
        <v>21</v>
      </c>
      <c r="E69" s="25">
        <v>44111611</v>
      </c>
      <c r="F69" s="26" t="s">
        <v>1336</v>
      </c>
      <c r="G69" s="25" t="s">
        <v>75</v>
      </c>
      <c r="H69" s="36">
        <v>20</v>
      </c>
      <c r="I69" s="27">
        <f t="shared" si="3"/>
        <v>1240</v>
      </c>
      <c r="J69" s="28">
        <v>94</v>
      </c>
      <c r="K69" s="28">
        <v>32</v>
      </c>
      <c r="L69" s="29">
        <v>62</v>
      </c>
      <c r="M69" s="35"/>
      <c r="N69" s="31"/>
      <c r="O69" s="32">
        <f t="shared" si="1"/>
        <v>62</v>
      </c>
      <c r="P69" s="33">
        <v>2</v>
      </c>
      <c r="Q69" s="34">
        <f t="shared" si="2"/>
        <v>60</v>
      </c>
      <c r="R69" s="10"/>
      <c r="S69" s="10"/>
    </row>
    <row r="70" spans="2:19" ht="33.75" x14ac:dyDescent="0.5">
      <c r="B70" s="23">
        <v>44819</v>
      </c>
      <c r="C70" s="24">
        <v>44819</v>
      </c>
      <c r="D70" s="25" t="s">
        <v>21</v>
      </c>
      <c r="E70" s="25">
        <v>44122022</v>
      </c>
      <c r="F70" s="26" t="s">
        <v>1337</v>
      </c>
      <c r="G70" s="25" t="s">
        <v>75</v>
      </c>
      <c r="H70" s="36">
        <v>36.43</v>
      </c>
      <c r="I70" s="27">
        <f t="shared" si="3"/>
        <v>0</v>
      </c>
      <c r="J70" s="28">
        <v>60</v>
      </c>
      <c r="K70" s="28">
        <v>60</v>
      </c>
      <c r="L70" s="29">
        <v>0</v>
      </c>
      <c r="M70" s="35"/>
      <c r="N70" s="31"/>
      <c r="O70" s="32">
        <f t="shared" si="1"/>
        <v>0</v>
      </c>
      <c r="P70" s="33"/>
      <c r="Q70" s="34">
        <f t="shared" si="2"/>
        <v>0</v>
      </c>
      <c r="R70" s="10"/>
      <c r="S70" s="10"/>
    </row>
    <row r="71" spans="2:19" ht="33.75" x14ac:dyDescent="0.5">
      <c r="B71" s="23">
        <v>43819</v>
      </c>
      <c r="C71" s="24">
        <v>43819</v>
      </c>
      <c r="D71" s="25" t="s">
        <v>21</v>
      </c>
      <c r="E71" s="25">
        <v>44121716</v>
      </c>
      <c r="F71" s="26" t="s">
        <v>1338</v>
      </c>
      <c r="G71" s="25" t="s">
        <v>78</v>
      </c>
      <c r="H71" s="36">
        <v>320</v>
      </c>
      <c r="I71" s="27">
        <f t="shared" si="3"/>
        <v>1280</v>
      </c>
      <c r="J71" s="28">
        <v>23</v>
      </c>
      <c r="K71" s="28">
        <v>19</v>
      </c>
      <c r="L71" s="29">
        <v>4</v>
      </c>
      <c r="M71" s="35"/>
      <c r="N71" s="31"/>
      <c r="O71" s="32">
        <f t="shared" si="1"/>
        <v>4</v>
      </c>
      <c r="P71" s="33"/>
      <c r="Q71" s="34">
        <f t="shared" si="2"/>
        <v>4</v>
      </c>
      <c r="R71" s="10"/>
      <c r="S71" s="10"/>
    </row>
    <row r="72" spans="2:19" ht="33.75" x14ac:dyDescent="0.5">
      <c r="B72" s="23">
        <v>44690</v>
      </c>
      <c r="C72" s="24">
        <v>44690</v>
      </c>
      <c r="D72" s="25" t="s">
        <v>21</v>
      </c>
      <c r="E72" s="25" t="s">
        <v>21</v>
      </c>
      <c r="F72" s="26" t="s">
        <v>1339</v>
      </c>
      <c r="G72" s="25" t="s">
        <v>28</v>
      </c>
      <c r="H72" s="36">
        <v>112</v>
      </c>
      <c r="I72" s="27">
        <f t="shared" si="3"/>
        <v>0</v>
      </c>
      <c r="J72" s="28">
        <v>100</v>
      </c>
      <c r="K72" s="28">
        <v>100</v>
      </c>
      <c r="L72" s="29">
        <v>0</v>
      </c>
      <c r="M72" s="35"/>
      <c r="N72" s="31"/>
      <c r="O72" s="32">
        <f t="shared" si="1"/>
        <v>0</v>
      </c>
      <c r="P72" s="33"/>
      <c r="Q72" s="34">
        <f t="shared" si="2"/>
        <v>0</v>
      </c>
      <c r="R72" s="10"/>
      <c r="S72" s="10"/>
    </row>
    <row r="73" spans="2:19" ht="33.75" x14ac:dyDescent="0.5">
      <c r="B73" s="23">
        <v>44690</v>
      </c>
      <c r="C73" s="24" t="s">
        <v>1340</v>
      </c>
      <c r="D73" s="25" t="s">
        <v>21</v>
      </c>
      <c r="E73" s="25" t="s">
        <v>21</v>
      </c>
      <c r="F73" s="26" t="s">
        <v>1341</v>
      </c>
      <c r="G73" s="25" t="s">
        <v>28</v>
      </c>
      <c r="H73" s="36">
        <v>112</v>
      </c>
      <c r="I73" s="27">
        <v>0</v>
      </c>
      <c r="J73" s="28">
        <v>100</v>
      </c>
      <c r="K73" s="28">
        <v>100</v>
      </c>
      <c r="L73" s="29">
        <v>0</v>
      </c>
      <c r="M73" s="35"/>
      <c r="N73" s="31"/>
      <c r="O73" s="32">
        <f t="shared" si="1"/>
        <v>0</v>
      </c>
      <c r="P73" s="33"/>
      <c r="Q73" s="34">
        <f t="shared" si="2"/>
        <v>0</v>
      </c>
      <c r="R73" s="10"/>
      <c r="S73" s="10"/>
    </row>
    <row r="74" spans="2:19" ht="33.75" x14ac:dyDescent="0.5">
      <c r="B74" s="23">
        <v>43819</v>
      </c>
      <c r="C74" s="24">
        <v>43819</v>
      </c>
      <c r="D74" s="25" t="s">
        <v>21</v>
      </c>
      <c r="E74" s="25">
        <v>44121716</v>
      </c>
      <c r="F74" s="26" t="s">
        <v>1342</v>
      </c>
      <c r="G74" s="25" t="s">
        <v>78</v>
      </c>
      <c r="H74" s="36">
        <v>398</v>
      </c>
      <c r="I74" s="27">
        <f t="shared" si="3"/>
        <v>2786</v>
      </c>
      <c r="J74" s="28">
        <v>7</v>
      </c>
      <c r="K74" s="28">
        <v>0</v>
      </c>
      <c r="L74" s="29">
        <v>7</v>
      </c>
      <c r="M74" s="35"/>
      <c r="N74" s="31"/>
      <c r="O74" s="32">
        <f t="shared" si="1"/>
        <v>7</v>
      </c>
      <c r="P74" s="33"/>
      <c r="Q74" s="34">
        <f t="shared" si="2"/>
        <v>7</v>
      </c>
      <c r="R74" s="10"/>
      <c r="S74" s="10"/>
    </row>
    <row r="75" spans="2:19" ht="33.75" x14ac:dyDescent="0.5">
      <c r="B75" s="23">
        <v>44741</v>
      </c>
      <c r="C75" s="24">
        <v>44741</v>
      </c>
      <c r="D75" s="25" t="s">
        <v>21</v>
      </c>
      <c r="E75" s="25">
        <v>14111537</v>
      </c>
      <c r="F75" s="26" t="s">
        <v>1343</v>
      </c>
      <c r="G75" s="25" t="s">
        <v>28</v>
      </c>
      <c r="H75" s="36">
        <v>805.35</v>
      </c>
      <c r="I75" s="27">
        <v>0</v>
      </c>
      <c r="J75" s="28">
        <v>25</v>
      </c>
      <c r="K75" s="28">
        <v>25</v>
      </c>
      <c r="L75" s="29">
        <v>0</v>
      </c>
      <c r="M75" s="35"/>
      <c r="N75" s="31"/>
      <c r="O75" s="32">
        <f t="shared" si="1"/>
        <v>0</v>
      </c>
      <c r="P75" s="33"/>
      <c r="Q75" s="34">
        <f t="shared" si="2"/>
        <v>0</v>
      </c>
      <c r="R75" s="10"/>
      <c r="S75" s="10"/>
    </row>
    <row r="76" spans="2:19" ht="33.75" x14ac:dyDescent="0.5">
      <c r="B76" s="23">
        <v>44525</v>
      </c>
      <c r="C76" s="24">
        <v>44525</v>
      </c>
      <c r="D76" s="25" t="s">
        <v>21</v>
      </c>
      <c r="E76" s="25" t="s">
        <v>21</v>
      </c>
      <c r="F76" s="26" t="s">
        <v>1344</v>
      </c>
      <c r="G76" s="25" t="s">
        <v>1345</v>
      </c>
      <c r="H76" s="36">
        <v>408</v>
      </c>
      <c r="I76" s="27">
        <v>408</v>
      </c>
      <c r="J76" s="28">
        <v>1</v>
      </c>
      <c r="K76" s="28">
        <v>1</v>
      </c>
      <c r="L76" s="29">
        <v>0</v>
      </c>
      <c r="M76" s="35"/>
      <c r="N76" s="31"/>
      <c r="O76" s="32">
        <f t="shared" si="1"/>
        <v>0</v>
      </c>
      <c r="P76" s="33"/>
      <c r="Q76" s="34">
        <f t="shared" si="2"/>
        <v>0</v>
      </c>
      <c r="R76" s="10"/>
      <c r="S76" s="10"/>
    </row>
    <row r="77" spans="2:19" ht="33.75" x14ac:dyDescent="0.5">
      <c r="B77" s="23">
        <v>44525</v>
      </c>
      <c r="C77" s="24">
        <v>44525</v>
      </c>
      <c r="D77" s="25" t="s">
        <v>21</v>
      </c>
      <c r="E77" s="25" t="s">
        <v>21</v>
      </c>
      <c r="F77" s="26" t="s">
        <v>1346</v>
      </c>
      <c r="G77" s="25" t="s">
        <v>1345</v>
      </c>
      <c r="H77" s="36">
        <v>290</v>
      </c>
      <c r="I77" s="27">
        <v>0</v>
      </c>
      <c r="J77" s="28">
        <v>1</v>
      </c>
      <c r="K77" s="28">
        <v>1</v>
      </c>
      <c r="L77" s="29">
        <v>0</v>
      </c>
      <c r="M77" s="35"/>
      <c r="N77" s="31"/>
      <c r="O77" s="32">
        <f t="shared" si="1"/>
        <v>0</v>
      </c>
      <c r="P77" s="33"/>
      <c r="Q77" s="34">
        <f t="shared" si="2"/>
        <v>0</v>
      </c>
      <c r="R77" s="10"/>
      <c r="S77" s="10"/>
    </row>
    <row r="78" spans="2:19" ht="33.75" x14ac:dyDescent="0.5">
      <c r="B78" s="23">
        <v>43817</v>
      </c>
      <c r="C78" s="24">
        <v>43817</v>
      </c>
      <c r="D78" s="25" t="s">
        <v>21</v>
      </c>
      <c r="E78" s="25">
        <v>31201602</v>
      </c>
      <c r="F78" s="26" t="s">
        <v>80</v>
      </c>
      <c r="G78" s="25" t="s">
        <v>28</v>
      </c>
      <c r="H78" s="36">
        <v>30</v>
      </c>
      <c r="I78" s="27">
        <f t="shared" si="3"/>
        <v>420</v>
      </c>
      <c r="J78" s="28">
        <v>15</v>
      </c>
      <c r="K78" s="28">
        <v>1</v>
      </c>
      <c r="L78" s="29">
        <v>14</v>
      </c>
      <c r="M78" s="35"/>
      <c r="N78" s="31"/>
      <c r="O78" s="32">
        <f t="shared" si="1"/>
        <v>14</v>
      </c>
      <c r="P78" s="33">
        <v>2</v>
      </c>
      <c r="Q78" s="34">
        <f t="shared" si="2"/>
        <v>12</v>
      </c>
      <c r="R78" s="10"/>
      <c r="S78" s="10"/>
    </row>
    <row r="79" spans="2:19" ht="33.75" x14ac:dyDescent="0.5">
      <c r="B79" s="23">
        <v>44320</v>
      </c>
      <c r="C79" s="24">
        <v>44320</v>
      </c>
      <c r="D79" s="25" t="s">
        <v>21</v>
      </c>
      <c r="E79" s="25" t="s">
        <v>1347</v>
      </c>
      <c r="F79" s="26" t="s">
        <v>1348</v>
      </c>
      <c r="G79" s="25" t="s">
        <v>28</v>
      </c>
      <c r="H79" s="36">
        <v>529.20000000000005</v>
      </c>
      <c r="I79" s="27">
        <f t="shared" si="3"/>
        <v>0</v>
      </c>
      <c r="J79" s="28">
        <v>6</v>
      </c>
      <c r="K79" s="28">
        <v>6</v>
      </c>
      <c r="L79" s="29">
        <v>0</v>
      </c>
      <c r="M79" s="35"/>
      <c r="N79" s="31">
        <v>12</v>
      </c>
      <c r="O79" s="32"/>
      <c r="P79" s="33"/>
      <c r="Q79" s="34"/>
      <c r="R79" s="10"/>
      <c r="S79" s="10"/>
    </row>
    <row r="80" spans="2:19" ht="33.75" x14ac:dyDescent="0.5">
      <c r="B80" s="23">
        <v>43530</v>
      </c>
      <c r="C80" s="24">
        <v>43530</v>
      </c>
      <c r="D80" s="25" t="s">
        <v>21</v>
      </c>
      <c r="E80" s="25">
        <v>44122011</v>
      </c>
      <c r="F80" s="26" t="s">
        <v>81</v>
      </c>
      <c r="G80" s="25" t="s">
        <v>23</v>
      </c>
      <c r="H80" s="36">
        <v>265</v>
      </c>
      <c r="I80" s="27">
        <f t="shared" si="3"/>
        <v>1590</v>
      </c>
      <c r="J80" s="28">
        <v>8</v>
      </c>
      <c r="K80" s="28">
        <v>2</v>
      </c>
      <c r="L80" s="29">
        <v>6</v>
      </c>
      <c r="M80" s="35"/>
      <c r="N80" s="31"/>
      <c r="O80" s="32">
        <f t="shared" si="1"/>
        <v>6</v>
      </c>
      <c r="P80" s="33"/>
      <c r="Q80" s="34">
        <v>52</v>
      </c>
      <c r="R80" s="10"/>
      <c r="S80" s="10"/>
    </row>
    <row r="81" spans="2:19" ht="33.75" x14ac:dyDescent="0.5">
      <c r="B81" s="23">
        <v>43425</v>
      </c>
      <c r="C81" s="24">
        <v>43425</v>
      </c>
      <c r="D81" s="25" t="s">
        <v>21</v>
      </c>
      <c r="E81" s="25">
        <v>44122011</v>
      </c>
      <c r="F81" s="26" t="s">
        <v>1349</v>
      </c>
      <c r="G81" s="25" t="s">
        <v>78</v>
      </c>
      <c r="H81" s="36">
        <v>875</v>
      </c>
      <c r="I81" s="27">
        <f t="shared" si="3"/>
        <v>6125</v>
      </c>
      <c r="J81" s="28">
        <v>73</v>
      </c>
      <c r="K81" s="28">
        <v>66</v>
      </c>
      <c r="L81" s="29">
        <v>7</v>
      </c>
      <c r="M81" s="35"/>
      <c r="N81" s="31"/>
      <c r="O81" s="32">
        <f t="shared" si="1"/>
        <v>7</v>
      </c>
      <c r="P81" s="33"/>
      <c r="Q81" s="34">
        <f t="shared" si="2"/>
        <v>7</v>
      </c>
      <c r="R81" s="10"/>
      <c r="S81" s="10"/>
    </row>
    <row r="82" spans="2:19" ht="33.75" x14ac:dyDescent="0.5">
      <c r="B82" s="23">
        <v>43089</v>
      </c>
      <c r="C82" s="24">
        <v>43089</v>
      </c>
      <c r="D82" s="25" t="s">
        <v>21</v>
      </c>
      <c r="E82" s="25">
        <v>44122011</v>
      </c>
      <c r="F82" s="26" t="s">
        <v>1350</v>
      </c>
      <c r="G82" s="25" t="s">
        <v>78</v>
      </c>
      <c r="H82" s="36">
        <v>448.4</v>
      </c>
      <c r="I82" s="27">
        <f t="shared" si="3"/>
        <v>896.8</v>
      </c>
      <c r="J82" s="28">
        <v>3</v>
      </c>
      <c r="K82" s="28">
        <v>1</v>
      </c>
      <c r="L82" s="29">
        <v>2</v>
      </c>
      <c r="M82" s="35"/>
      <c r="N82" s="31"/>
      <c r="O82" s="32">
        <f t="shared" si="1"/>
        <v>2</v>
      </c>
      <c r="P82" s="33"/>
      <c r="Q82" s="34">
        <f t="shared" si="2"/>
        <v>2</v>
      </c>
      <c r="R82" s="10"/>
      <c r="S82" s="10"/>
    </row>
    <row r="83" spans="2:19" ht="33.75" x14ac:dyDescent="0.5">
      <c r="B83" s="23">
        <v>43532</v>
      </c>
      <c r="C83" s="24">
        <v>43532</v>
      </c>
      <c r="D83" s="25" t="s">
        <v>21</v>
      </c>
      <c r="E83" s="25">
        <v>44122011</v>
      </c>
      <c r="F83" s="26" t="s">
        <v>1351</v>
      </c>
      <c r="G83" s="25" t="s">
        <v>1352</v>
      </c>
      <c r="H83" s="36">
        <v>360</v>
      </c>
      <c r="I83" s="27">
        <f t="shared" si="3"/>
        <v>360</v>
      </c>
      <c r="J83" s="28">
        <v>1</v>
      </c>
      <c r="K83" s="28">
        <v>0</v>
      </c>
      <c r="L83" s="29">
        <v>1</v>
      </c>
      <c r="M83" s="35"/>
      <c r="N83" s="31"/>
      <c r="O83" s="32">
        <f t="shared" si="1"/>
        <v>1</v>
      </c>
      <c r="P83" s="33"/>
      <c r="Q83" s="34">
        <f t="shared" si="2"/>
        <v>1</v>
      </c>
      <c r="R83" s="10"/>
      <c r="S83" s="10"/>
    </row>
    <row r="84" spans="2:19" ht="33.75" x14ac:dyDescent="0.5">
      <c r="B84" s="23">
        <v>43532</v>
      </c>
      <c r="C84" s="24">
        <v>43532</v>
      </c>
      <c r="D84" s="25" t="s">
        <v>21</v>
      </c>
      <c r="E84" s="25">
        <v>44122011</v>
      </c>
      <c r="F84" s="26" t="s">
        <v>1353</v>
      </c>
      <c r="G84" s="25" t="s">
        <v>1352</v>
      </c>
      <c r="H84" s="36">
        <v>360</v>
      </c>
      <c r="I84" s="27">
        <f t="shared" si="3"/>
        <v>1080</v>
      </c>
      <c r="J84" s="28">
        <v>3</v>
      </c>
      <c r="K84" s="28">
        <v>0</v>
      </c>
      <c r="L84" s="29">
        <v>3</v>
      </c>
      <c r="M84" s="35"/>
      <c r="N84" s="31"/>
      <c r="O84" s="32">
        <f t="shared" si="1"/>
        <v>3</v>
      </c>
      <c r="P84" s="33"/>
      <c r="Q84" s="34">
        <f t="shared" si="2"/>
        <v>3</v>
      </c>
      <c r="R84" s="10"/>
      <c r="S84" s="10"/>
    </row>
    <row r="85" spans="2:19" ht="33.75" x14ac:dyDescent="0.5">
      <c r="B85" s="23">
        <v>45093</v>
      </c>
      <c r="C85" s="24">
        <v>45093</v>
      </c>
      <c r="D85" s="25" t="s">
        <v>21</v>
      </c>
      <c r="E85" s="25">
        <v>44122011</v>
      </c>
      <c r="F85" s="26" t="s">
        <v>1354</v>
      </c>
      <c r="G85" s="25" t="s">
        <v>1352</v>
      </c>
      <c r="H85" s="36">
        <v>282</v>
      </c>
      <c r="I85" s="27">
        <f t="shared" si="3"/>
        <v>6204</v>
      </c>
      <c r="J85" s="28">
        <v>24</v>
      </c>
      <c r="K85" s="28">
        <v>2</v>
      </c>
      <c r="L85" s="29">
        <v>22</v>
      </c>
      <c r="M85" s="35"/>
      <c r="N85" s="31"/>
      <c r="O85" s="32">
        <f t="shared" si="1"/>
        <v>22</v>
      </c>
      <c r="P85" s="33">
        <v>5</v>
      </c>
      <c r="Q85" s="34">
        <f t="shared" si="2"/>
        <v>17</v>
      </c>
      <c r="R85" s="10"/>
      <c r="S85" s="10"/>
    </row>
    <row r="86" spans="2:19" ht="33.75" x14ac:dyDescent="0.5">
      <c r="B86" s="23">
        <v>43892</v>
      </c>
      <c r="C86" s="24">
        <v>43892</v>
      </c>
      <c r="D86" s="25" t="s">
        <v>21</v>
      </c>
      <c r="E86" s="25">
        <v>44122011</v>
      </c>
      <c r="F86" s="26" t="s">
        <v>1355</v>
      </c>
      <c r="G86" s="25" t="s">
        <v>1352</v>
      </c>
      <c r="H86" s="36">
        <v>360</v>
      </c>
      <c r="I86" s="27">
        <f t="shared" si="3"/>
        <v>1080</v>
      </c>
      <c r="J86" s="28">
        <v>33</v>
      </c>
      <c r="K86" s="28">
        <v>30</v>
      </c>
      <c r="L86" s="29">
        <v>3</v>
      </c>
      <c r="M86" s="35"/>
      <c r="N86" s="31"/>
      <c r="O86" s="32">
        <f t="shared" si="1"/>
        <v>3</v>
      </c>
      <c r="P86" s="33"/>
      <c r="Q86" s="34">
        <f t="shared" si="2"/>
        <v>3</v>
      </c>
      <c r="R86" s="10"/>
      <c r="S86" s="10"/>
    </row>
    <row r="87" spans="2:19" ht="33.75" x14ac:dyDescent="0.5">
      <c r="B87" s="23">
        <v>43892</v>
      </c>
      <c r="C87" s="24">
        <v>43892</v>
      </c>
      <c r="D87" s="25" t="s">
        <v>21</v>
      </c>
      <c r="E87" s="25">
        <v>44122011</v>
      </c>
      <c r="F87" s="26" t="s">
        <v>1356</v>
      </c>
      <c r="G87" s="25" t="s">
        <v>1352</v>
      </c>
      <c r="H87" s="36">
        <v>360</v>
      </c>
      <c r="I87" s="27">
        <f t="shared" si="3"/>
        <v>4320</v>
      </c>
      <c r="J87" s="28">
        <v>12</v>
      </c>
      <c r="K87" s="28">
        <v>0</v>
      </c>
      <c r="L87" s="29">
        <v>12</v>
      </c>
      <c r="M87" s="35"/>
      <c r="N87" s="31"/>
      <c r="O87" s="32">
        <f t="shared" si="1"/>
        <v>12</v>
      </c>
      <c r="P87" s="33"/>
      <c r="Q87" s="34">
        <f t="shared" si="2"/>
        <v>12</v>
      </c>
      <c r="R87" s="10"/>
      <c r="S87" s="10"/>
    </row>
    <row r="88" spans="2:19" ht="33.75" x14ac:dyDescent="0.5">
      <c r="B88" s="23">
        <v>43152</v>
      </c>
      <c r="C88" s="24">
        <v>43152</v>
      </c>
      <c r="D88" s="25" t="s">
        <v>21</v>
      </c>
      <c r="E88" s="25">
        <v>44122011</v>
      </c>
      <c r="F88" s="26" t="s">
        <v>86</v>
      </c>
      <c r="G88" s="25" t="s">
        <v>1357</v>
      </c>
      <c r="H88" s="36">
        <v>448.4</v>
      </c>
      <c r="I88" s="27">
        <f t="shared" si="3"/>
        <v>4484</v>
      </c>
      <c r="J88" s="28">
        <v>10</v>
      </c>
      <c r="K88" s="28">
        <v>0</v>
      </c>
      <c r="L88" s="29">
        <v>10</v>
      </c>
      <c r="M88" s="35"/>
      <c r="N88" s="31"/>
      <c r="O88" s="32">
        <f t="shared" si="1"/>
        <v>10</v>
      </c>
      <c r="P88" s="33"/>
      <c r="Q88" s="34">
        <f t="shared" si="2"/>
        <v>10</v>
      </c>
      <c r="R88" s="10"/>
      <c r="S88" s="10"/>
    </row>
    <row r="89" spans="2:19" ht="33.75" x14ac:dyDescent="0.5">
      <c r="B89" s="23">
        <v>43525</v>
      </c>
      <c r="C89" s="24">
        <v>43525</v>
      </c>
      <c r="D89" s="25" t="s">
        <v>21</v>
      </c>
      <c r="E89" s="25">
        <v>44122011</v>
      </c>
      <c r="F89" s="26" t="s">
        <v>87</v>
      </c>
      <c r="G89" s="25" t="s">
        <v>28</v>
      </c>
      <c r="H89" s="36">
        <v>80</v>
      </c>
      <c r="I89" s="27">
        <f t="shared" si="3"/>
        <v>10160</v>
      </c>
      <c r="J89" s="28">
        <v>127</v>
      </c>
      <c r="K89" s="28">
        <v>0</v>
      </c>
      <c r="L89" s="29">
        <v>127</v>
      </c>
      <c r="M89" s="35"/>
      <c r="N89" s="31"/>
      <c r="O89" s="32">
        <f t="shared" si="1"/>
        <v>127</v>
      </c>
      <c r="P89" s="33"/>
      <c r="Q89" s="34">
        <f t="shared" si="2"/>
        <v>127</v>
      </c>
      <c r="R89" s="10"/>
      <c r="S89" s="10"/>
    </row>
    <row r="90" spans="2:19" ht="33.75" x14ac:dyDescent="0.5">
      <c r="B90" s="23">
        <v>44404</v>
      </c>
      <c r="C90" s="24">
        <v>44404</v>
      </c>
      <c r="D90" s="25" t="s">
        <v>21</v>
      </c>
      <c r="E90" s="25">
        <v>44122011</v>
      </c>
      <c r="F90" s="26" t="s">
        <v>88</v>
      </c>
      <c r="G90" s="25" t="s">
        <v>28</v>
      </c>
      <c r="H90" s="36">
        <v>89.33</v>
      </c>
      <c r="I90" s="27">
        <f t="shared" si="3"/>
        <v>7146.4</v>
      </c>
      <c r="J90" s="28">
        <v>80</v>
      </c>
      <c r="K90" s="28">
        <v>0</v>
      </c>
      <c r="L90" s="29">
        <v>80</v>
      </c>
      <c r="M90" s="35"/>
      <c r="N90" s="31">
        <v>50</v>
      </c>
      <c r="O90" s="32">
        <f t="shared" si="1"/>
        <v>130</v>
      </c>
      <c r="P90" s="33"/>
      <c r="Q90" s="34">
        <f t="shared" si="2"/>
        <v>130</v>
      </c>
      <c r="R90" s="10"/>
      <c r="S90" s="10"/>
    </row>
    <row r="91" spans="2:19" ht="33.75" x14ac:dyDescent="0.5">
      <c r="B91" s="23">
        <v>43530</v>
      </c>
      <c r="C91" s="24">
        <v>43530</v>
      </c>
      <c r="D91" s="25" t="s">
        <v>21</v>
      </c>
      <c r="E91" s="25">
        <v>44122011</v>
      </c>
      <c r="F91" s="26" t="s">
        <v>1358</v>
      </c>
      <c r="G91" s="25" t="s">
        <v>78</v>
      </c>
      <c r="H91" s="36">
        <v>303</v>
      </c>
      <c r="I91" s="27">
        <f t="shared" si="3"/>
        <v>1515</v>
      </c>
      <c r="J91" s="28">
        <v>5</v>
      </c>
      <c r="K91" s="28">
        <v>0</v>
      </c>
      <c r="L91" s="29">
        <v>5</v>
      </c>
      <c r="M91" s="35"/>
      <c r="N91" s="31"/>
      <c r="O91" s="32">
        <f t="shared" si="1"/>
        <v>5</v>
      </c>
      <c r="P91" s="33"/>
      <c r="Q91" s="34">
        <f t="shared" si="2"/>
        <v>5</v>
      </c>
      <c r="R91" s="10"/>
      <c r="S91" s="10"/>
    </row>
    <row r="92" spans="2:19" ht="33.75" x14ac:dyDescent="0.5">
      <c r="B92" s="23">
        <v>44712</v>
      </c>
      <c r="C92" s="24">
        <v>44712</v>
      </c>
      <c r="D92" s="25" t="s">
        <v>21</v>
      </c>
      <c r="E92" s="25" t="s">
        <v>21</v>
      </c>
      <c r="F92" s="26" t="s">
        <v>90</v>
      </c>
      <c r="G92" s="25" t="s">
        <v>28</v>
      </c>
      <c r="H92" s="36">
        <v>48.86</v>
      </c>
      <c r="I92" s="27">
        <f t="shared" si="3"/>
        <v>23697.1</v>
      </c>
      <c r="J92" s="28">
        <v>485</v>
      </c>
      <c r="K92" s="28">
        <v>0</v>
      </c>
      <c r="L92" s="29">
        <v>485</v>
      </c>
      <c r="M92" s="35"/>
      <c r="N92" s="31"/>
      <c r="O92" s="32">
        <f t="shared" si="1"/>
        <v>485</v>
      </c>
      <c r="P92" s="33"/>
      <c r="Q92" s="34">
        <f t="shared" si="2"/>
        <v>485</v>
      </c>
      <c r="R92" s="10"/>
      <c r="S92" s="10"/>
    </row>
    <row r="93" spans="2:19" ht="33.75" x14ac:dyDescent="0.5">
      <c r="B93" s="23">
        <v>44586</v>
      </c>
      <c r="C93" s="24">
        <v>44586</v>
      </c>
      <c r="D93" s="25" t="s">
        <v>21</v>
      </c>
      <c r="E93" s="25" t="s">
        <v>21</v>
      </c>
      <c r="F93" s="26" t="s">
        <v>1359</v>
      </c>
      <c r="G93" s="25" t="s">
        <v>28</v>
      </c>
      <c r="H93" s="36">
        <v>114.93</v>
      </c>
      <c r="I93" s="27">
        <v>0</v>
      </c>
      <c r="J93" s="28">
        <v>2500</v>
      </c>
      <c r="K93" s="28">
        <v>2500</v>
      </c>
      <c r="L93" s="29">
        <v>0</v>
      </c>
      <c r="M93" s="35"/>
      <c r="N93" s="31"/>
      <c r="O93" s="32">
        <f t="shared" si="1"/>
        <v>0</v>
      </c>
      <c r="P93" s="33"/>
      <c r="Q93" s="34">
        <f t="shared" si="2"/>
        <v>0</v>
      </c>
      <c r="R93" s="10"/>
      <c r="S93" s="10"/>
    </row>
    <row r="94" spans="2:19" ht="33.75" x14ac:dyDescent="0.5">
      <c r="B94" s="23">
        <v>43525</v>
      </c>
      <c r="C94" s="24">
        <v>43525</v>
      </c>
      <c r="D94" s="25" t="s">
        <v>21</v>
      </c>
      <c r="E94" s="25">
        <v>44122011</v>
      </c>
      <c r="F94" s="26" t="s">
        <v>91</v>
      </c>
      <c r="G94" s="25" t="s">
        <v>28</v>
      </c>
      <c r="H94" s="36">
        <v>28</v>
      </c>
      <c r="I94" s="27">
        <f t="shared" si="3"/>
        <v>8652</v>
      </c>
      <c r="J94" s="28">
        <v>309</v>
      </c>
      <c r="K94" s="28">
        <v>0</v>
      </c>
      <c r="L94" s="29">
        <v>309</v>
      </c>
      <c r="M94" s="35"/>
      <c r="N94" s="31"/>
      <c r="O94" s="32">
        <f t="shared" si="1"/>
        <v>309</v>
      </c>
      <c r="P94" s="33"/>
      <c r="Q94" s="34">
        <f t="shared" si="2"/>
        <v>309</v>
      </c>
      <c r="R94" s="10"/>
      <c r="S94" s="10"/>
    </row>
    <row r="95" spans="2:19" ht="33.75" x14ac:dyDescent="0.5">
      <c r="B95" s="23">
        <v>42625</v>
      </c>
      <c r="C95" s="24">
        <v>42625</v>
      </c>
      <c r="D95" s="25" t="s">
        <v>21</v>
      </c>
      <c r="E95" s="25">
        <v>44120000</v>
      </c>
      <c r="F95" s="26" t="s">
        <v>92</v>
      </c>
      <c r="G95" s="25" t="s">
        <v>23</v>
      </c>
      <c r="H95" s="36">
        <v>200</v>
      </c>
      <c r="I95" s="27">
        <f t="shared" si="3"/>
        <v>11200</v>
      </c>
      <c r="J95" s="28">
        <v>58</v>
      </c>
      <c r="K95" s="28">
        <v>2</v>
      </c>
      <c r="L95" s="29">
        <v>56</v>
      </c>
      <c r="M95" s="35"/>
      <c r="N95" s="31"/>
      <c r="O95" s="32">
        <f t="shared" si="1"/>
        <v>56</v>
      </c>
      <c r="P95" s="33"/>
      <c r="Q95" s="34">
        <f t="shared" si="2"/>
        <v>56</v>
      </c>
      <c r="R95" s="10"/>
      <c r="S95" s="10"/>
    </row>
    <row r="96" spans="2:19" ht="33.75" x14ac:dyDescent="0.5">
      <c r="B96" s="23">
        <v>45105</v>
      </c>
      <c r="C96" s="24">
        <v>45105</v>
      </c>
      <c r="D96" s="25" t="s">
        <v>21</v>
      </c>
      <c r="E96" s="25">
        <v>4412016</v>
      </c>
      <c r="F96" s="26" t="s">
        <v>93</v>
      </c>
      <c r="G96" s="25" t="s">
        <v>28</v>
      </c>
      <c r="H96" s="36">
        <v>146.72999999999999</v>
      </c>
      <c r="I96" s="27">
        <f t="shared" si="3"/>
        <v>2641.14</v>
      </c>
      <c r="J96" s="28">
        <v>39</v>
      </c>
      <c r="K96" s="28">
        <v>21</v>
      </c>
      <c r="L96" s="29">
        <v>18</v>
      </c>
      <c r="M96" s="35"/>
      <c r="N96" s="31"/>
      <c r="O96" s="32">
        <f t="shared" si="1"/>
        <v>18</v>
      </c>
      <c r="P96" s="33"/>
      <c r="Q96" s="34">
        <f t="shared" si="2"/>
        <v>18</v>
      </c>
      <c r="R96" s="10"/>
      <c r="S96" s="10"/>
    </row>
    <row r="97" spans="2:19" ht="33.75" x14ac:dyDescent="0.5">
      <c r="B97" s="23">
        <v>43035</v>
      </c>
      <c r="C97" s="24">
        <v>43035</v>
      </c>
      <c r="D97" s="25" t="s">
        <v>21</v>
      </c>
      <c r="E97" s="25">
        <v>44121615</v>
      </c>
      <c r="F97" s="26" t="s">
        <v>94</v>
      </c>
      <c r="G97" s="25" t="s">
        <v>28</v>
      </c>
      <c r="H97" s="36">
        <v>700</v>
      </c>
      <c r="I97" s="27">
        <f t="shared" si="3"/>
        <v>1400</v>
      </c>
      <c r="J97" s="28">
        <v>2</v>
      </c>
      <c r="K97" s="28">
        <v>0</v>
      </c>
      <c r="L97" s="29">
        <v>2</v>
      </c>
      <c r="M97" s="35"/>
      <c r="N97" s="31"/>
      <c r="O97" s="32">
        <f t="shared" si="1"/>
        <v>2</v>
      </c>
      <c r="P97" s="33"/>
      <c r="Q97" s="34">
        <f t="shared" si="2"/>
        <v>2</v>
      </c>
      <c r="R97" s="10"/>
      <c r="S97" s="10"/>
    </row>
    <row r="98" spans="2:19" ht="33.75" x14ac:dyDescent="0.5">
      <c r="B98" s="23">
        <v>44819</v>
      </c>
      <c r="C98" s="24">
        <v>44819</v>
      </c>
      <c r="D98" s="25" t="s">
        <v>21</v>
      </c>
      <c r="E98" s="25">
        <v>44122016</v>
      </c>
      <c r="F98" s="26" t="s">
        <v>1360</v>
      </c>
      <c r="G98" s="25" t="s">
        <v>23</v>
      </c>
      <c r="H98" s="36">
        <v>42.32</v>
      </c>
      <c r="I98" s="27">
        <f t="shared" si="3"/>
        <v>1396.56</v>
      </c>
      <c r="J98" s="28">
        <v>93</v>
      </c>
      <c r="K98" s="28">
        <v>60</v>
      </c>
      <c r="L98" s="29">
        <v>33</v>
      </c>
      <c r="M98" s="35"/>
      <c r="N98" s="31"/>
      <c r="O98" s="32">
        <f t="shared" si="1"/>
        <v>33</v>
      </c>
      <c r="P98" s="33">
        <v>1</v>
      </c>
      <c r="Q98" s="34">
        <f t="shared" si="2"/>
        <v>32</v>
      </c>
      <c r="R98" s="10"/>
      <c r="S98" s="10"/>
    </row>
    <row r="99" spans="2:19" ht="33.75" x14ac:dyDescent="0.5">
      <c r="B99" s="23">
        <v>44819</v>
      </c>
      <c r="C99" s="24">
        <v>44819</v>
      </c>
      <c r="D99" s="25" t="s">
        <v>21</v>
      </c>
      <c r="E99" s="25">
        <v>44122009</v>
      </c>
      <c r="F99" s="26" t="s">
        <v>1361</v>
      </c>
      <c r="G99" s="25" t="s">
        <v>28</v>
      </c>
      <c r="H99" s="36">
        <v>9.2200000000000006</v>
      </c>
      <c r="I99" s="27">
        <f t="shared" si="3"/>
        <v>0</v>
      </c>
      <c r="J99" s="28">
        <v>200</v>
      </c>
      <c r="K99" s="28">
        <v>200</v>
      </c>
      <c r="L99" s="29">
        <v>0</v>
      </c>
      <c r="M99" s="35"/>
      <c r="N99" s="31"/>
      <c r="O99" s="32">
        <f t="shared" si="1"/>
        <v>0</v>
      </c>
      <c r="P99" s="33"/>
      <c r="Q99" s="34"/>
      <c r="R99" s="10"/>
      <c r="S99" s="10"/>
    </row>
    <row r="100" spans="2:19" ht="33.75" x14ac:dyDescent="0.5">
      <c r="B100" s="23" t="s">
        <v>1362</v>
      </c>
      <c r="C100" s="24" t="s">
        <v>1363</v>
      </c>
      <c r="D100" s="25" t="s">
        <v>21</v>
      </c>
      <c r="E100" s="25" t="s">
        <v>21</v>
      </c>
      <c r="F100" s="26" t="s">
        <v>96</v>
      </c>
      <c r="G100" s="25" t="s">
        <v>254</v>
      </c>
      <c r="H100" s="36">
        <v>246.94</v>
      </c>
      <c r="I100" s="27">
        <v>494</v>
      </c>
      <c r="J100" s="28">
        <v>2</v>
      </c>
      <c r="K100" s="28">
        <v>0</v>
      </c>
      <c r="L100" s="29">
        <v>2</v>
      </c>
      <c r="M100" s="35"/>
      <c r="N100" s="31"/>
      <c r="O100" s="32"/>
      <c r="P100" s="33"/>
      <c r="Q100" s="34"/>
      <c r="R100" s="10"/>
      <c r="S100" s="10"/>
    </row>
    <row r="101" spans="2:19" ht="33.75" x14ac:dyDescent="0.5">
      <c r="B101" s="23">
        <v>44627</v>
      </c>
      <c r="C101" s="24">
        <v>44627</v>
      </c>
      <c r="D101" s="25" t="s">
        <v>21</v>
      </c>
      <c r="E101" s="25">
        <v>44122107</v>
      </c>
      <c r="F101" s="26" t="s">
        <v>97</v>
      </c>
      <c r="G101" s="25" t="s">
        <v>23</v>
      </c>
      <c r="H101" s="36">
        <v>1.79</v>
      </c>
      <c r="I101" s="27">
        <v>37118</v>
      </c>
      <c r="J101" s="28">
        <v>144</v>
      </c>
      <c r="K101" s="28">
        <v>130</v>
      </c>
      <c r="L101" s="29">
        <v>14</v>
      </c>
      <c r="M101" s="35"/>
      <c r="N101" s="31"/>
      <c r="O101" s="32">
        <f t="shared" si="1"/>
        <v>14</v>
      </c>
      <c r="P101" s="33"/>
      <c r="Q101" s="34">
        <f t="shared" si="2"/>
        <v>14</v>
      </c>
      <c r="R101" s="10"/>
      <c r="S101" s="10"/>
    </row>
    <row r="102" spans="2:19" ht="33.75" x14ac:dyDescent="0.5">
      <c r="B102" s="23">
        <v>43432</v>
      </c>
      <c r="C102" s="24">
        <v>43432</v>
      </c>
      <c r="D102" s="25" t="s">
        <v>21</v>
      </c>
      <c r="E102" s="25">
        <v>44122107</v>
      </c>
      <c r="F102" s="26" t="s">
        <v>98</v>
      </c>
      <c r="G102" s="25" t="s">
        <v>23</v>
      </c>
      <c r="H102" s="36">
        <v>27</v>
      </c>
      <c r="I102" s="27">
        <f t="shared" ref="I102:I117" si="4">+L102*H102</f>
        <v>378</v>
      </c>
      <c r="J102" s="28">
        <v>14</v>
      </c>
      <c r="K102" s="28">
        <v>0</v>
      </c>
      <c r="L102" s="29">
        <v>14</v>
      </c>
      <c r="M102" s="35"/>
      <c r="N102" s="31"/>
      <c r="O102" s="32">
        <f t="shared" si="1"/>
        <v>14</v>
      </c>
      <c r="P102" s="33"/>
      <c r="Q102" s="34">
        <f t="shared" si="2"/>
        <v>14</v>
      </c>
      <c r="R102" s="10"/>
      <c r="S102" s="10"/>
    </row>
    <row r="103" spans="2:19" ht="33.75" x14ac:dyDescent="0.5">
      <c r="B103" s="23">
        <v>44741</v>
      </c>
      <c r="C103" s="24">
        <v>44741</v>
      </c>
      <c r="D103" s="25" t="s">
        <v>21</v>
      </c>
      <c r="E103" s="25">
        <v>44121804</v>
      </c>
      <c r="F103" s="26" t="s">
        <v>1364</v>
      </c>
      <c r="G103" s="25" t="s">
        <v>28</v>
      </c>
      <c r="H103" s="36">
        <v>11.8</v>
      </c>
      <c r="I103" s="27">
        <v>0</v>
      </c>
      <c r="J103" s="28">
        <v>20</v>
      </c>
      <c r="K103" s="28">
        <v>20</v>
      </c>
      <c r="L103" s="29">
        <v>0</v>
      </c>
      <c r="M103" s="35"/>
      <c r="N103" s="31"/>
      <c r="O103" s="32">
        <f t="shared" si="1"/>
        <v>0</v>
      </c>
      <c r="P103" s="33"/>
      <c r="Q103" s="34"/>
      <c r="R103" s="10"/>
      <c r="S103" s="10"/>
    </row>
    <row r="104" spans="2:19" ht="33.75" x14ac:dyDescent="0.5">
      <c r="B104" s="23">
        <v>45077</v>
      </c>
      <c r="C104" s="24">
        <v>45077</v>
      </c>
      <c r="D104" s="25" t="s">
        <v>21</v>
      </c>
      <c r="E104" s="25">
        <v>49221510</v>
      </c>
      <c r="F104" s="26" t="s">
        <v>1365</v>
      </c>
      <c r="G104" s="25" t="s">
        <v>28</v>
      </c>
      <c r="H104" s="36" t="s">
        <v>1366</v>
      </c>
      <c r="I104" s="27">
        <v>0</v>
      </c>
      <c r="J104" s="28">
        <v>600</v>
      </c>
      <c r="K104" s="28">
        <v>600</v>
      </c>
      <c r="L104" s="29">
        <v>0</v>
      </c>
      <c r="M104" s="35"/>
      <c r="N104" s="31"/>
      <c r="O104" s="32">
        <f t="shared" si="1"/>
        <v>0</v>
      </c>
      <c r="P104" s="33"/>
      <c r="Q104" s="34"/>
      <c r="R104" s="10"/>
      <c r="S104" s="10"/>
    </row>
    <row r="105" spans="2:19" ht="33.75" x14ac:dyDescent="0.5">
      <c r="B105" s="23">
        <v>44698</v>
      </c>
      <c r="C105" s="24">
        <v>44698</v>
      </c>
      <c r="D105" s="25" t="s">
        <v>21</v>
      </c>
      <c r="E105" s="25" t="s">
        <v>21</v>
      </c>
      <c r="F105" s="26" t="s">
        <v>1367</v>
      </c>
      <c r="G105" s="25" t="s">
        <v>28</v>
      </c>
      <c r="H105" s="36">
        <v>223.02</v>
      </c>
      <c r="I105" s="27">
        <v>0</v>
      </c>
      <c r="J105" s="28">
        <v>40</v>
      </c>
      <c r="K105" s="28">
        <v>40</v>
      </c>
      <c r="L105" s="29">
        <v>0</v>
      </c>
      <c r="M105" s="35"/>
      <c r="N105" s="31"/>
      <c r="O105" s="32">
        <f t="shared" si="1"/>
        <v>0</v>
      </c>
      <c r="P105" s="33"/>
      <c r="Q105" s="34"/>
      <c r="R105" s="10"/>
      <c r="S105" s="10"/>
    </row>
    <row r="106" spans="2:19" ht="33.75" x14ac:dyDescent="0.5">
      <c r="B106" s="23">
        <v>44698</v>
      </c>
      <c r="C106" s="24">
        <v>44698</v>
      </c>
      <c r="D106" s="25" t="s">
        <v>21</v>
      </c>
      <c r="E106" s="25" t="s">
        <v>21</v>
      </c>
      <c r="F106" s="26" t="s">
        <v>1368</v>
      </c>
      <c r="G106" s="25" t="s">
        <v>28</v>
      </c>
      <c r="H106" s="36">
        <v>289.10000000000002</v>
      </c>
      <c r="I106" s="27">
        <v>0</v>
      </c>
      <c r="J106" s="28">
        <v>200</v>
      </c>
      <c r="K106" s="28">
        <v>200</v>
      </c>
      <c r="L106" s="29">
        <v>0</v>
      </c>
      <c r="M106" s="35"/>
      <c r="N106" s="31"/>
      <c r="O106" s="32">
        <f t="shared" si="1"/>
        <v>0</v>
      </c>
      <c r="P106" s="33"/>
      <c r="Q106" s="34"/>
      <c r="R106" s="10"/>
      <c r="S106" s="10"/>
    </row>
    <row r="107" spans="2:19" ht="33.75" x14ac:dyDescent="0.5">
      <c r="B107" s="23">
        <v>43432</v>
      </c>
      <c r="C107" s="24">
        <v>43432</v>
      </c>
      <c r="D107" s="25" t="s">
        <v>21</v>
      </c>
      <c r="E107" s="25">
        <v>55121609</v>
      </c>
      <c r="F107" s="26" t="s">
        <v>99</v>
      </c>
      <c r="G107" s="25" t="s">
        <v>26</v>
      </c>
      <c r="H107" s="36">
        <v>394.07</v>
      </c>
      <c r="I107" s="27">
        <f t="shared" si="4"/>
        <v>1970.35</v>
      </c>
      <c r="J107" s="28">
        <v>6</v>
      </c>
      <c r="K107" s="28">
        <v>1</v>
      </c>
      <c r="L107" s="29">
        <v>5</v>
      </c>
      <c r="M107" s="35"/>
      <c r="N107" s="31"/>
      <c r="O107" s="32">
        <f t="shared" si="1"/>
        <v>5</v>
      </c>
      <c r="P107" s="33"/>
      <c r="Q107" s="34">
        <f t="shared" si="2"/>
        <v>5</v>
      </c>
      <c r="R107" s="10"/>
      <c r="S107" s="10"/>
    </row>
    <row r="108" spans="2:19" ht="33.75" x14ac:dyDescent="0.5">
      <c r="B108" s="23">
        <v>44404</v>
      </c>
      <c r="C108" s="24">
        <v>44404</v>
      </c>
      <c r="D108" s="25" t="s">
        <v>21</v>
      </c>
      <c r="E108" s="25">
        <v>55121609</v>
      </c>
      <c r="F108" s="26" t="s">
        <v>100</v>
      </c>
      <c r="G108" s="25" t="s">
        <v>26</v>
      </c>
      <c r="H108" s="36">
        <v>386.44</v>
      </c>
      <c r="I108" s="27">
        <f t="shared" si="4"/>
        <v>386.44</v>
      </c>
      <c r="J108" s="28">
        <v>1</v>
      </c>
      <c r="K108" s="28">
        <v>0</v>
      </c>
      <c r="L108" s="29">
        <v>1</v>
      </c>
      <c r="M108" s="35"/>
      <c r="N108" s="31"/>
      <c r="O108" s="32">
        <f t="shared" si="1"/>
        <v>1</v>
      </c>
      <c r="P108" s="33"/>
      <c r="Q108" s="34">
        <f t="shared" si="2"/>
        <v>1</v>
      </c>
      <c r="R108" s="10"/>
      <c r="S108" s="10"/>
    </row>
    <row r="109" spans="2:19" ht="33.75" x14ac:dyDescent="0.5">
      <c r="B109" s="23">
        <v>44602</v>
      </c>
      <c r="C109" s="24">
        <v>44602</v>
      </c>
      <c r="D109" s="25" t="s">
        <v>21</v>
      </c>
      <c r="E109" s="25" t="s">
        <v>21</v>
      </c>
      <c r="F109" s="26" t="s">
        <v>1369</v>
      </c>
      <c r="G109" s="25" t="s">
        <v>28</v>
      </c>
      <c r="H109" s="36">
        <v>277.3</v>
      </c>
      <c r="I109" s="27">
        <v>0</v>
      </c>
      <c r="J109" s="28">
        <v>350</v>
      </c>
      <c r="K109" s="28">
        <v>350</v>
      </c>
      <c r="L109" s="29">
        <v>0</v>
      </c>
      <c r="M109" s="35"/>
      <c r="N109" s="31"/>
      <c r="O109" s="32">
        <f t="shared" si="1"/>
        <v>0</v>
      </c>
      <c r="P109" s="33"/>
      <c r="Q109" s="34"/>
      <c r="R109" s="10"/>
      <c r="S109" s="10"/>
    </row>
    <row r="110" spans="2:19" ht="33.75" x14ac:dyDescent="0.5">
      <c r="B110" s="23">
        <v>44854</v>
      </c>
      <c r="C110" s="24">
        <v>44854</v>
      </c>
      <c r="D110" s="25" t="s">
        <v>21</v>
      </c>
      <c r="E110" s="25" t="s">
        <v>21</v>
      </c>
      <c r="F110" s="26" t="s">
        <v>1370</v>
      </c>
      <c r="G110" s="25" t="s">
        <v>28</v>
      </c>
      <c r="H110" s="36">
        <v>226</v>
      </c>
      <c r="I110" s="27">
        <v>0</v>
      </c>
      <c r="J110" s="28">
        <v>100</v>
      </c>
      <c r="K110" s="28">
        <v>100</v>
      </c>
      <c r="L110" s="29">
        <v>0</v>
      </c>
      <c r="M110" s="35"/>
      <c r="N110" s="31"/>
      <c r="O110" s="32">
        <f t="shared" si="1"/>
        <v>0</v>
      </c>
      <c r="P110" s="33"/>
      <c r="Q110" s="34"/>
      <c r="R110" s="10"/>
      <c r="S110" s="10"/>
    </row>
    <row r="111" spans="2:19" ht="33.75" x14ac:dyDescent="0.5">
      <c r="B111" s="23">
        <v>44741</v>
      </c>
      <c r="C111" s="24">
        <v>44741</v>
      </c>
      <c r="D111" s="25" t="s">
        <v>21</v>
      </c>
      <c r="E111" s="25">
        <v>44121702</v>
      </c>
      <c r="F111" s="26" t="s">
        <v>1371</v>
      </c>
      <c r="G111" s="25" t="s">
        <v>28</v>
      </c>
      <c r="H111" s="36">
        <v>368.16</v>
      </c>
      <c r="I111" s="27">
        <v>0</v>
      </c>
      <c r="J111" s="28">
        <v>25</v>
      </c>
      <c r="K111" s="28">
        <v>25</v>
      </c>
      <c r="L111" s="29">
        <v>0</v>
      </c>
      <c r="M111" s="35"/>
      <c r="N111" s="31"/>
      <c r="O111" s="32">
        <f t="shared" si="1"/>
        <v>0</v>
      </c>
      <c r="P111" s="33"/>
      <c r="Q111" s="34"/>
      <c r="R111" s="10"/>
      <c r="S111" s="10"/>
    </row>
    <row r="112" spans="2:19" ht="33.75" x14ac:dyDescent="0.5">
      <c r="B112" s="23">
        <v>44992</v>
      </c>
      <c r="C112" s="24">
        <v>44992</v>
      </c>
      <c r="D112" s="25" t="s">
        <v>21</v>
      </c>
      <c r="E112" s="25">
        <v>44121706</v>
      </c>
      <c r="F112" s="26" t="s">
        <v>1372</v>
      </c>
      <c r="G112" s="25" t="s">
        <v>111</v>
      </c>
      <c r="H112" s="36">
        <v>77</v>
      </c>
      <c r="I112" s="27">
        <f t="shared" si="4"/>
        <v>1309</v>
      </c>
      <c r="J112" s="28">
        <v>101</v>
      </c>
      <c r="K112" s="28">
        <v>84</v>
      </c>
      <c r="L112" s="29">
        <v>17</v>
      </c>
      <c r="M112" s="35"/>
      <c r="N112" s="31">
        <v>50</v>
      </c>
      <c r="O112" s="32">
        <f t="shared" si="1"/>
        <v>67</v>
      </c>
      <c r="P112" s="33"/>
      <c r="Q112" s="34">
        <f t="shared" si="2"/>
        <v>67</v>
      </c>
      <c r="R112" s="10"/>
      <c r="S112" s="10"/>
    </row>
    <row r="113" spans="2:21" ht="33.75" x14ac:dyDescent="0.5">
      <c r="B113" s="23">
        <v>44712</v>
      </c>
      <c r="C113" s="24">
        <v>44712</v>
      </c>
      <c r="D113" s="25" t="s">
        <v>21</v>
      </c>
      <c r="E113" s="25" t="s">
        <v>21</v>
      </c>
      <c r="F113" s="26" t="s">
        <v>102</v>
      </c>
      <c r="G113" s="25" t="s">
        <v>28</v>
      </c>
      <c r="H113" s="36">
        <v>50.74</v>
      </c>
      <c r="I113" s="27">
        <v>69716.759999999995</v>
      </c>
      <c r="J113" s="28">
        <v>174</v>
      </c>
      <c r="K113" s="28">
        <v>137</v>
      </c>
      <c r="L113" s="29">
        <v>37</v>
      </c>
      <c r="M113" s="35"/>
      <c r="N113" s="31"/>
      <c r="O113" s="32"/>
      <c r="P113" s="33"/>
      <c r="Q113" s="34"/>
      <c r="R113" s="10"/>
      <c r="S113" s="10"/>
    </row>
    <row r="114" spans="2:21" ht="33.75" x14ac:dyDescent="0.5">
      <c r="B114" s="23">
        <v>45105</v>
      </c>
      <c r="C114" s="24">
        <v>45105</v>
      </c>
      <c r="D114" s="25" t="s">
        <v>21</v>
      </c>
      <c r="E114" s="25">
        <v>14111514</v>
      </c>
      <c r="F114" s="26" t="s">
        <v>1373</v>
      </c>
      <c r="G114" s="25" t="s">
        <v>28</v>
      </c>
      <c r="H114" s="36">
        <v>22</v>
      </c>
      <c r="I114" s="27">
        <f t="shared" si="4"/>
        <v>2442</v>
      </c>
      <c r="J114" s="28">
        <v>128</v>
      </c>
      <c r="K114" s="28">
        <v>17</v>
      </c>
      <c r="L114" s="29">
        <v>111</v>
      </c>
      <c r="M114" s="35"/>
      <c r="N114" s="31">
        <v>2</v>
      </c>
      <c r="O114" s="32">
        <f t="shared" ref="O114:O211" si="5">+L114+N114</f>
        <v>113</v>
      </c>
      <c r="P114" s="33"/>
      <c r="Q114" s="34">
        <f t="shared" ref="Q114:Q211" si="6">+O114-P114</f>
        <v>113</v>
      </c>
      <c r="R114" s="10"/>
      <c r="S114" s="10"/>
    </row>
    <row r="115" spans="2:21" ht="33.75" x14ac:dyDescent="0.5">
      <c r="B115" s="23">
        <v>44818</v>
      </c>
      <c r="C115" s="24">
        <v>44818</v>
      </c>
      <c r="D115" s="25" t="s">
        <v>21</v>
      </c>
      <c r="E115" s="25">
        <v>14111514</v>
      </c>
      <c r="F115" s="26" t="s">
        <v>1374</v>
      </c>
      <c r="G115" s="25" t="s">
        <v>28</v>
      </c>
      <c r="H115" s="36">
        <v>450.76</v>
      </c>
      <c r="I115" s="27">
        <v>0</v>
      </c>
      <c r="J115" s="28">
        <v>50</v>
      </c>
      <c r="K115" s="28">
        <v>50</v>
      </c>
      <c r="L115" s="29">
        <v>0</v>
      </c>
      <c r="M115" s="35"/>
      <c r="N115" s="31"/>
      <c r="O115" s="32"/>
      <c r="P115" s="33"/>
      <c r="Q115" s="34"/>
      <c r="R115" s="10"/>
      <c r="S115" s="10"/>
    </row>
    <row r="116" spans="2:21" ht="33.75" x14ac:dyDescent="0.5">
      <c r="B116" s="23">
        <v>45105</v>
      </c>
      <c r="C116" s="24">
        <v>45105</v>
      </c>
      <c r="D116" s="25" t="s">
        <v>21</v>
      </c>
      <c r="E116" s="25">
        <v>14111615</v>
      </c>
      <c r="F116" s="26" t="s">
        <v>1375</v>
      </c>
      <c r="G116" s="25" t="s">
        <v>28</v>
      </c>
      <c r="H116" s="36">
        <v>39</v>
      </c>
      <c r="I116" s="27">
        <f t="shared" si="4"/>
        <v>2574</v>
      </c>
      <c r="J116" s="28">
        <v>75</v>
      </c>
      <c r="K116" s="28">
        <v>9</v>
      </c>
      <c r="L116" s="29">
        <v>66</v>
      </c>
      <c r="M116" s="35"/>
      <c r="N116" s="31">
        <v>3</v>
      </c>
      <c r="O116" s="32">
        <f t="shared" si="5"/>
        <v>69</v>
      </c>
      <c r="P116" s="33"/>
      <c r="Q116" s="34">
        <v>82</v>
      </c>
      <c r="R116" s="10"/>
      <c r="S116" s="10"/>
    </row>
    <row r="117" spans="2:21" ht="33.75" x14ac:dyDescent="0.5">
      <c r="B117" s="23">
        <v>44818</v>
      </c>
      <c r="C117" s="24">
        <v>44818</v>
      </c>
      <c r="D117" s="25" t="s">
        <v>21</v>
      </c>
      <c r="E117" s="25">
        <v>14111615</v>
      </c>
      <c r="F117" s="26" t="s">
        <v>103</v>
      </c>
      <c r="G117" s="25" t="s">
        <v>28</v>
      </c>
      <c r="H117" s="36">
        <v>272</v>
      </c>
      <c r="I117" s="27">
        <f t="shared" si="4"/>
        <v>6528</v>
      </c>
      <c r="J117" s="28">
        <v>54</v>
      </c>
      <c r="K117" s="28">
        <v>30</v>
      </c>
      <c r="L117" s="29">
        <v>24</v>
      </c>
      <c r="M117" s="35"/>
      <c r="N117" s="31"/>
      <c r="O117" s="32">
        <f t="shared" si="5"/>
        <v>24</v>
      </c>
      <c r="P117" s="33"/>
      <c r="Q117" s="34">
        <v>111</v>
      </c>
      <c r="R117" s="10"/>
      <c r="S117" s="10"/>
    </row>
    <row r="118" spans="2:21" ht="33.75" x14ac:dyDescent="0.5">
      <c r="B118" s="23">
        <v>45093</v>
      </c>
      <c r="C118" s="24">
        <v>45093</v>
      </c>
      <c r="D118" s="25" t="s">
        <v>21</v>
      </c>
      <c r="E118" s="25">
        <v>44121804</v>
      </c>
      <c r="F118" s="26" t="s">
        <v>1376</v>
      </c>
      <c r="G118" s="25" t="s">
        <v>28</v>
      </c>
      <c r="H118" s="36">
        <v>34</v>
      </c>
      <c r="I118" s="27">
        <v>0</v>
      </c>
      <c r="J118" s="28">
        <v>72</v>
      </c>
      <c r="K118" s="28">
        <v>48</v>
      </c>
      <c r="L118" s="29">
        <v>24</v>
      </c>
      <c r="M118" s="35"/>
      <c r="N118" s="31">
        <v>120</v>
      </c>
      <c r="O118" s="32">
        <f t="shared" si="5"/>
        <v>144</v>
      </c>
      <c r="P118" s="33"/>
      <c r="Q118" s="34">
        <v>241</v>
      </c>
      <c r="R118" s="10"/>
      <c r="S118" s="10"/>
    </row>
    <row r="119" spans="2:21" ht="33.75" x14ac:dyDescent="0.5">
      <c r="B119" s="23">
        <v>43530</v>
      </c>
      <c r="C119" s="24">
        <v>43530</v>
      </c>
      <c r="D119" s="25" t="s">
        <v>21</v>
      </c>
      <c r="E119" s="25">
        <v>44121802</v>
      </c>
      <c r="F119" s="26" t="s">
        <v>1377</v>
      </c>
      <c r="G119" s="25" t="s">
        <v>28</v>
      </c>
      <c r="H119" s="36">
        <v>15.6</v>
      </c>
      <c r="I119" s="27">
        <f>+L119*H119</f>
        <v>202.79999999999998</v>
      </c>
      <c r="J119" s="28">
        <v>13</v>
      </c>
      <c r="K119" s="28">
        <v>7</v>
      </c>
      <c r="L119" s="29">
        <v>13</v>
      </c>
      <c r="M119" s="35"/>
      <c r="N119" s="31"/>
      <c r="O119" s="32">
        <f t="shared" si="5"/>
        <v>13</v>
      </c>
      <c r="P119" s="33"/>
      <c r="Q119" s="34">
        <f t="shared" si="6"/>
        <v>13</v>
      </c>
      <c r="R119" s="10"/>
      <c r="S119" s="10"/>
    </row>
    <row r="120" spans="2:21" ht="33.75" x14ac:dyDescent="0.5">
      <c r="B120" s="23">
        <v>43425</v>
      </c>
      <c r="C120" s="24">
        <v>43425</v>
      </c>
      <c r="D120" s="25" t="s">
        <v>21</v>
      </c>
      <c r="E120" s="25">
        <v>44121708</v>
      </c>
      <c r="F120" s="26" t="s">
        <v>107</v>
      </c>
      <c r="G120" s="25" t="s">
        <v>28</v>
      </c>
      <c r="H120" s="36">
        <v>13</v>
      </c>
      <c r="I120" s="27">
        <f>+L120*H120</f>
        <v>1105</v>
      </c>
      <c r="J120" s="28">
        <v>85</v>
      </c>
      <c r="K120" s="28">
        <v>0</v>
      </c>
      <c r="L120" s="29">
        <v>85</v>
      </c>
      <c r="M120" s="35"/>
      <c r="N120" s="31"/>
      <c r="O120" s="32">
        <f t="shared" si="5"/>
        <v>85</v>
      </c>
      <c r="P120" s="33"/>
      <c r="Q120" s="34">
        <f t="shared" si="6"/>
        <v>85</v>
      </c>
      <c r="R120" s="10"/>
      <c r="S120" s="10"/>
    </row>
    <row r="121" spans="2:21" ht="33.75" x14ac:dyDescent="0.5">
      <c r="B121" s="23">
        <v>43035</v>
      </c>
      <c r="C121" s="24">
        <v>43035</v>
      </c>
      <c r="D121" s="25" t="s">
        <v>21</v>
      </c>
      <c r="E121" s="25">
        <v>44121708</v>
      </c>
      <c r="F121" s="26" t="s">
        <v>1378</v>
      </c>
      <c r="G121" s="25" t="s">
        <v>1379</v>
      </c>
      <c r="H121" s="36">
        <v>108</v>
      </c>
      <c r="I121" s="27">
        <v>540</v>
      </c>
      <c r="J121" s="28">
        <v>39</v>
      </c>
      <c r="K121" s="28">
        <v>0</v>
      </c>
      <c r="L121" s="29">
        <v>39</v>
      </c>
      <c r="M121" s="35"/>
      <c r="N121" s="31"/>
      <c r="O121" s="32">
        <f t="shared" si="5"/>
        <v>39</v>
      </c>
      <c r="P121" s="33">
        <v>2</v>
      </c>
      <c r="Q121" s="34">
        <f t="shared" si="6"/>
        <v>37</v>
      </c>
      <c r="R121" s="10"/>
      <c r="S121" s="10"/>
    </row>
    <row r="122" spans="2:21" ht="33.75" x14ac:dyDescent="0.5">
      <c r="B122" s="23">
        <v>43432</v>
      </c>
      <c r="C122" s="24">
        <v>43432</v>
      </c>
      <c r="D122" s="25" t="s">
        <v>21</v>
      </c>
      <c r="E122" s="25">
        <v>44121708</v>
      </c>
      <c r="F122" s="26" t="s">
        <v>1380</v>
      </c>
      <c r="G122" s="25" t="s">
        <v>111</v>
      </c>
      <c r="H122" s="36">
        <v>25</v>
      </c>
      <c r="I122" s="27">
        <f t="shared" ref="I122:I140" si="7">+L122*H122</f>
        <v>21325</v>
      </c>
      <c r="J122" s="28">
        <v>853</v>
      </c>
      <c r="K122" s="28">
        <v>0</v>
      </c>
      <c r="L122" s="29">
        <v>853</v>
      </c>
      <c r="M122" s="35"/>
      <c r="N122" s="31"/>
      <c r="O122" s="32">
        <f t="shared" si="5"/>
        <v>853</v>
      </c>
      <c r="P122" s="33"/>
      <c r="Q122" s="34">
        <f t="shared" si="6"/>
        <v>853</v>
      </c>
      <c r="R122" s="10"/>
      <c r="S122" s="10"/>
    </row>
    <row r="123" spans="2:21" ht="33.75" x14ac:dyDescent="0.5">
      <c r="B123" s="23">
        <v>43035</v>
      </c>
      <c r="C123" s="24">
        <v>43035</v>
      </c>
      <c r="D123" s="25" t="s">
        <v>21</v>
      </c>
      <c r="E123" s="25">
        <v>44121708</v>
      </c>
      <c r="F123" s="26" t="s">
        <v>1381</v>
      </c>
      <c r="G123" s="25" t="s">
        <v>111</v>
      </c>
      <c r="H123" s="36">
        <v>9</v>
      </c>
      <c r="I123" s="27">
        <f t="shared" si="7"/>
        <v>756</v>
      </c>
      <c r="J123" s="28">
        <v>84</v>
      </c>
      <c r="K123" s="28">
        <v>0</v>
      </c>
      <c r="L123" s="29">
        <v>84</v>
      </c>
      <c r="M123" s="35"/>
      <c r="N123" s="31"/>
      <c r="O123" s="32">
        <f t="shared" si="5"/>
        <v>84</v>
      </c>
      <c r="P123" s="33">
        <v>2</v>
      </c>
      <c r="Q123" s="34">
        <f t="shared" si="6"/>
        <v>82</v>
      </c>
      <c r="R123" s="10"/>
      <c r="S123" s="10"/>
      <c r="U123" cm="1">
        <f t="array" aca="1" ref="U123" ca="1">+U123:X127</f>
        <v>0</v>
      </c>
    </row>
    <row r="124" spans="2:21" ht="33.75" x14ac:dyDescent="0.5">
      <c r="B124" s="23">
        <v>43035</v>
      </c>
      <c r="C124" s="24">
        <v>43035</v>
      </c>
      <c r="D124" s="25" t="s">
        <v>21</v>
      </c>
      <c r="E124" s="25">
        <v>44121708</v>
      </c>
      <c r="F124" s="26" t="s">
        <v>112</v>
      </c>
      <c r="G124" s="25" t="s">
        <v>1379</v>
      </c>
      <c r="H124" s="36">
        <v>9</v>
      </c>
      <c r="I124" s="27">
        <f t="shared" si="7"/>
        <v>378</v>
      </c>
      <c r="J124" s="28">
        <v>42</v>
      </c>
      <c r="K124" s="28">
        <v>0</v>
      </c>
      <c r="L124" s="29">
        <v>42</v>
      </c>
      <c r="M124" s="35"/>
      <c r="N124" s="31"/>
      <c r="O124" s="32">
        <f t="shared" si="5"/>
        <v>42</v>
      </c>
      <c r="P124" s="33">
        <v>2</v>
      </c>
      <c r="Q124" s="34">
        <f t="shared" si="6"/>
        <v>40</v>
      </c>
      <c r="R124" s="10"/>
      <c r="S124" s="10"/>
    </row>
    <row r="125" spans="2:21" ht="33.75" x14ac:dyDescent="0.5">
      <c r="B125" s="23">
        <v>43432</v>
      </c>
      <c r="C125" s="24">
        <v>43432</v>
      </c>
      <c r="D125" s="25" t="s">
        <v>21</v>
      </c>
      <c r="E125" s="25">
        <v>44121708</v>
      </c>
      <c r="F125" s="26" t="s">
        <v>1382</v>
      </c>
      <c r="G125" s="25" t="s">
        <v>28</v>
      </c>
      <c r="H125" s="36">
        <v>9</v>
      </c>
      <c r="I125" s="27">
        <f t="shared" si="7"/>
        <v>1962</v>
      </c>
      <c r="J125" s="28">
        <v>218</v>
      </c>
      <c r="K125" s="28">
        <v>0</v>
      </c>
      <c r="L125" s="29">
        <v>218</v>
      </c>
      <c r="M125" s="35"/>
      <c r="N125" s="31"/>
      <c r="O125" s="32">
        <f t="shared" si="5"/>
        <v>218</v>
      </c>
      <c r="P125" s="33"/>
      <c r="Q125" s="34">
        <f t="shared" si="6"/>
        <v>218</v>
      </c>
      <c r="R125" s="10"/>
      <c r="S125" s="10"/>
    </row>
    <row r="126" spans="2:21" ht="33.75" x14ac:dyDescent="0.5">
      <c r="B126" s="23">
        <v>43432</v>
      </c>
      <c r="C126" s="24">
        <v>43432</v>
      </c>
      <c r="D126" s="25" t="s">
        <v>21</v>
      </c>
      <c r="E126" s="25">
        <v>44121708</v>
      </c>
      <c r="F126" s="26" t="s">
        <v>116</v>
      </c>
      <c r="G126" s="25" t="s">
        <v>28</v>
      </c>
      <c r="H126" s="36">
        <v>17</v>
      </c>
      <c r="I126" s="27">
        <f t="shared" si="7"/>
        <v>1020</v>
      </c>
      <c r="J126" s="28">
        <v>60</v>
      </c>
      <c r="K126" s="28">
        <v>0</v>
      </c>
      <c r="L126" s="29">
        <v>60</v>
      </c>
      <c r="M126" s="35"/>
      <c r="N126" s="31"/>
      <c r="O126" s="32">
        <f t="shared" si="5"/>
        <v>60</v>
      </c>
      <c r="P126" s="33"/>
      <c r="Q126" s="34">
        <f t="shared" si="6"/>
        <v>60</v>
      </c>
      <c r="R126" s="10"/>
      <c r="S126" s="10"/>
    </row>
    <row r="127" spans="2:21" ht="33.75" x14ac:dyDescent="0.5">
      <c r="B127" s="23">
        <v>43035</v>
      </c>
      <c r="C127" s="24">
        <v>43035</v>
      </c>
      <c r="D127" s="25" t="s">
        <v>21</v>
      </c>
      <c r="E127" s="25">
        <v>44121708</v>
      </c>
      <c r="F127" s="26" t="s">
        <v>117</v>
      </c>
      <c r="G127" s="25" t="s">
        <v>111</v>
      </c>
      <c r="H127" s="36">
        <v>108</v>
      </c>
      <c r="I127" s="27">
        <f t="shared" si="7"/>
        <v>16848</v>
      </c>
      <c r="J127" s="28">
        <v>156</v>
      </c>
      <c r="K127" s="28">
        <v>0</v>
      </c>
      <c r="L127" s="29">
        <v>156</v>
      </c>
      <c r="M127" s="35"/>
      <c r="N127" s="31"/>
      <c r="O127" s="32">
        <f t="shared" si="5"/>
        <v>156</v>
      </c>
      <c r="P127" s="33"/>
      <c r="Q127" s="34">
        <f t="shared" si="6"/>
        <v>156</v>
      </c>
      <c r="R127" s="10"/>
      <c r="S127" s="10"/>
    </row>
    <row r="128" spans="2:21" ht="33.75" x14ac:dyDescent="0.5">
      <c r="B128" s="23">
        <v>43035</v>
      </c>
      <c r="C128" s="24">
        <v>43035</v>
      </c>
      <c r="D128" s="25" t="s">
        <v>21</v>
      </c>
      <c r="E128" s="25">
        <v>44121708</v>
      </c>
      <c r="F128" s="26" t="s">
        <v>119</v>
      </c>
      <c r="G128" s="25" t="s">
        <v>111</v>
      </c>
      <c r="H128" s="36">
        <v>9</v>
      </c>
      <c r="I128" s="27">
        <f t="shared" si="7"/>
        <v>540</v>
      </c>
      <c r="J128" s="28">
        <v>60</v>
      </c>
      <c r="K128" s="28">
        <v>0</v>
      </c>
      <c r="L128" s="29">
        <v>60</v>
      </c>
      <c r="M128" s="35"/>
      <c r="N128" s="31"/>
      <c r="O128" s="32">
        <f t="shared" si="5"/>
        <v>60</v>
      </c>
      <c r="P128" s="33"/>
      <c r="Q128" s="34">
        <f t="shared" si="6"/>
        <v>60</v>
      </c>
      <c r="R128" s="10"/>
      <c r="S128" s="10"/>
    </row>
    <row r="129" spans="2:19" ht="33.75" x14ac:dyDescent="0.5">
      <c r="B129" s="23">
        <v>44760</v>
      </c>
      <c r="C129" s="24">
        <v>44760</v>
      </c>
      <c r="D129" s="25" t="s">
        <v>21</v>
      </c>
      <c r="E129" s="25">
        <v>80141605</v>
      </c>
      <c r="F129" s="26" t="s">
        <v>1383</v>
      </c>
      <c r="G129" s="25" t="s">
        <v>28</v>
      </c>
      <c r="H129" s="36">
        <v>348.1</v>
      </c>
      <c r="I129" s="27">
        <v>0</v>
      </c>
      <c r="J129" s="28">
        <v>500</v>
      </c>
      <c r="K129" s="28">
        <v>500</v>
      </c>
      <c r="L129" s="29">
        <v>0</v>
      </c>
      <c r="M129" s="35"/>
      <c r="N129" s="31"/>
      <c r="O129" s="32">
        <f t="shared" si="5"/>
        <v>0</v>
      </c>
      <c r="P129" s="33"/>
      <c r="Q129" s="34">
        <f t="shared" si="6"/>
        <v>0</v>
      </c>
      <c r="R129" s="10"/>
      <c r="S129" s="10"/>
    </row>
    <row r="130" spans="2:19" ht="33.75" x14ac:dyDescent="0.5">
      <c r="B130" s="23">
        <v>43892</v>
      </c>
      <c r="C130" s="24">
        <v>43892</v>
      </c>
      <c r="D130" s="25" t="s">
        <v>21</v>
      </c>
      <c r="E130" s="25">
        <v>44111503</v>
      </c>
      <c r="F130" s="26" t="s">
        <v>121</v>
      </c>
      <c r="G130" s="25" t="s">
        <v>28</v>
      </c>
      <c r="H130" s="36">
        <v>455</v>
      </c>
      <c r="I130" s="27">
        <f t="shared" si="7"/>
        <v>1820</v>
      </c>
      <c r="J130" s="28">
        <v>8</v>
      </c>
      <c r="K130" s="28">
        <v>4</v>
      </c>
      <c r="L130" s="29">
        <v>4</v>
      </c>
      <c r="M130" s="35"/>
      <c r="N130" s="31"/>
      <c r="O130" s="32">
        <f t="shared" si="5"/>
        <v>4</v>
      </c>
      <c r="P130" s="33"/>
      <c r="Q130" s="34">
        <f t="shared" si="6"/>
        <v>4</v>
      </c>
      <c r="R130" s="10"/>
      <c r="S130" s="10"/>
    </row>
    <row r="131" spans="2:19" ht="33.75" x14ac:dyDescent="0.5">
      <c r="B131" s="23">
        <v>45062</v>
      </c>
      <c r="C131" s="24">
        <v>45062</v>
      </c>
      <c r="D131" s="25" t="s">
        <v>21</v>
      </c>
      <c r="E131" s="25">
        <v>53102505</v>
      </c>
      <c r="F131" s="26" t="s">
        <v>1384</v>
      </c>
      <c r="G131" s="25" t="s">
        <v>28</v>
      </c>
      <c r="H131" s="36">
        <v>713.9</v>
      </c>
      <c r="I131" s="27">
        <v>0</v>
      </c>
      <c r="J131" s="28">
        <v>400</v>
      </c>
      <c r="K131" s="28">
        <v>400</v>
      </c>
      <c r="L131" s="29">
        <v>0</v>
      </c>
      <c r="M131" s="35"/>
      <c r="N131" s="31"/>
      <c r="O131" s="32">
        <f t="shared" si="5"/>
        <v>0</v>
      </c>
      <c r="P131" s="33"/>
      <c r="Q131" s="34">
        <f t="shared" si="6"/>
        <v>0</v>
      </c>
      <c r="R131" s="10"/>
      <c r="S131" s="10"/>
    </row>
    <row r="132" spans="2:19" ht="33.75" x14ac:dyDescent="0.5">
      <c r="B132" s="23">
        <v>45093</v>
      </c>
      <c r="C132" s="24">
        <v>45093</v>
      </c>
      <c r="D132" s="25" t="s">
        <v>21</v>
      </c>
      <c r="E132" s="25">
        <v>31201610</v>
      </c>
      <c r="F132" s="26" t="s">
        <v>122</v>
      </c>
      <c r="G132" s="25" t="s">
        <v>28</v>
      </c>
      <c r="H132" s="36">
        <v>107</v>
      </c>
      <c r="I132" s="27">
        <v>1284</v>
      </c>
      <c r="J132" s="28">
        <v>12</v>
      </c>
      <c r="K132" s="28">
        <v>0</v>
      </c>
      <c r="L132" s="29">
        <v>12</v>
      </c>
      <c r="M132" s="35"/>
      <c r="N132" s="31"/>
      <c r="O132" s="32">
        <f t="shared" si="5"/>
        <v>12</v>
      </c>
      <c r="P132" s="33"/>
      <c r="Q132" s="34">
        <f t="shared" si="6"/>
        <v>12</v>
      </c>
      <c r="R132" s="10"/>
      <c r="S132" s="10"/>
    </row>
    <row r="133" spans="2:19" ht="33.75" x14ac:dyDescent="0.5">
      <c r="B133" s="23">
        <v>44992</v>
      </c>
      <c r="C133" s="24">
        <v>44992</v>
      </c>
      <c r="D133" s="25" t="s">
        <v>21</v>
      </c>
      <c r="E133" s="25">
        <v>31201610</v>
      </c>
      <c r="F133" s="26" t="s">
        <v>123</v>
      </c>
      <c r="G133" s="25" t="s">
        <v>28</v>
      </c>
      <c r="H133" s="36">
        <v>170</v>
      </c>
      <c r="I133" s="27">
        <v>2045</v>
      </c>
      <c r="J133" s="28">
        <v>12</v>
      </c>
      <c r="K133" s="28">
        <v>4</v>
      </c>
      <c r="L133" s="29">
        <v>8</v>
      </c>
      <c r="M133" s="35"/>
      <c r="N133" s="31"/>
      <c r="O133" s="32">
        <f t="shared" si="5"/>
        <v>8</v>
      </c>
      <c r="P133" s="33"/>
      <c r="Q133" s="34">
        <f t="shared" si="6"/>
        <v>8</v>
      </c>
      <c r="R133" s="10"/>
      <c r="S133" s="10"/>
    </row>
    <row r="134" spans="2:19" ht="33.75" x14ac:dyDescent="0.5">
      <c r="B134" s="23">
        <v>43432</v>
      </c>
      <c r="C134" s="24">
        <v>43432</v>
      </c>
      <c r="D134" s="25" t="s">
        <v>21</v>
      </c>
      <c r="E134" s="25">
        <v>44122026</v>
      </c>
      <c r="F134" s="26" t="s">
        <v>124</v>
      </c>
      <c r="G134" s="25" t="s">
        <v>28</v>
      </c>
      <c r="H134" s="36">
        <v>165</v>
      </c>
      <c r="I134" s="27">
        <f>+L134*H134</f>
        <v>0</v>
      </c>
      <c r="J134" s="28">
        <v>8</v>
      </c>
      <c r="K134" s="28">
        <v>8</v>
      </c>
      <c r="L134" s="29">
        <v>0</v>
      </c>
      <c r="M134" s="35"/>
      <c r="N134" s="31"/>
      <c r="O134" s="32">
        <f t="shared" si="5"/>
        <v>0</v>
      </c>
      <c r="P134" s="33"/>
      <c r="Q134" s="34">
        <f t="shared" si="6"/>
        <v>0</v>
      </c>
      <c r="R134" s="10"/>
      <c r="S134" s="10"/>
    </row>
    <row r="135" spans="2:19" ht="33.75" x14ac:dyDescent="0.5">
      <c r="B135" s="23">
        <v>43819</v>
      </c>
      <c r="C135" s="24">
        <v>43819</v>
      </c>
      <c r="D135" s="25" t="s">
        <v>21</v>
      </c>
      <c r="E135" s="25">
        <v>44122026</v>
      </c>
      <c r="F135" s="26" t="s">
        <v>125</v>
      </c>
      <c r="G135" s="25" t="s">
        <v>28</v>
      </c>
      <c r="H135" s="36">
        <v>172.45</v>
      </c>
      <c r="I135" s="27">
        <f t="shared" si="7"/>
        <v>6898</v>
      </c>
      <c r="J135" s="28">
        <v>49</v>
      </c>
      <c r="K135" s="28">
        <v>9</v>
      </c>
      <c r="L135" s="29">
        <v>40</v>
      </c>
      <c r="M135" s="35"/>
      <c r="N135" s="31"/>
      <c r="O135" s="32">
        <f t="shared" si="5"/>
        <v>40</v>
      </c>
      <c r="P135" s="33"/>
      <c r="Q135" s="34">
        <f t="shared" si="6"/>
        <v>40</v>
      </c>
      <c r="R135" s="10"/>
      <c r="S135" s="10"/>
    </row>
    <row r="136" spans="2:19" ht="33.75" x14ac:dyDescent="0.5">
      <c r="B136" s="23">
        <v>44819</v>
      </c>
      <c r="C136" s="24">
        <v>44819</v>
      </c>
      <c r="D136" s="25" t="s">
        <v>21</v>
      </c>
      <c r="E136" s="25">
        <v>44122002</v>
      </c>
      <c r="F136" s="26" t="s">
        <v>126</v>
      </c>
      <c r="G136" s="25" t="s">
        <v>26</v>
      </c>
      <c r="H136" s="36">
        <v>294.55</v>
      </c>
      <c r="I136" s="27">
        <f t="shared" si="7"/>
        <v>10603.800000000001</v>
      </c>
      <c r="J136" s="28">
        <v>166</v>
      </c>
      <c r="K136" s="28">
        <v>130</v>
      </c>
      <c r="L136" s="29">
        <v>36</v>
      </c>
      <c r="M136" s="35"/>
      <c r="N136" s="31"/>
      <c r="O136" s="32">
        <f t="shared" si="5"/>
        <v>36</v>
      </c>
      <c r="P136" s="33"/>
      <c r="Q136" s="34">
        <v>138</v>
      </c>
      <c r="R136" s="10"/>
      <c r="S136" s="10"/>
    </row>
    <row r="137" spans="2:19" ht="33.75" x14ac:dyDescent="0.5">
      <c r="B137" s="23">
        <v>43530</v>
      </c>
      <c r="C137" s="24">
        <v>43530</v>
      </c>
      <c r="D137" s="25" t="s">
        <v>21</v>
      </c>
      <c r="E137" s="25">
        <v>44111503</v>
      </c>
      <c r="F137" s="26" t="s">
        <v>127</v>
      </c>
      <c r="G137" s="25" t="s">
        <v>28</v>
      </c>
      <c r="H137" s="36">
        <v>67.28</v>
      </c>
      <c r="I137" s="27">
        <f t="shared" si="7"/>
        <v>134.56</v>
      </c>
      <c r="J137" s="28">
        <v>2</v>
      </c>
      <c r="K137" s="28">
        <v>0</v>
      </c>
      <c r="L137" s="29">
        <v>2</v>
      </c>
      <c r="M137" s="35"/>
      <c r="N137" s="31"/>
      <c r="O137" s="32">
        <f t="shared" si="5"/>
        <v>2</v>
      </c>
      <c r="P137" s="33"/>
      <c r="Q137" s="34">
        <f t="shared" si="6"/>
        <v>2</v>
      </c>
      <c r="R137" s="10"/>
      <c r="S137" s="10"/>
    </row>
    <row r="138" spans="2:19" ht="33.75" x14ac:dyDescent="0.5">
      <c r="B138" s="23">
        <v>44690</v>
      </c>
      <c r="C138" s="24">
        <v>44690</v>
      </c>
      <c r="D138" s="25" t="s">
        <v>21</v>
      </c>
      <c r="E138" s="25" t="s">
        <v>21</v>
      </c>
      <c r="F138" s="26" t="s">
        <v>1385</v>
      </c>
      <c r="G138" s="25" t="s">
        <v>28</v>
      </c>
      <c r="H138" s="36">
        <v>29.5</v>
      </c>
      <c r="I138" s="27">
        <v>0</v>
      </c>
      <c r="J138" s="28">
        <v>100</v>
      </c>
      <c r="K138" s="28">
        <v>100</v>
      </c>
      <c r="L138" s="29">
        <v>0</v>
      </c>
      <c r="M138" s="35"/>
      <c r="N138" s="31"/>
      <c r="O138" s="32">
        <f t="shared" si="5"/>
        <v>0</v>
      </c>
      <c r="P138" s="33"/>
      <c r="Q138" s="34">
        <f t="shared" si="6"/>
        <v>0</v>
      </c>
      <c r="R138" s="10"/>
      <c r="S138" s="10"/>
    </row>
    <row r="139" spans="2:19" ht="33.75" x14ac:dyDescent="0.5">
      <c r="B139" s="23">
        <v>43530</v>
      </c>
      <c r="C139" s="24">
        <v>43530</v>
      </c>
      <c r="D139" s="25" t="s">
        <v>21</v>
      </c>
      <c r="E139" s="25">
        <v>44111503</v>
      </c>
      <c r="F139" s="26" t="s">
        <v>128</v>
      </c>
      <c r="G139" s="25" t="s">
        <v>28</v>
      </c>
      <c r="H139" s="36">
        <v>110</v>
      </c>
      <c r="I139" s="27">
        <f t="shared" si="7"/>
        <v>110</v>
      </c>
      <c r="J139" s="28">
        <v>1</v>
      </c>
      <c r="K139" s="28">
        <v>0</v>
      </c>
      <c r="L139" s="29">
        <v>1</v>
      </c>
      <c r="M139" s="35"/>
      <c r="N139" s="31"/>
      <c r="O139" s="32">
        <f t="shared" si="5"/>
        <v>1</v>
      </c>
      <c r="P139" s="33">
        <v>2</v>
      </c>
      <c r="Q139" s="34">
        <f t="shared" si="6"/>
        <v>-1</v>
      </c>
      <c r="R139" s="10"/>
      <c r="S139" s="10"/>
    </row>
    <row r="140" spans="2:19" ht="33.75" x14ac:dyDescent="0.5">
      <c r="B140" s="23">
        <v>45093</v>
      </c>
      <c r="C140" s="24">
        <v>45093</v>
      </c>
      <c r="D140" s="25" t="s">
        <v>21</v>
      </c>
      <c r="E140" s="25">
        <v>26111702</v>
      </c>
      <c r="F140" s="26" t="s">
        <v>1386</v>
      </c>
      <c r="G140" s="25" t="s">
        <v>28</v>
      </c>
      <c r="H140" s="36">
        <v>38</v>
      </c>
      <c r="I140" s="27">
        <f t="shared" si="7"/>
        <v>7866</v>
      </c>
      <c r="J140" s="28">
        <v>207</v>
      </c>
      <c r="K140" s="28">
        <v>0</v>
      </c>
      <c r="L140" s="29">
        <v>207</v>
      </c>
      <c r="M140" s="35"/>
      <c r="N140" s="31"/>
      <c r="O140" s="32">
        <f t="shared" si="5"/>
        <v>207</v>
      </c>
      <c r="P140" s="33"/>
      <c r="Q140" s="34">
        <f t="shared" si="6"/>
        <v>207</v>
      </c>
      <c r="R140" s="10"/>
      <c r="S140" s="10"/>
    </row>
    <row r="141" spans="2:19" ht="33.75" x14ac:dyDescent="0.5">
      <c r="B141" s="23">
        <v>44818</v>
      </c>
      <c r="C141" s="24">
        <v>44818</v>
      </c>
      <c r="D141" s="25" t="s">
        <v>21</v>
      </c>
      <c r="E141" s="25">
        <v>26111702</v>
      </c>
      <c r="F141" s="26" t="s">
        <v>1387</v>
      </c>
      <c r="G141" s="25" t="s">
        <v>28</v>
      </c>
      <c r="H141" s="36" t="s">
        <v>1388</v>
      </c>
      <c r="I141" s="27">
        <v>34400</v>
      </c>
      <c r="J141" s="28">
        <v>200</v>
      </c>
      <c r="K141" s="28">
        <v>20</v>
      </c>
      <c r="L141" s="29">
        <v>180</v>
      </c>
      <c r="M141" s="35"/>
      <c r="N141" s="31"/>
      <c r="O141" s="32">
        <f t="shared" si="5"/>
        <v>180</v>
      </c>
      <c r="P141" s="33"/>
      <c r="Q141" s="34">
        <f t="shared" si="6"/>
        <v>180</v>
      </c>
      <c r="R141" s="10"/>
      <c r="S141" s="10"/>
    </row>
    <row r="142" spans="2:19" ht="33.75" x14ac:dyDescent="0.5">
      <c r="B142" s="23">
        <v>45002</v>
      </c>
      <c r="C142" s="24">
        <v>45002</v>
      </c>
      <c r="D142" s="25" t="s">
        <v>21</v>
      </c>
      <c r="E142" s="25">
        <v>26111701</v>
      </c>
      <c r="F142" s="26" t="s">
        <v>132</v>
      </c>
      <c r="G142" s="25" t="s">
        <v>28</v>
      </c>
      <c r="H142" s="36">
        <v>159</v>
      </c>
      <c r="I142" s="27">
        <v>0</v>
      </c>
      <c r="J142" s="28">
        <v>15</v>
      </c>
      <c r="K142" s="28">
        <v>15</v>
      </c>
      <c r="L142" s="29">
        <v>0</v>
      </c>
      <c r="M142" s="35"/>
      <c r="N142" s="31"/>
      <c r="O142" s="32">
        <f t="shared" si="5"/>
        <v>0</v>
      </c>
      <c r="P142" s="33"/>
      <c r="Q142" s="34">
        <f t="shared" si="6"/>
        <v>0</v>
      </c>
      <c r="R142" s="10"/>
      <c r="S142" s="10"/>
    </row>
    <row r="143" spans="2:19" ht="33.75" x14ac:dyDescent="0.5">
      <c r="B143" s="23">
        <v>45105</v>
      </c>
      <c r="C143" s="24">
        <v>45105</v>
      </c>
      <c r="D143" s="25" t="s">
        <v>21</v>
      </c>
      <c r="E143" s="25">
        <v>4111604</v>
      </c>
      <c r="F143" s="26" t="s">
        <v>1389</v>
      </c>
      <c r="G143" s="25" t="s">
        <v>28</v>
      </c>
      <c r="H143" s="36">
        <v>6</v>
      </c>
      <c r="I143" s="27">
        <v>72</v>
      </c>
      <c r="J143" s="28">
        <v>30</v>
      </c>
      <c r="K143" s="28">
        <v>0</v>
      </c>
      <c r="L143" s="29">
        <v>30</v>
      </c>
      <c r="M143" s="35"/>
      <c r="N143" s="31">
        <v>30</v>
      </c>
      <c r="O143" s="32">
        <f t="shared" si="5"/>
        <v>60</v>
      </c>
      <c r="P143" s="33"/>
      <c r="Q143" s="34">
        <f t="shared" si="6"/>
        <v>60</v>
      </c>
      <c r="R143" s="10"/>
      <c r="S143" s="10"/>
    </row>
    <row r="144" spans="2:19" ht="33.75" x14ac:dyDescent="0.5">
      <c r="B144" s="23">
        <v>44320</v>
      </c>
      <c r="C144" s="24">
        <v>44320</v>
      </c>
      <c r="D144" s="25" t="s">
        <v>21</v>
      </c>
      <c r="E144" s="25" t="s">
        <v>21</v>
      </c>
      <c r="F144" s="26" t="s">
        <v>1390</v>
      </c>
      <c r="G144" s="25" t="s">
        <v>28</v>
      </c>
      <c r="H144" s="36">
        <v>410</v>
      </c>
      <c r="I144" s="27">
        <v>0</v>
      </c>
      <c r="J144" s="28">
        <v>6</v>
      </c>
      <c r="K144" s="28">
        <v>6</v>
      </c>
      <c r="L144" s="29">
        <v>0</v>
      </c>
      <c r="M144" s="35"/>
      <c r="N144" s="31">
        <v>15</v>
      </c>
      <c r="O144" s="32"/>
      <c r="P144" s="33"/>
      <c r="Q144" s="34"/>
      <c r="R144" s="10"/>
      <c r="S144" s="10"/>
    </row>
    <row r="145" spans="2:19" ht="33.75" x14ac:dyDescent="0.5">
      <c r="B145" s="23">
        <v>45093</v>
      </c>
      <c r="C145" s="24">
        <v>45093</v>
      </c>
      <c r="D145" s="25" t="s">
        <v>21</v>
      </c>
      <c r="E145" s="25">
        <v>44121716</v>
      </c>
      <c r="F145" s="26" t="s">
        <v>134</v>
      </c>
      <c r="G145" s="25" t="s">
        <v>28</v>
      </c>
      <c r="H145" s="36">
        <v>17</v>
      </c>
      <c r="I145" s="27">
        <v>4725</v>
      </c>
      <c r="J145" s="28">
        <v>48</v>
      </c>
      <c r="K145" s="28">
        <v>0</v>
      </c>
      <c r="L145" s="29">
        <v>48</v>
      </c>
      <c r="M145" s="35"/>
      <c r="N145" s="31">
        <v>300</v>
      </c>
      <c r="O145" s="32">
        <f t="shared" si="5"/>
        <v>348</v>
      </c>
      <c r="P145" s="33">
        <v>6</v>
      </c>
      <c r="Q145" s="34">
        <v>412</v>
      </c>
      <c r="R145" s="10"/>
      <c r="S145" s="10"/>
    </row>
    <row r="146" spans="2:19" ht="33.75" x14ac:dyDescent="0.5">
      <c r="B146" s="23">
        <v>45093</v>
      </c>
      <c r="C146" s="24">
        <v>45093</v>
      </c>
      <c r="D146" s="25" t="s">
        <v>21</v>
      </c>
      <c r="E146" s="25">
        <v>44121716</v>
      </c>
      <c r="F146" s="26" t="s">
        <v>135</v>
      </c>
      <c r="G146" s="25" t="s">
        <v>28</v>
      </c>
      <c r="H146" s="36">
        <v>17</v>
      </c>
      <c r="I146" s="27">
        <f t="shared" ref="I146:I219" si="8">+L146*H146</f>
        <v>1173</v>
      </c>
      <c r="J146" s="28">
        <v>69</v>
      </c>
      <c r="K146" s="28">
        <v>0</v>
      </c>
      <c r="L146" s="29">
        <v>69</v>
      </c>
      <c r="M146" s="35"/>
      <c r="N146" s="31">
        <v>120</v>
      </c>
      <c r="O146" s="32">
        <f t="shared" si="5"/>
        <v>189</v>
      </c>
      <c r="P146" s="33"/>
      <c r="Q146" s="34">
        <f t="shared" si="6"/>
        <v>189</v>
      </c>
      <c r="R146" s="10"/>
      <c r="S146" s="10"/>
    </row>
    <row r="147" spans="2:19" ht="33.75" x14ac:dyDescent="0.5">
      <c r="B147" s="23">
        <v>45093</v>
      </c>
      <c r="C147" s="24">
        <v>45093</v>
      </c>
      <c r="D147" s="25" t="s">
        <v>21</v>
      </c>
      <c r="E147" s="25">
        <v>44121716</v>
      </c>
      <c r="F147" s="26" t="s">
        <v>136</v>
      </c>
      <c r="G147" s="25" t="s">
        <v>28</v>
      </c>
      <c r="H147" s="36">
        <v>17</v>
      </c>
      <c r="I147" s="27">
        <f t="shared" si="8"/>
        <v>816</v>
      </c>
      <c r="J147" s="28">
        <v>48</v>
      </c>
      <c r="K147" s="28">
        <v>0</v>
      </c>
      <c r="L147" s="29">
        <v>48</v>
      </c>
      <c r="M147" s="35"/>
      <c r="N147" s="31">
        <v>120</v>
      </c>
      <c r="O147" s="32">
        <f t="shared" si="5"/>
        <v>168</v>
      </c>
      <c r="P147" s="33"/>
      <c r="Q147" s="34">
        <f t="shared" si="6"/>
        <v>168</v>
      </c>
      <c r="R147" s="10"/>
      <c r="S147" s="10"/>
    </row>
    <row r="148" spans="2:19" ht="33.75" x14ac:dyDescent="0.5">
      <c r="B148" s="23">
        <v>44746</v>
      </c>
      <c r="C148" s="24">
        <v>44746</v>
      </c>
      <c r="D148" s="25" t="s">
        <v>21</v>
      </c>
      <c r="E148" s="25">
        <v>14111506</v>
      </c>
      <c r="F148" s="26" t="s">
        <v>137</v>
      </c>
      <c r="G148" s="25" t="s">
        <v>28</v>
      </c>
      <c r="H148" s="36">
        <v>413</v>
      </c>
      <c r="I148" s="27">
        <v>2891</v>
      </c>
      <c r="J148" s="28">
        <v>15</v>
      </c>
      <c r="K148" s="28">
        <v>8</v>
      </c>
      <c r="L148" s="29">
        <v>7</v>
      </c>
      <c r="M148" s="35"/>
      <c r="N148" s="31"/>
      <c r="O148" s="32"/>
      <c r="P148" s="33"/>
      <c r="Q148" s="34"/>
      <c r="R148" s="10"/>
      <c r="S148" s="10"/>
    </row>
    <row r="149" spans="2:19" ht="33.75" x14ac:dyDescent="0.5">
      <c r="B149" s="23">
        <v>44741</v>
      </c>
      <c r="C149" s="24">
        <v>44741</v>
      </c>
      <c r="D149" s="25" t="s">
        <v>21</v>
      </c>
      <c r="E149" s="25">
        <v>14111506</v>
      </c>
      <c r="F149" s="26" t="s">
        <v>1391</v>
      </c>
      <c r="G149" s="25" t="s">
        <v>28</v>
      </c>
      <c r="H149" s="36">
        <v>1280.3</v>
      </c>
      <c r="I149" s="27">
        <v>0</v>
      </c>
      <c r="J149" s="28">
        <v>3</v>
      </c>
      <c r="K149" s="28">
        <v>3</v>
      </c>
      <c r="L149" s="29">
        <v>0</v>
      </c>
      <c r="M149" s="35"/>
      <c r="N149" s="31"/>
      <c r="O149" s="32"/>
      <c r="P149" s="33"/>
      <c r="Q149" s="34"/>
      <c r="R149" s="10"/>
      <c r="S149" s="10"/>
    </row>
    <row r="150" spans="2:19" ht="33.75" x14ac:dyDescent="0.5">
      <c r="B150" s="23">
        <v>44732</v>
      </c>
      <c r="C150" s="24">
        <v>44732</v>
      </c>
      <c r="D150" s="25" t="s">
        <v>21</v>
      </c>
      <c r="E150" s="25">
        <v>14111506</v>
      </c>
      <c r="F150" s="26" t="s">
        <v>1392</v>
      </c>
      <c r="G150" s="25" t="s">
        <v>28</v>
      </c>
      <c r="H150" s="36">
        <v>629</v>
      </c>
      <c r="I150" s="27">
        <v>0</v>
      </c>
      <c r="J150" s="28">
        <v>30</v>
      </c>
      <c r="K150" s="28">
        <v>30</v>
      </c>
      <c r="L150" s="29">
        <v>0</v>
      </c>
      <c r="M150" s="35"/>
      <c r="N150" s="31"/>
      <c r="O150" s="32"/>
      <c r="P150" s="33"/>
      <c r="Q150" s="34"/>
      <c r="R150" s="10"/>
      <c r="S150" s="10"/>
    </row>
    <row r="151" spans="2:19" ht="33.75" x14ac:dyDescent="0.5">
      <c r="B151" s="23">
        <v>44727</v>
      </c>
      <c r="C151" s="24">
        <v>44727</v>
      </c>
      <c r="D151" s="25" t="s">
        <v>21</v>
      </c>
      <c r="E151" s="25">
        <v>14111506</v>
      </c>
      <c r="F151" s="26" t="s">
        <v>138</v>
      </c>
      <c r="G151" s="25" t="s">
        <v>28</v>
      </c>
      <c r="H151" s="36">
        <v>1175</v>
      </c>
      <c r="I151" s="27">
        <v>7050</v>
      </c>
      <c r="J151" s="28">
        <v>3</v>
      </c>
      <c r="K151" s="28">
        <v>2</v>
      </c>
      <c r="L151" s="29">
        <v>1</v>
      </c>
      <c r="M151" s="35"/>
      <c r="N151" s="31"/>
      <c r="O151" s="32"/>
      <c r="P151" s="33"/>
      <c r="Q151" s="34"/>
      <c r="R151" s="10"/>
      <c r="S151" s="10"/>
    </row>
    <row r="152" spans="2:19" ht="33.75" x14ac:dyDescent="0.5">
      <c r="B152" s="23">
        <v>44523</v>
      </c>
      <c r="C152" s="24">
        <v>44523</v>
      </c>
      <c r="D152" s="25" t="s">
        <v>21</v>
      </c>
      <c r="E152" s="25" t="s">
        <v>21</v>
      </c>
      <c r="F152" s="26" t="s">
        <v>139</v>
      </c>
      <c r="G152" s="25" t="s">
        <v>28</v>
      </c>
      <c r="H152" s="36">
        <v>370</v>
      </c>
      <c r="I152" s="27">
        <v>3700</v>
      </c>
      <c r="J152" s="28">
        <v>7</v>
      </c>
      <c r="K152" s="28">
        <v>0</v>
      </c>
      <c r="L152" s="29">
        <v>7</v>
      </c>
      <c r="M152" s="35"/>
      <c r="N152" s="31"/>
      <c r="O152" s="32"/>
      <c r="P152" s="33"/>
      <c r="Q152" s="34"/>
      <c r="R152" s="10"/>
      <c r="S152" s="10"/>
    </row>
    <row r="153" spans="2:19" ht="33.75" x14ac:dyDescent="0.5">
      <c r="B153" s="23">
        <v>44988</v>
      </c>
      <c r="C153" s="24">
        <v>44988</v>
      </c>
      <c r="D153" s="25" t="s">
        <v>21</v>
      </c>
      <c r="E153" s="25">
        <v>14111506</v>
      </c>
      <c r="F153" s="26" t="s">
        <v>140</v>
      </c>
      <c r="G153" s="25" t="s">
        <v>28</v>
      </c>
      <c r="H153" s="36">
        <v>400</v>
      </c>
      <c r="I153" s="27">
        <f t="shared" si="8"/>
        <v>20000</v>
      </c>
      <c r="J153" s="28">
        <v>50</v>
      </c>
      <c r="K153" s="28">
        <v>0</v>
      </c>
      <c r="L153" s="29">
        <v>50</v>
      </c>
      <c r="M153" s="35"/>
      <c r="N153" s="31"/>
      <c r="O153" s="32">
        <f t="shared" si="5"/>
        <v>50</v>
      </c>
      <c r="P153" s="33">
        <v>3</v>
      </c>
      <c r="Q153" s="34">
        <v>13</v>
      </c>
      <c r="R153" s="10"/>
      <c r="S153" s="10"/>
    </row>
    <row r="154" spans="2:19" ht="33.75" x14ac:dyDescent="0.5">
      <c r="B154" s="23">
        <v>44537</v>
      </c>
      <c r="C154" s="24">
        <v>44902</v>
      </c>
      <c r="D154" s="25" t="s">
        <v>21</v>
      </c>
      <c r="E154" s="25" t="s">
        <v>21</v>
      </c>
      <c r="F154" s="26" t="s">
        <v>141</v>
      </c>
      <c r="G154" s="25" t="s">
        <v>142</v>
      </c>
      <c r="H154" s="36">
        <v>3481</v>
      </c>
      <c r="I154" s="27">
        <v>114873</v>
      </c>
      <c r="J154" s="28">
        <v>33</v>
      </c>
      <c r="K154" s="28">
        <v>1</v>
      </c>
      <c r="L154" s="29">
        <v>32</v>
      </c>
      <c r="M154" s="35"/>
      <c r="N154" s="31"/>
      <c r="O154" s="32"/>
      <c r="P154" s="33"/>
      <c r="Q154" s="34"/>
      <c r="R154" s="10"/>
      <c r="S154" s="10"/>
    </row>
    <row r="155" spans="2:19" ht="33.75" x14ac:dyDescent="0.5">
      <c r="B155" s="23">
        <v>45091</v>
      </c>
      <c r="C155" s="24">
        <v>45091</v>
      </c>
      <c r="D155" s="25" t="s">
        <v>21</v>
      </c>
      <c r="E155" s="25">
        <v>14111506</v>
      </c>
      <c r="F155" s="26" t="s">
        <v>143</v>
      </c>
      <c r="G155" s="25" t="s">
        <v>144</v>
      </c>
      <c r="H155" s="36">
        <v>255</v>
      </c>
      <c r="I155" s="27">
        <f t="shared" si="8"/>
        <v>62985</v>
      </c>
      <c r="J155" s="28">
        <v>247</v>
      </c>
      <c r="K155" s="28">
        <v>0</v>
      </c>
      <c r="L155" s="29">
        <v>247</v>
      </c>
      <c r="M155" s="35"/>
      <c r="N155" s="31">
        <v>20</v>
      </c>
      <c r="O155" s="32"/>
      <c r="P155" s="33">
        <v>20</v>
      </c>
      <c r="Q155" s="34"/>
      <c r="R155" s="10"/>
      <c r="S155" s="10"/>
    </row>
    <row r="156" spans="2:19" ht="33.75" x14ac:dyDescent="0.5">
      <c r="B156" s="23">
        <v>43530</v>
      </c>
      <c r="C156" s="24">
        <v>43530</v>
      </c>
      <c r="D156" s="25" t="s">
        <v>21</v>
      </c>
      <c r="E156" s="25">
        <v>14111507</v>
      </c>
      <c r="F156" s="26" t="s">
        <v>145</v>
      </c>
      <c r="G156" s="25" t="s">
        <v>144</v>
      </c>
      <c r="H156" s="36">
        <v>210</v>
      </c>
      <c r="I156" s="27">
        <f t="shared" si="8"/>
        <v>0</v>
      </c>
      <c r="J156" s="28">
        <v>48</v>
      </c>
      <c r="K156" s="28">
        <v>48</v>
      </c>
      <c r="L156" s="29">
        <v>0</v>
      </c>
      <c r="M156" s="35"/>
      <c r="N156" s="31"/>
      <c r="O156" s="32">
        <f t="shared" si="5"/>
        <v>0</v>
      </c>
      <c r="P156" s="33"/>
      <c r="Q156" s="34">
        <v>51</v>
      </c>
      <c r="R156" s="10"/>
      <c r="S156" s="10"/>
    </row>
    <row r="157" spans="2:19" ht="33.75" x14ac:dyDescent="0.5">
      <c r="B157" s="23">
        <v>45091</v>
      </c>
      <c r="C157" s="24">
        <v>45091</v>
      </c>
      <c r="D157" s="25" t="s">
        <v>21</v>
      </c>
      <c r="E157" s="25">
        <v>53121601</v>
      </c>
      <c r="F157" s="26" t="s">
        <v>1393</v>
      </c>
      <c r="G157" s="25" t="s">
        <v>28</v>
      </c>
      <c r="H157" s="36">
        <v>307</v>
      </c>
      <c r="I157" s="27">
        <v>0</v>
      </c>
      <c r="J157" s="28">
        <v>200</v>
      </c>
      <c r="K157" s="28">
        <v>200</v>
      </c>
      <c r="L157" s="29">
        <v>0</v>
      </c>
      <c r="M157" s="35"/>
      <c r="N157" s="31"/>
      <c r="O157" s="32"/>
      <c r="P157" s="33"/>
      <c r="Q157" s="34"/>
      <c r="R157" s="10"/>
      <c r="S157" s="10"/>
    </row>
    <row r="158" spans="2:19" ht="33.75" x14ac:dyDescent="0.5">
      <c r="B158" s="23">
        <v>43892</v>
      </c>
      <c r="C158" s="24">
        <v>43892</v>
      </c>
      <c r="D158" s="25" t="s">
        <v>21</v>
      </c>
      <c r="E158" s="25">
        <v>44120000</v>
      </c>
      <c r="F158" s="26" t="s">
        <v>147</v>
      </c>
      <c r="G158" s="25" t="s">
        <v>28</v>
      </c>
      <c r="H158" s="36">
        <v>170</v>
      </c>
      <c r="I158" s="27">
        <f t="shared" si="8"/>
        <v>340</v>
      </c>
      <c r="J158" s="28">
        <v>5</v>
      </c>
      <c r="K158" s="28">
        <v>3</v>
      </c>
      <c r="L158" s="29">
        <v>2</v>
      </c>
      <c r="M158" s="35"/>
      <c r="N158" s="31"/>
      <c r="O158" s="32">
        <f t="shared" si="5"/>
        <v>2</v>
      </c>
      <c r="P158" s="33"/>
      <c r="Q158" s="34">
        <v>34</v>
      </c>
      <c r="R158" s="10"/>
      <c r="S158" s="10"/>
    </row>
    <row r="159" spans="2:19" ht="33.75" x14ac:dyDescent="0.5">
      <c r="B159" s="23">
        <v>44819</v>
      </c>
      <c r="C159" s="24">
        <v>44819</v>
      </c>
      <c r="D159" s="25" t="s">
        <v>21</v>
      </c>
      <c r="E159" s="25">
        <v>14111615</v>
      </c>
      <c r="F159" s="26" t="s">
        <v>148</v>
      </c>
      <c r="G159" s="25" t="s">
        <v>149</v>
      </c>
      <c r="H159" s="36">
        <v>35</v>
      </c>
      <c r="I159" s="27">
        <v>5250</v>
      </c>
      <c r="J159" s="28">
        <v>125</v>
      </c>
      <c r="K159" s="28">
        <v>0</v>
      </c>
      <c r="L159" s="29">
        <v>125</v>
      </c>
      <c r="M159" s="35"/>
      <c r="N159" s="31"/>
      <c r="O159" s="32"/>
      <c r="P159" s="33"/>
      <c r="Q159" s="34"/>
      <c r="R159" s="10"/>
      <c r="S159" s="10"/>
    </row>
    <row r="160" spans="2:19" ht="33.75" x14ac:dyDescent="0.5">
      <c r="B160" s="23">
        <v>44746</v>
      </c>
      <c r="C160" s="24">
        <v>44746</v>
      </c>
      <c r="D160" s="25" t="s">
        <v>21</v>
      </c>
      <c r="E160" s="25">
        <v>44121634</v>
      </c>
      <c r="F160" s="26" t="s">
        <v>1394</v>
      </c>
      <c r="G160" s="25" t="s">
        <v>28</v>
      </c>
      <c r="H160" s="36">
        <v>147.5</v>
      </c>
      <c r="I160" s="27">
        <v>0</v>
      </c>
      <c r="J160" s="28">
        <v>10</v>
      </c>
      <c r="K160" s="28">
        <v>10</v>
      </c>
      <c r="L160" s="29">
        <v>0</v>
      </c>
      <c r="M160" s="35"/>
      <c r="N160" s="31"/>
      <c r="O160" s="32"/>
      <c r="P160" s="33"/>
      <c r="Q160" s="34"/>
      <c r="R160" s="10"/>
      <c r="S160" s="10"/>
    </row>
    <row r="161" spans="2:19" ht="33.75" x14ac:dyDescent="0.5">
      <c r="B161" s="23">
        <v>44813</v>
      </c>
      <c r="C161" s="24">
        <v>44813</v>
      </c>
      <c r="D161" s="25" t="s">
        <v>21</v>
      </c>
      <c r="E161" s="25">
        <v>55121621</v>
      </c>
      <c r="F161" s="26" t="s">
        <v>1395</v>
      </c>
      <c r="G161" s="25" t="s">
        <v>28</v>
      </c>
      <c r="H161" s="36">
        <v>8260</v>
      </c>
      <c r="I161" s="27">
        <v>0</v>
      </c>
      <c r="J161" s="28">
        <v>2</v>
      </c>
      <c r="K161" s="28">
        <v>2</v>
      </c>
      <c r="L161" s="29">
        <v>0</v>
      </c>
      <c r="M161" s="35"/>
      <c r="N161" s="31"/>
      <c r="O161" s="32"/>
      <c r="P161" s="33"/>
      <c r="Q161" s="34"/>
      <c r="R161" s="10"/>
      <c r="S161" s="10"/>
    </row>
    <row r="162" spans="2:19" ht="33.75" x14ac:dyDescent="0.5">
      <c r="B162" s="23">
        <v>44813</v>
      </c>
      <c r="C162" s="24" t="s">
        <v>1396</v>
      </c>
      <c r="D162" s="25" t="s">
        <v>21</v>
      </c>
      <c r="E162" s="25">
        <v>55121621</v>
      </c>
      <c r="F162" s="26" t="s">
        <v>1397</v>
      </c>
      <c r="G162" s="25" t="s">
        <v>28</v>
      </c>
      <c r="H162" s="36">
        <v>8260</v>
      </c>
      <c r="I162" s="27">
        <v>0</v>
      </c>
      <c r="J162" s="28">
        <v>1</v>
      </c>
      <c r="K162" s="28">
        <v>1</v>
      </c>
      <c r="L162" s="29">
        <v>0</v>
      </c>
      <c r="M162" s="35"/>
      <c r="N162" s="31"/>
      <c r="O162" s="32"/>
      <c r="P162" s="33"/>
      <c r="Q162" s="34"/>
      <c r="R162" s="10"/>
      <c r="S162" s="10"/>
    </row>
    <row r="163" spans="2:19" ht="33.75" x14ac:dyDescent="0.5">
      <c r="B163" s="23">
        <v>43441</v>
      </c>
      <c r="C163" s="24">
        <v>43441</v>
      </c>
      <c r="D163" s="25" t="s">
        <v>21</v>
      </c>
      <c r="E163" s="25">
        <v>39121714</v>
      </c>
      <c r="F163" s="26" t="s">
        <v>150</v>
      </c>
      <c r="G163" s="25" t="s">
        <v>28</v>
      </c>
      <c r="H163" s="36">
        <v>12.76</v>
      </c>
      <c r="I163" s="27">
        <f t="shared" si="8"/>
        <v>25941.079999999998</v>
      </c>
      <c r="J163" s="28">
        <v>2033</v>
      </c>
      <c r="K163" s="28">
        <v>0</v>
      </c>
      <c r="L163" s="29">
        <v>2033</v>
      </c>
      <c r="M163" s="35"/>
      <c r="N163" s="31"/>
      <c r="O163" s="32">
        <f t="shared" si="5"/>
        <v>2033</v>
      </c>
      <c r="P163" s="33">
        <v>3</v>
      </c>
      <c r="Q163" s="34">
        <f t="shared" si="6"/>
        <v>2030</v>
      </c>
      <c r="R163" s="10"/>
      <c r="S163" s="10"/>
    </row>
    <row r="164" spans="2:19" ht="33.75" x14ac:dyDescent="0.5">
      <c r="B164" s="23">
        <v>44819</v>
      </c>
      <c r="C164" s="24">
        <v>44819</v>
      </c>
      <c r="D164" s="25" t="s">
        <v>21</v>
      </c>
      <c r="E164" s="25">
        <v>44122026</v>
      </c>
      <c r="F164" s="26" t="s">
        <v>151</v>
      </c>
      <c r="G164" s="25" t="s">
        <v>28</v>
      </c>
      <c r="H164" s="36">
        <v>37.65</v>
      </c>
      <c r="I164" s="27">
        <f t="shared" si="8"/>
        <v>451.79999999999995</v>
      </c>
      <c r="J164" s="28">
        <v>72</v>
      </c>
      <c r="K164" s="28">
        <v>60</v>
      </c>
      <c r="L164" s="29">
        <v>12</v>
      </c>
      <c r="M164" s="35"/>
      <c r="N164" s="31"/>
      <c r="O164" s="32">
        <f t="shared" si="5"/>
        <v>12</v>
      </c>
      <c r="P164" s="33"/>
      <c r="Q164" s="34">
        <v>167</v>
      </c>
      <c r="R164" s="10"/>
      <c r="S164" s="10"/>
    </row>
    <row r="165" spans="2:19" ht="33.75" x14ac:dyDescent="0.5">
      <c r="B165" s="23">
        <v>43817</v>
      </c>
      <c r="C165" s="24">
        <v>43817</v>
      </c>
      <c r="D165" s="25" t="s">
        <v>21</v>
      </c>
      <c r="E165" s="25">
        <v>44122026</v>
      </c>
      <c r="F165" s="26" t="s">
        <v>152</v>
      </c>
      <c r="G165" s="25" t="s">
        <v>28</v>
      </c>
      <c r="H165" s="36">
        <v>720</v>
      </c>
      <c r="I165" s="27">
        <f t="shared" si="8"/>
        <v>7920</v>
      </c>
      <c r="J165" s="28">
        <v>11</v>
      </c>
      <c r="K165" s="28">
        <v>0</v>
      </c>
      <c r="L165" s="29">
        <v>11</v>
      </c>
      <c r="M165" s="35"/>
      <c r="N165" s="31"/>
      <c r="O165" s="32">
        <f t="shared" si="5"/>
        <v>11</v>
      </c>
      <c r="P165" s="33"/>
      <c r="Q165" s="34">
        <f t="shared" si="6"/>
        <v>11</v>
      </c>
      <c r="R165" s="10"/>
      <c r="S165" s="10"/>
    </row>
    <row r="166" spans="2:19" ht="33.75" x14ac:dyDescent="0.5">
      <c r="B166" s="23">
        <v>43973</v>
      </c>
      <c r="C166" s="24">
        <v>43973</v>
      </c>
      <c r="D166" s="25" t="s">
        <v>21</v>
      </c>
      <c r="E166" s="25">
        <v>44122010</v>
      </c>
      <c r="F166" s="26" t="s">
        <v>1398</v>
      </c>
      <c r="G166" s="25" t="s">
        <v>1399</v>
      </c>
      <c r="H166" s="36">
        <v>35</v>
      </c>
      <c r="I166" s="27">
        <f t="shared" si="8"/>
        <v>805</v>
      </c>
      <c r="J166" s="28">
        <v>23</v>
      </c>
      <c r="K166" s="28">
        <v>0</v>
      </c>
      <c r="L166" s="29">
        <v>23</v>
      </c>
      <c r="M166" s="35"/>
      <c r="N166" s="31"/>
      <c r="O166" s="32">
        <f t="shared" si="5"/>
        <v>23</v>
      </c>
      <c r="P166" s="33"/>
      <c r="Q166" s="34">
        <v>223</v>
      </c>
      <c r="R166" s="10"/>
      <c r="S166" s="10"/>
    </row>
    <row r="167" spans="2:19" ht="33.75" x14ac:dyDescent="0.5">
      <c r="B167" s="23">
        <v>43885</v>
      </c>
      <c r="C167" s="24">
        <v>43885</v>
      </c>
      <c r="D167" s="25" t="s">
        <v>21</v>
      </c>
      <c r="E167" s="25">
        <v>44121506</v>
      </c>
      <c r="F167" s="26" t="s">
        <v>1400</v>
      </c>
      <c r="G167" s="25" t="s">
        <v>1332</v>
      </c>
      <c r="H167" s="36">
        <v>417.6</v>
      </c>
      <c r="I167" s="27">
        <f t="shared" si="8"/>
        <v>835.2</v>
      </c>
      <c r="J167" s="28">
        <v>3</v>
      </c>
      <c r="K167" s="28">
        <v>1</v>
      </c>
      <c r="L167" s="29">
        <v>2</v>
      </c>
      <c r="M167" s="35"/>
      <c r="N167" s="31"/>
      <c r="O167" s="32">
        <f t="shared" si="5"/>
        <v>2</v>
      </c>
      <c r="P167" s="33"/>
      <c r="Q167" s="34">
        <v>148</v>
      </c>
      <c r="R167" s="10"/>
      <c r="S167" s="10"/>
    </row>
    <row r="168" spans="2:19" ht="33.75" x14ac:dyDescent="0.5">
      <c r="B168" s="23">
        <v>43892</v>
      </c>
      <c r="C168" s="24">
        <v>43892</v>
      </c>
      <c r="D168" s="25" t="s">
        <v>21</v>
      </c>
      <c r="E168" s="25">
        <v>44121506</v>
      </c>
      <c r="F168" s="26" t="s">
        <v>155</v>
      </c>
      <c r="G168" s="25" t="s">
        <v>28</v>
      </c>
      <c r="H168" s="36">
        <v>3.38</v>
      </c>
      <c r="I168" s="27">
        <f t="shared" si="8"/>
        <v>20.28</v>
      </c>
      <c r="J168" s="28">
        <v>200</v>
      </c>
      <c r="K168" s="28">
        <v>194</v>
      </c>
      <c r="L168" s="29">
        <v>6</v>
      </c>
      <c r="M168" s="35"/>
      <c r="N168" s="31"/>
      <c r="O168" s="32">
        <f t="shared" si="5"/>
        <v>6</v>
      </c>
      <c r="P168" s="33">
        <v>25</v>
      </c>
      <c r="Q168" s="34">
        <f t="shared" si="6"/>
        <v>-19</v>
      </c>
      <c r="R168" s="10"/>
      <c r="S168" s="10"/>
    </row>
    <row r="169" spans="2:19" ht="33.75" x14ac:dyDescent="0.5">
      <c r="B169" s="23">
        <v>43892</v>
      </c>
      <c r="C169" s="24">
        <v>43892</v>
      </c>
      <c r="D169" s="25" t="s">
        <v>21</v>
      </c>
      <c r="E169" s="25">
        <v>44121506</v>
      </c>
      <c r="F169" s="26" t="s">
        <v>156</v>
      </c>
      <c r="G169" s="25" t="s">
        <v>1332</v>
      </c>
      <c r="H169" s="36">
        <v>1450</v>
      </c>
      <c r="I169" s="27">
        <f t="shared" si="8"/>
        <v>1450</v>
      </c>
      <c r="J169" s="28">
        <v>4</v>
      </c>
      <c r="K169" s="28">
        <v>3</v>
      </c>
      <c r="L169" s="29">
        <v>1</v>
      </c>
      <c r="M169" s="35"/>
      <c r="N169" s="31"/>
      <c r="O169" s="32">
        <f t="shared" si="5"/>
        <v>1</v>
      </c>
      <c r="P169" s="33">
        <v>25</v>
      </c>
      <c r="Q169" s="34">
        <v>8975</v>
      </c>
      <c r="R169" s="10"/>
      <c r="S169" s="10"/>
    </row>
    <row r="170" spans="2:19" ht="33.75" x14ac:dyDescent="0.5">
      <c r="B170" s="23">
        <v>43892</v>
      </c>
      <c r="C170" s="24">
        <v>43892</v>
      </c>
      <c r="D170" s="25" t="s">
        <v>21</v>
      </c>
      <c r="E170" s="25">
        <v>44121506</v>
      </c>
      <c r="F170" s="26" t="s">
        <v>1401</v>
      </c>
      <c r="G170" s="25" t="s">
        <v>1332</v>
      </c>
      <c r="H170" s="36">
        <v>1275</v>
      </c>
      <c r="I170" s="27">
        <f t="shared" si="8"/>
        <v>10200</v>
      </c>
      <c r="J170" s="28">
        <v>8</v>
      </c>
      <c r="K170" s="28">
        <v>0</v>
      </c>
      <c r="L170" s="29">
        <v>8</v>
      </c>
      <c r="M170" s="35"/>
      <c r="N170" s="31"/>
      <c r="O170" s="32">
        <f t="shared" si="5"/>
        <v>8</v>
      </c>
      <c r="P170" s="33"/>
      <c r="Q170" s="34">
        <f t="shared" si="6"/>
        <v>8</v>
      </c>
      <c r="R170" s="10"/>
      <c r="S170" s="10"/>
    </row>
    <row r="171" spans="2:19" ht="33.75" x14ac:dyDescent="0.5">
      <c r="B171" s="23">
        <v>44537</v>
      </c>
      <c r="C171" s="24">
        <v>44537</v>
      </c>
      <c r="D171" s="25" t="s">
        <v>21</v>
      </c>
      <c r="E171" s="25" t="s">
        <v>21</v>
      </c>
      <c r="F171" s="26" t="s">
        <v>159</v>
      </c>
      <c r="G171" s="25" t="s">
        <v>28</v>
      </c>
      <c r="H171" s="36">
        <v>6.25</v>
      </c>
      <c r="I171" s="27">
        <f t="shared" si="8"/>
        <v>2500</v>
      </c>
      <c r="J171" s="28">
        <v>400</v>
      </c>
      <c r="K171" s="28">
        <v>0</v>
      </c>
      <c r="L171" s="29">
        <v>400</v>
      </c>
      <c r="M171" s="35"/>
      <c r="N171" s="31"/>
      <c r="O171" s="32">
        <f t="shared" si="5"/>
        <v>400</v>
      </c>
      <c r="P171" s="33"/>
      <c r="Q171" s="34"/>
      <c r="R171" s="10"/>
      <c r="S171" s="10"/>
    </row>
    <row r="172" spans="2:19" ht="33.75" x14ac:dyDescent="0.5">
      <c r="B172" s="23">
        <v>44642</v>
      </c>
      <c r="C172" s="24">
        <v>44642</v>
      </c>
      <c r="D172" s="25" t="s">
        <v>21</v>
      </c>
      <c r="E172" s="25" t="s">
        <v>21</v>
      </c>
      <c r="F172" s="26" t="s">
        <v>160</v>
      </c>
      <c r="G172" s="25" t="s">
        <v>28</v>
      </c>
      <c r="H172" s="36">
        <v>9.8000000000000007</v>
      </c>
      <c r="I172" s="27">
        <f t="shared" si="8"/>
        <v>0</v>
      </c>
      <c r="J172" s="28">
        <v>1500</v>
      </c>
      <c r="K172" s="28">
        <v>1500</v>
      </c>
      <c r="L172" s="29">
        <v>0</v>
      </c>
      <c r="M172" s="35"/>
      <c r="N172" s="31"/>
      <c r="O172" s="32">
        <f t="shared" si="5"/>
        <v>0</v>
      </c>
      <c r="P172" s="33"/>
      <c r="Q172" s="34"/>
      <c r="R172" s="10"/>
      <c r="S172" s="10"/>
    </row>
    <row r="173" spans="2:19" ht="33.75" x14ac:dyDescent="0.5">
      <c r="B173" s="23">
        <v>43892</v>
      </c>
      <c r="C173" s="24">
        <v>43892</v>
      </c>
      <c r="D173" s="25" t="s">
        <v>21</v>
      </c>
      <c r="E173" s="25">
        <v>44121506</v>
      </c>
      <c r="F173" s="26" t="s">
        <v>161</v>
      </c>
      <c r="G173" s="25" t="s">
        <v>1332</v>
      </c>
      <c r="H173" s="36">
        <v>1135.5899999999999</v>
      </c>
      <c r="I173" s="27">
        <f t="shared" si="8"/>
        <v>671133.69</v>
      </c>
      <c r="J173" s="28">
        <v>591</v>
      </c>
      <c r="K173" s="28">
        <v>0</v>
      </c>
      <c r="L173" s="29">
        <v>591</v>
      </c>
      <c r="M173" s="35"/>
      <c r="N173" s="31"/>
      <c r="O173" s="32">
        <f t="shared" si="5"/>
        <v>591</v>
      </c>
      <c r="P173" s="33"/>
      <c r="Q173" s="34">
        <f t="shared" si="6"/>
        <v>591</v>
      </c>
      <c r="R173" s="10"/>
      <c r="S173" s="10"/>
    </row>
    <row r="174" spans="2:19" ht="33.75" x14ac:dyDescent="0.5">
      <c r="B174" s="23">
        <v>45002</v>
      </c>
      <c r="C174" s="24">
        <v>45002</v>
      </c>
      <c r="D174" s="25" t="s">
        <v>21</v>
      </c>
      <c r="E174" s="25">
        <v>14111503</v>
      </c>
      <c r="F174" s="26" t="s">
        <v>1402</v>
      </c>
      <c r="G174" s="25" t="s">
        <v>28</v>
      </c>
      <c r="H174" s="36">
        <v>18</v>
      </c>
      <c r="I174" s="27">
        <f t="shared" si="8"/>
        <v>432</v>
      </c>
      <c r="J174" s="28">
        <v>71</v>
      </c>
      <c r="K174" s="28">
        <v>47</v>
      </c>
      <c r="L174" s="29">
        <v>24</v>
      </c>
      <c r="M174" s="35"/>
      <c r="N174" s="31">
        <v>100</v>
      </c>
      <c r="O174" s="32">
        <f t="shared" si="5"/>
        <v>124</v>
      </c>
      <c r="P174" s="33">
        <v>4</v>
      </c>
      <c r="Q174" s="34">
        <f t="shared" si="6"/>
        <v>120</v>
      </c>
      <c r="R174" s="10"/>
      <c r="S174" s="10"/>
    </row>
    <row r="175" spans="2:19" ht="33.75" x14ac:dyDescent="0.5">
      <c r="B175" s="23">
        <v>45105</v>
      </c>
      <c r="C175" s="24">
        <v>45013</v>
      </c>
      <c r="D175" s="25" t="s">
        <v>21</v>
      </c>
      <c r="E175" s="25">
        <v>14111530</v>
      </c>
      <c r="F175" s="26" t="s">
        <v>1403</v>
      </c>
      <c r="G175" s="25" t="s">
        <v>28</v>
      </c>
      <c r="H175" s="36">
        <v>23</v>
      </c>
      <c r="I175" s="27">
        <v>1127</v>
      </c>
      <c r="J175" s="28">
        <v>100</v>
      </c>
      <c r="K175" s="28">
        <v>51</v>
      </c>
      <c r="L175" s="29">
        <v>49</v>
      </c>
      <c r="M175" s="35"/>
      <c r="N175" s="31">
        <v>300</v>
      </c>
      <c r="O175" s="32">
        <f t="shared" si="5"/>
        <v>349</v>
      </c>
      <c r="P175" s="33">
        <v>2</v>
      </c>
      <c r="Q175" s="34">
        <v>658</v>
      </c>
      <c r="R175" s="10"/>
      <c r="S175" s="10"/>
    </row>
    <row r="176" spans="2:19" ht="33.75" x14ac:dyDescent="0.5">
      <c r="B176" s="23">
        <v>45105</v>
      </c>
      <c r="C176" s="24">
        <v>45103</v>
      </c>
      <c r="D176" s="25" t="s">
        <v>21</v>
      </c>
      <c r="E176" s="25">
        <v>1411530</v>
      </c>
      <c r="F176" s="26" t="s">
        <v>1404</v>
      </c>
      <c r="G176" s="25" t="s">
        <v>28</v>
      </c>
      <c r="H176" s="36">
        <v>31</v>
      </c>
      <c r="I176" s="27">
        <f t="shared" si="8"/>
        <v>62</v>
      </c>
      <c r="J176" s="28">
        <v>72</v>
      </c>
      <c r="K176" s="28">
        <v>70</v>
      </c>
      <c r="L176" s="29">
        <v>2</v>
      </c>
      <c r="M176" s="35"/>
      <c r="N176" s="31"/>
      <c r="O176" s="32">
        <f t="shared" si="5"/>
        <v>2</v>
      </c>
      <c r="P176" s="33">
        <v>2</v>
      </c>
      <c r="Q176" s="34">
        <f t="shared" si="6"/>
        <v>0</v>
      </c>
      <c r="R176" s="10"/>
      <c r="S176" s="10"/>
    </row>
    <row r="177" spans="2:19" ht="33.75" x14ac:dyDescent="0.5">
      <c r="B177" s="23">
        <v>45091</v>
      </c>
      <c r="C177" s="24">
        <v>45091</v>
      </c>
      <c r="D177" s="25" t="s">
        <v>21</v>
      </c>
      <c r="E177" s="25">
        <v>53103001</v>
      </c>
      <c r="F177" s="26" t="s">
        <v>1405</v>
      </c>
      <c r="G177" s="25" t="s">
        <v>28</v>
      </c>
      <c r="H177" s="36">
        <v>290</v>
      </c>
      <c r="I177" s="27">
        <v>0</v>
      </c>
      <c r="J177" s="28">
        <v>50</v>
      </c>
      <c r="K177" s="28">
        <v>50</v>
      </c>
      <c r="L177" s="29">
        <v>0</v>
      </c>
      <c r="M177" s="35"/>
      <c r="N177" s="31"/>
      <c r="O177" s="32">
        <f t="shared" si="5"/>
        <v>0</v>
      </c>
      <c r="P177" s="33"/>
      <c r="Q177" s="34"/>
      <c r="R177" s="10"/>
      <c r="S177" s="10"/>
    </row>
    <row r="178" spans="2:19" ht="33.75" x14ac:dyDescent="0.5">
      <c r="B178" s="23">
        <v>45091</v>
      </c>
      <c r="C178" s="24">
        <v>45091</v>
      </c>
      <c r="D178" s="25" t="s">
        <v>21</v>
      </c>
      <c r="E178" s="25">
        <v>53103001</v>
      </c>
      <c r="F178" s="26" t="s">
        <v>1406</v>
      </c>
      <c r="G178" s="25" t="s">
        <v>28</v>
      </c>
      <c r="H178" s="36">
        <v>281</v>
      </c>
      <c r="I178" s="27">
        <v>0</v>
      </c>
      <c r="J178" s="28">
        <v>600</v>
      </c>
      <c r="K178" s="28">
        <v>600</v>
      </c>
      <c r="L178" s="29">
        <v>0</v>
      </c>
      <c r="M178" s="35"/>
      <c r="N178" s="31"/>
      <c r="O178" s="32">
        <f t="shared" si="5"/>
        <v>0</v>
      </c>
      <c r="P178" s="33"/>
      <c r="Q178" s="34"/>
      <c r="R178" s="10"/>
      <c r="S178" s="10"/>
    </row>
    <row r="179" spans="2:19" ht="33.75" x14ac:dyDescent="0.5">
      <c r="B179" s="23">
        <v>45002</v>
      </c>
      <c r="C179" s="24">
        <v>45002</v>
      </c>
      <c r="D179" s="25" t="s">
        <v>21</v>
      </c>
      <c r="E179" s="25">
        <v>14111514</v>
      </c>
      <c r="F179" s="26" t="s">
        <v>1407</v>
      </c>
      <c r="G179" s="25" t="s">
        <v>28</v>
      </c>
      <c r="H179" s="36">
        <v>116.55</v>
      </c>
      <c r="I179" s="27">
        <v>2914</v>
      </c>
      <c r="J179" s="28">
        <v>25</v>
      </c>
      <c r="K179" s="28">
        <v>19</v>
      </c>
      <c r="L179" s="29">
        <v>6</v>
      </c>
      <c r="M179" s="35"/>
      <c r="N179" s="31"/>
      <c r="O179" s="32">
        <f t="shared" si="5"/>
        <v>6</v>
      </c>
      <c r="P179" s="33"/>
      <c r="Q179" s="34"/>
      <c r="R179" s="10"/>
      <c r="S179" s="10"/>
    </row>
    <row r="180" spans="2:19" ht="33.75" x14ac:dyDescent="0.5">
      <c r="B180" s="23">
        <v>45064</v>
      </c>
      <c r="C180" s="24">
        <v>45064</v>
      </c>
      <c r="D180" s="25" t="s">
        <v>21</v>
      </c>
      <c r="E180" s="25">
        <v>24112602</v>
      </c>
      <c r="F180" s="26" t="s">
        <v>1408</v>
      </c>
      <c r="G180" s="25" t="s">
        <v>28</v>
      </c>
      <c r="H180" s="36">
        <v>910.23</v>
      </c>
      <c r="I180" s="27">
        <v>0</v>
      </c>
      <c r="J180" s="28">
        <v>400</v>
      </c>
      <c r="K180" s="28">
        <v>400</v>
      </c>
      <c r="L180" s="29">
        <v>0</v>
      </c>
      <c r="M180" s="35"/>
      <c r="N180" s="31"/>
      <c r="O180" s="32">
        <f t="shared" si="5"/>
        <v>0</v>
      </c>
      <c r="P180" s="33"/>
      <c r="Q180" s="34"/>
      <c r="R180" s="10"/>
      <c r="S180" s="10"/>
    </row>
    <row r="181" spans="2:19" ht="33.75" x14ac:dyDescent="0.5">
      <c r="B181" s="23">
        <v>44788</v>
      </c>
      <c r="C181" s="24">
        <v>44788</v>
      </c>
      <c r="D181" s="25" t="s">
        <v>21</v>
      </c>
      <c r="E181" s="25" t="s">
        <v>21</v>
      </c>
      <c r="F181" s="26" t="s">
        <v>1409</v>
      </c>
      <c r="G181" s="25" t="s">
        <v>28</v>
      </c>
      <c r="H181" s="36">
        <v>3362.53</v>
      </c>
      <c r="I181" s="27">
        <v>0</v>
      </c>
      <c r="J181" s="28">
        <v>10</v>
      </c>
      <c r="K181" s="28">
        <v>10</v>
      </c>
      <c r="L181" s="29">
        <v>0</v>
      </c>
      <c r="M181" s="35"/>
      <c r="N181" s="31"/>
      <c r="O181" s="32">
        <f t="shared" si="5"/>
        <v>0</v>
      </c>
      <c r="P181" s="33"/>
      <c r="Q181" s="34"/>
      <c r="R181" s="10"/>
      <c r="S181" s="10"/>
    </row>
    <row r="182" spans="2:19" ht="33.75" x14ac:dyDescent="0.5">
      <c r="B182" s="23">
        <v>45064</v>
      </c>
      <c r="C182" s="24">
        <v>45064</v>
      </c>
      <c r="D182" s="25" t="s">
        <v>21</v>
      </c>
      <c r="E182" s="25">
        <v>14111802</v>
      </c>
      <c r="F182" s="26" t="s">
        <v>1410</v>
      </c>
      <c r="G182" s="25" t="s">
        <v>28</v>
      </c>
      <c r="H182" s="36">
        <v>57.5</v>
      </c>
      <c r="I182" s="27">
        <v>0</v>
      </c>
      <c r="J182" s="28">
        <v>1000</v>
      </c>
      <c r="K182" s="28">
        <v>1000</v>
      </c>
      <c r="L182" s="29">
        <v>0</v>
      </c>
      <c r="M182" s="35"/>
      <c r="N182" s="31"/>
      <c r="O182" s="32">
        <f t="shared" si="5"/>
        <v>0</v>
      </c>
      <c r="P182" s="33"/>
      <c r="Q182" s="34"/>
      <c r="R182" s="10"/>
      <c r="S182" s="10"/>
    </row>
    <row r="183" spans="2:19" ht="33.75" x14ac:dyDescent="0.5">
      <c r="B183" s="23">
        <v>45064</v>
      </c>
      <c r="C183" s="24">
        <v>45064</v>
      </c>
      <c r="D183" s="25" t="s">
        <v>21</v>
      </c>
      <c r="E183" s="25">
        <v>14111802</v>
      </c>
      <c r="F183" s="26" t="s">
        <v>1411</v>
      </c>
      <c r="G183" s="25" t="s">
        <v>28</v>
      </c>
      <c r="H183" s="36">
        <v>57.5</v>
      </c>
      <c r="I183" s="27">
        <v>0</v>
      </c>
      <c r="J183" s="28">
        <v>1000</v>
      </c>
      <c r="K183" s="28">
        <v>1000</v>
      </c>
      <c r="L183" s="29">
        <v>0</v>
      </c>
      <c r="M183" s="35"/>
      <c r="N183" s="31"/>
      <c r="O183" s="32">
        <f t="shared" si="5"/>
        <v>0</v>
      </c>
      <c r="P183" s="33"/>
      <c r="Q183" s="34"/>
      <c r="R183" s="10"/>
      <c r="S183" s="10"/>
    </row>
    <row r="184" spans="2:19" ht="33.75" x14ac:dyDescent="0.5">
      <c r="B184" s="23">
        <v>45064</v>
      </c>
      <c r="C184" s="24">
        <v>45064</v>
      </c>
      <c r="D184" s="25" t="s">
        <v>21</v>
      </c>
      <c r="E184" s="25">
        <v>14111802</v>
      </c>
      <c r="F184" s="26" t="s">
        <v>1412</v>
      </c>
      <c r="G184" s="25" t="s">
        <v>28</v>
      </c>
      <c r="H184" s="36">
        <v>225</v>
      </c>
      <c r="I184" s="27">
        <v>0</v>
      </c>
      <c r="J184" s="28">
        <v>1000</v>
      </c>
      <c r="K184" s="28">
        <v>1000</v>
      </c>
      <c r="L184" s="29">
        <v>0</v>
      </c>
      <c r="M184" s="35"/>
      <c r="N184" s="31"/>
      <c r="O184" s="32">
        <f t="shared" si="5"/>
        <v>0</v>
      </c>
      <c r="P184" s="33"/>
      <c r="Q184" s="34"/>
      <c r="R184" s="10"/>
      <c r="S184" s="10"/>
    </row>
    <row r="185" spans="2:19" ht="33.75" x14ac:dyDescent="0.5">
      <c r="B185" s="23">
        <v>44623</v>
      </c>
      <c r="C185" s="24">
        <v>44623</v>
      </c>
      <c r="D185" s="25" t="s">
        <v>21</v>
      </c>
      <c r="E185" s="25" t="s">
        <v>21</v>
      </c>
      <c r="F185" s="26" t="s">
        <v>1413</v>
      </c>
      <c r="G185" s="25" t="s">
        <v>28</v>
      </c>
      <c r="H185" s="36">
        <v>53.1</v>
      </c>
      <c r="I185" s="27">
        <v>0</v>
      </c>
      <c r="J185" s="28">
        <v>500</v>
      </c>
      <c r="K185" s="28">
        <v>500</v>
      </c>
      <c r="L185" s="29">
        <v>0</v>
      </c>
      <c r="M185" s="35"/>
      <c r="N185" s="31"/>
      <c r="O185" s="32">
        <f t="shared" si="5"/>
        <v>0</v>
      </c>
      <c r="P185" s="33"/>
      <c r="Q185" s="34"/>
      <c r="R185" s="10"/>
      <c r="S185" s="10"/>
    </row>
    <row r="186" spans="2:19" ht="33.75" x14ac:dyDescent="0.5">
      <c r="B186" s="23">
        <v>44749</v>
      </c>
      <c r="C186" s="24">
        <v>44749</v>
      </c>
      <c r="D186" s="25" t="s">
        <v>197</v>
      </c>
      <c r="E186" s="25">
        <v>14111802</v>
      </c>
      <c r="F186" s="26" t="s">
        <v>1414</v>
      </c>
      <c r="G186" s="25" t="s">
        <v>28</v>
      </c>
      <c r="H186" s="36">
        <v>395.5</v>
      </c>
      <c r="I186" s="27">
        <v>0</v>
      </c>
      <c r="J186" s="28">
        <v>2</v>
      </c>
      <c r="K186" s="28">
        <v>2</v>
      </c>
      <c r="L186" s="29">
        <v>0</v>
      </c>
      <c r="M186" s="35"/>
      <c r="N186" s="31"/>
      <c r="O186" s="32">
        <f t="shared" si="5"/>
        <v>0</v>
      </c>
      <c r="P186" s="33"/>
      <c r="Q186" s="34"/>
      <c r="R186" s="10"/>
      <c r="S186" s="10"/>
    </row>
    <row r="187" spans="2:19" ht="33.75" x14ac:dyDescent="0.5">
      <c r="B187" s="23">
        <v>44749</v>
      </c>
      <c r="C187" s="24">
        <v>44749</v>
      </c>
      <c r="D187" s="25" t="s">
        <v>21</v>
      </c>
      <c r="E187" s="25">
        <v>14111802</v>
      </c>
      <c r="F187" s="26" t="s">
        <v>1415</v>
      </c>
      <c r="G187" s="25" t="s">
        <v>28</v>
      </c>
      <c r="H187" s="36">
        <v>315</v>
      </c>
      <c r="I187" s="27">
        <v>0</v>
      </c>
      <c r="J187" s="28">
        <v>2</v>
      </c>
      <c r="K187" s="28">
        <v>2</v>
      </c>
      <c r="L187" s="29">
        <v>0</v>
      </c>
      <c r="M187" s="35"/>
      <c r="N187" s="31"/>
      <c r="O187" s="32">
        <f t="shared" si="5"/>
        <v>0</v>
      </c>
      <c r="P187" s="33"/>
      <c r="Q187" s="34"/>
      <c r="R187" s="10"/>
      <c r="S187" s="10"/>
    </row>
    <row r="188" spans="2:19" ht="33.75" x14ac:dyDescent="0.5">
      <c r="B188" s="23">
        <v>44988</v>
      </c>
      <c r="C188" s="24">
        <v>44988</v>
      </c>
      <c r="D188" s="25" t="s">
        <v>21</v>
      </c>
      <c r="E188" s="25">
        <v>44121618</v>
      </c>
      <c r="F188" s="26" t="s">
        <v>168</v>
      </c>
      <c r="G188" s="25" t="s">
        <v>28</v>
      </c>
      <c r="H188" s="36">
        <v>39</v>
      </c>
      <c r="I188" s="27">
        <f t="shared" si="8"/>
        <v>2262</v>
      </c>
      <c r="J188" s="28">
        <v>58</v>
      </c>
      <c r="K188" s="28">
        <v>0</v>
      </c>
      <c r="L188" s="29">
        <v>58</v>
      </c>
      <c r="M188" s="35"/>
      <c r="N188" s="31"/>
      <c r="O188" s="32">
        <f t="shared" si="5"/>
        <v>58</v>
      </c>
      <c r="P188" s="33"/>
      <c r="Q188" s="34">
        <f t="shared" si="6"/>
        <v>58</v>
      </c>
      <c r="R188" s="10"/>
      <c r="S188" s="10"/>
    </row>
    <row r="189" spans="2:19" ht="33.75" x14ac:dyDescent="0.5">
      <c r="B189" s="23">
        <v>44298</v>
      </c>
      <c r="C189" s="24">
        <v>44298</v>
      </c>
      <c r="D189" s="25" t="s">
        <v>21</v>
      </c>
      <c r="E189" s="25">
        <v>44121618</v>
      </c>
      <c r="F189" s="26" t="s">
        <v>1416</v>
      </c>
      <c r="G189" s="25" t="s">
        <v>28</v>
      </c>
      <c r="H189" s="36">
        <v>28</v>
      </c>
      <c r="I189" s="27">
        <f t="shared" si="8"/>
        <v>0</v>
      </c>
      <c r="J189" s="28">
        <v>3</v>
      </c>
      <c r="K189" s="28">
        <v>3</v>
      </c>
      <c r="L189" s="29">
        <v>0</v>
      </c>
      <c r="M189" s="35"/>
      <c r="N189" s="31">
        <v>30</v>
      </c>
      <c r="O189" s="32">
        <f t="shared" si="5"/>
        <v>30</v>
      </c>
      <c r="P189" s="33">
        <v>2</v>
      </c>
      <c r="Q189" s="34">
        <f t="shared" si="6"/>
        <v>28</v>
      </c>
      <c r="R189" s="10"/>
      <c r="S189" s="10"/>
    </row>
    <row r="190" spans="2:19" ht="33.75" x14ac:dyDescent="0.5">
      <c r="B190" s="23">
        <v>45002</v>
      </c>
      <c r="C190" s="24">
        <v>45002</v>
      </c>
      <c r="D190" s="25" t="s">
        <v>21</v>
      </c>
      <c r="E190" s="25">
        <v>44121904</v>
      </c>
      <c r="F190" s="26" t="s">
        <v>1417</v>
      </c>
      <c r="G190" s="25" t="s">
        <v>28</v>
      </c>
      <c r="H190" s="36">
        <v>33</v>
      </c>
      <c r="I190" s="27">
        <v>132</v>
      </c>
      <c r="J190" s="28">
        <v>4</v>
      </c>
      <c r="K190" s="28">
        <v>0</v>
      </c>
      <c r="L190" s="29">
        <v>4</v>
      </c>
      <c r="M190" s="35"/>
      <c r="N190" s="31"/>
      <c r="O190" s="32">
        <f t="shared" si="5"/>
        <v>4</v>
      </c>
      <c r="P190" s="33"/>
      <c r="Q190" s="34">
        <f t="shared" si="6"/>
        <v>4</v>
      </c>
      <c r="R190" s="10"/>
      <c r="S190" s="10"/>
    </row>
    <row r="191" spans="2:19" ht="33.75" x14ac:dyDescent="0.5">
      <c r="B191" s="23">
        <v>44992</v>
      </c>
      <c r="C191" s="24">
        <v>45114</v>
      </c>
      <c r="D191" s="25" t="s">
        <v>21</v>
      </c>
      <c r="E191" s="25">
        <v>44121904</v>
      </c>
      <c r="F191" s="26" t="s">
        <v>170</v>
      </c>
      <c r="G191" s="25" t="s">
        <v>28</v>
      </c>
      <c r="H191" s="36">
        <v>30</v>
      </c>
      <c r="I191" s="27">
        <v>120</v>
      </c>
      <c r="J191" s="28">
        <v>4</v>
      </c>
      <c r="K191" s="28">
        <v>1</v>
      </c>
      <c r="L191" s="29">
        <v>3</v>
      </c>
      <c r="M191" s="35"/>
      <c r="N191" s="31"/>
      <c r="O191" s="32">
        <f t="shared" si="5"/>
        <v>3</v>
      </c>
      <c r="P191" s="33"/>
      <c r="Q191" s="34"/>
      <c r="R191" s="10"/>
      <c r="S191" s="10"/>
    </row>
    <row r="192" spans="2:19" ht="33.75" x14ac:dyDescent="0.5">
      <c r="B192" s="23">
        <v>44992</v>
      </c>
      <c r="C192" s="24">
        <v>44992</v>
      </c>
      <c r="D192" s="25" t="s">
        <v>21</v>
      </c>
      <c r="E192" s="25">
        <v>44121904</v>
      </c>
      <c r="F192" s="26" t="s">
        <v>171</v>
      </c>
      <c r="G192" s="25" t="s">
        <v>28</v>
      </c>
      <c r="H192" s="36">
        <v>460.2</v>
      </c>
      <c r="I192" s="27">
        <v>1380.6</v>
      </c>
      <c r="J192" s="28">
        <v>3</v>
      </c>
      <c r="K192" s="28">
        <v>2</v>
      </c>
      <c r="L192" s="29">
        <v>1</v>
      </c>
      <c r="M192" s="35"/>
      <c r="N192" s="31"/>
      <c r="O192" s="32">
        <f t="shared" si="5"/>
        <v>1</v>
      </c>
      <c r="P192" s="33"/>
      <c r="Q192" s="34">
        <f t="shared" si="6"/>
        <v>1</v>
      </c>
      <c r="R192" s="10"/>
      <c r="S192" s="10"/>
    </row>
    <row r="193" spans="2:19" ht="33.75" x14ac:dyDescent="0.5">
      <c r="B193" s="23">
        <v>45002</v>
      </c>
      <c r="C193" s="24">
        <v>45002</v>
      </c>
      <c r="D193" s="25" t="s">
        <v>21</v>
      </c>
      <c r="E193" s="25">
        <v>44121904</v>
      </c>
      <c r="F193" s="26" t="s">
        <v>172</v>
      </c>
      <c r="G193" s="25" t="s">
        <v>28</v>
      </c>
      <c r="H193" s="36">
        <v>33</v>
      </c>
      <c r="I193" s="27">
        <f t="shared" si="8"/>
        <v>264</v>
      </c>
      <c r="J193" s="28">
        <v>12</v>
      </c>
      <c r="K193" s="28">
        <v>4</v>
      </c>
      <c r="L193" s="29">
        <v>8</v>
      </c>
      <c r="M193" s="35"/>
      <c r="N193" s="31"/>
      <c r="O193" s="32">
        <f t="shared" si="5"/>
        <v>8</v>
      </c>
      <c r="P193" s="33"/>
      <c r="Q193" s="34">
        <f t="shared" si="6"/>
        <v>8</v>
      </c>
      <c r="R193" s="10"/>
      <c r="S193" s="10"/>
    </row>
    <row r="194" spans="2:19" ht="33.75" x14ac:dyDescent="0.5">
      <c r="B194" s="23">
        <v>44403</v>
      </c>
      <c r="C194" s="24">
        <v>44403</v>
      </c>
      <c r="D194" s="25" t="s">
        <v>21</v>
      </c>
      <c r="E194" s="25">
        <v>44121904</v>
      </c>
      <c r="F194" s="26" t="s">
        <v>1418</v>
      </c>
      <c r="G194" s="25" t="s">
        <v>28</v>
      </c>
      <c r="H194" s="36">
        <v>16</v>
      </c>
      <c r="I194" s="27">
        <f t="shared" si="8"/>
        <v>208</v>
      </c>
      <c r="J194" s="28">
        <v>18</v>
      </c>
      <c r="K194" s="28">
        <v>5</v>
      </c>
      <c r="L194" s="29">
        <v>13</v>
      </c>
      <c r="M194" s="35"/>
      <c r="N194" s="31"/>
      <c r="O194" s="32">
        <f t="shared" si="5"/>
        <v>13</v>
      </c>
      <c r="P194" s="33"/>
      <c r="Q194" s="34">
        <f t="shared" si="6"/>
        <v>13</v>
      </c>
      <c r="R194" s="10"/>
      <c r="S194" s="10"/>
    </row>
    <row r="195" spans="2:19" ht="33.75" x14ac:dyDescent="0.5">
      <c r="B195" s="23">
        <v>44806</v>
      </c>
      <c r="C195" s="24">
        <v>44806</v>
      </c>
      <c r="D195" s="25" t="s">
        <v>21</v>
      </c>
      <c r="E195" s="25" t="s">
        <v>21</v>
      </c>
      <c r="F195" s="26" t="s">
        <v>1419</v>
      </c>
      <c r="G195" s="25" t="s">
        <v>28</v>
      </c>
      <c r="H195" s="36">
        <v>7213</v>
      </c>
      <c r="I195" s="27">
        <v>0</v>
      </c>
      <c r="J195" s="28">
        <v>5</v>
      </c>
      <c r="K195" s="28">
        <v>5</v>
      </c>
      <c r="L195" s="29">
        <v>0</v>
      </c>
      <c r="M195" s="35"/>
      <c r="N195" s="31"/>
      <c r="O195" s="32">
        <f t="shared" si="5"/>
        <v>0</v>
      </c>
      <c r="P195" s="33"/>
      <c r="Q195" s="34">
        <f t="shared" si="6"/>
        <v>0</v>
      </c>
      <c r="R195" s="10"/>
      <c r="S195" s="10"/>
    </row>
    <row r="196" spans="2:19" ht="33.75" x14ac:dyDescent="0.5">
      <c r="B196" s="23">
        <v>44806</v>
      </c>
      <c r="C196" s="24">
        <v>44806</v>
      </c>
      <c r="D196" s="25" t="s">
        <v>21</v>
      </c>
      <c r="E196" s="25" t="s">
        <v>21</v>
      </c>
      <c r="F196" s="26" t="s">
        <v>1420</v>
      </c>
      <c r="G196" s="25" t="s">
        <v>28</v>
      </c>
      <c r="H196" s="36">
        <v>6311.01</v>
      </c>
      <c r="I196" s="27">
        <v>0</v>
      </c>
      <c r="J196" s="28">
        <v>1</v>
      </c>
      <c r="K196" s="28">
        <v>1</v>
      </c>
      <c r="L196" s="29">
        <v>0</v>
      </c>
      <c r="M196" s="35"/>
      <c r="N196" s="31"/>
      <c r="O196" s="32"/>
      <c r="P196" s="33"/>
      <c r="Q196" s="34"/>
      <c r="R196" s="10"/>
      <c r="S196" s="10"/>
    </row>
    <row r="197" spans="2:19" ht="33.75" x14ac:dyDescent="0.5">
      <c r="B197" s="23">
        <v>44788</v>
      </c>
      <c r="C197" s="24">
        <v>44788</v>
      </c>
      <c r="D197" s="25" t="s">
        <v>21</v>
      </c>
      <c r="E197" s="25" t="s">
        <v>21</v>
      </c>
      <c r="F197" s="26" t="s">
        <v>1421</v>
      </c>
      <c r="G197" s="25" t="s">
        <v>28</v>
      </c>
      <c r="H197" s="36">
        <v>1180</v>
      </c>
      <c r="I197" s="27">
        <v>0</v>
      </c>
      <c r="J197" s="28">
        <v>1</v>
      </c>
      <c r="K197" s="28">
        <v>1</v>
      </c>
      <c r="L197" s="29">
        <v>0</v>
      </c>
      <c r="M197" s="35"/>
      <c r="N197" s="31"/>
      <c r="O197" s="32"/>
      <c r="P197" s="33"/>
      <c r="Q197" s="34"/>
      <c r="R197" s="10"/>
      <c r="S197" s="10"/>
    </row>
    <row r="198" spans="2:19" ht="33.75" x14ac:dyDescent="0.5">
      <c r="B198" s="23">
        <v>44328</v>
      </c>
      <c r="C198" s="24">
        <v>44328</v>
      </c>
      <c r="D198" s="25" t="s">
        <v>21</v>
      </c>
      <c r="E198" s="25">
        <v>44103103</v>
      </c>
      <c r="F198" s="26" t="s">
        <v>1422</v>
      </c>
      <c r="G198" s="25" t="s">
        <v>28</v>
      </c>
      <c r="H198" s="36">
        <v>4956</v>
      </c>
      <c r="I198" s="27">
        <f>+H198*L198</f>
        <v>0</v>
      </c>
      <c r="J198" s="28">
        <v>3</v>
      </c>
      <c r="K198" s="28">
        <v>3</v>
      </c>
      <c r="L198" s="29">
        <v>0</v>
      </c>
      <c r="M198" s="35"/>
      <c r="N198" s="31">
        <v>3</v>
      </c>
      <c r="O198" s="32"/>
      <c r="P198" s="33"/>
      <c r="Q198" s="34"/>
      <c r="R198" s="10"/>
      <c r="S198" s="10"/>
    </row>
    <row r="199" spans="2:19" ht="33.75" x14ac:dyDescent="0.5">
      <c r="B199" s="23">
        <v>42566</v>
      </c>
      <c r="C199" s="24">
        <v>42566</v>
      </c>
      <c r="D199" s="25" t="s">
        <v>21</v>
      </c>
      <c r="E199" s="25">
        <v>44103103</v>
      </c>
      <c r="F199" s="26" t="s">
        <v>1423</v>
      </c>
      <c r="G199" s="25" t="s">
        <v>28</v>
      </c>
      <c r="H199" s="36">
        <v>4250</v>
      </c>
      <c r="I199" s="27">
        <f t="shared" si="8"/>
        <v>0</v>
      </c>
      <c r="J199" s="28">
        <v>0</v>
      </c>
      <c r="K199" s="28">
        <v>0</v>
      </c>
      <c r="L199" s="29">
        <v>0</v>
      </c>
      <c r="M199" s="35"/>
      <c r="N199" s="31"/>
      <c r="O199" s="32">
        <f t="shared" si="5"/>
        <v>0</v>
      </c>
      <c r="P199" s="33"/>
      <c r="Q199" s="34">
        <f t="shared" si="6"/>
        <v>0</v>
      </c>
      <c r="R199" s="10"/>
      <c r="S199" s="10"/>
    </row>
    <row r="200" spans="2:19" ht="33.75" x14ac:dyDescent="0.5">
      <c r="B200" s="23">
        <v>42566</v>
      </c>
      <c r="C200" s="24">
        <v>42566</v>
      </c>
      <c r="D200" s="25" t="s">
        <v>21</v>
      </c>
      <c r="E200" s="25">
        <v>44103103</v>
      </c>
      <c r="F200" s="26" t="s">
        <v>1424</v>
      </c>
      <c r="G200" s="25" t="s">
        <v>28</v>
      </c>
      <c r="H200" s="36">
        <v>4250</v>
      </c>
      <c r="I200" s="27">
        <f t="shared" si="8"/>
        <v>0</v>
      </c>
      <c r="J200" s="28">
        <v>0</v>
      </c>
      <c r="K200" s="28">
        <v>0</v>
      </c>
      <c r="L200" s="29">
        <v>0</v>
      </c>
      <c r="M200" s="35"/>
      <c r="N200" s="31"/>
      <c r="O200" s="32">
        <f t="shared" si="5"/>
        <v>0</v>
      </c>
      <c r="P200" s="33"/>
      <c r="Q200" s="34">
        <f t="shared" si="6"/>
        <v>0</v>
      </c>
      <c r="R200" s="10"/>
      <c r="S200" s="10"/>
    </row>
    <row r="201" spans="2:19" ht="33.75" x14ac:dyDescent="0.5">
      <c r="B201" s="23">
        <v>42566</v>
      </c>
      <c r="C201" s="24">
        <v>42566</v>
      </c>
      <c r="D201" s="25" t="s">
        <v>21</v>
      </c>
      <c r="E201" s="25">
        <v>44103103</v>
      </c>
      <c r="F201" s="26" t="s">
        <v>1425</v>
      </c>
      <c r="G201" s="25" t="s">
        <v>28</v>
      </c>
      <c r="H201" s="36">
        <v>4250</v>
      </c>
      <c r="I201" s="27">
        <f t="shared" si="8"/>
        <v>0</v>
      </c>
      <c r="J201" s="28">
        <v>0</v>
      </c>
      <c r="K201" s="28">
        <v>0</v>
      </c>
      <c r="L201" s="29">
        <v>0</v>
      </c>
      <c r="M201" s="35"/>
      <c r="N201" s="31"/>
      <c r="O201" s="32">
        <f t="shared" si="5"/>
        <v>0</v>
      </c>
      <c r="P201" s="33"/>
      <c r="Q201" s="34">
        <f t="shared" si="6"/>
        <v>0</v>
      </c>
      <c r="R201" s="10"/>
      <c r="S201" s="10"/>
    </row>
    <row r="202" spans="2:19" ht="33.75" x14ac:dyDescent="0.5">
      <c r="B202" s="23">
        <v>42566</v>
      </c>
      <c r="C202" s="24">
        <v>42566</v>
      </c>
      <c r="D202" s="25" t="s">
        <v>21</v>
      </c>
      <c r="E202" s="25">
        <v>44103103</v>
      </c>
      <c r="F202" s="26" t="s">
        <v>1426</v>
      </c>
      <c r="G202" s="25" t="s">
        <v>28</v>
      </c>
      <c r="H202" s="36">
        <v>4250</v>
      </c>
      <c r="I202" s="27">
        <f t="shared" si="8"/>
        <v>0</v>
      </c>
      <c r="J202" s="28">
        <v>0</v>
      </c>
      <c r="K202" s="28">
        <v>0</v>
      </c>
      <c r="L202" s="29">
        <v>0</v>
      </c>
      <c r="M202" s="35"/>
      <c r="N202" s="31"/>
      <c r="O202" s="32">
        <f t="shared" si="5"/>
        <v>0</v>
      </c>
      <c r="P202" s="33"/>
      <c r="Q202" s="34">
        <f t="shared" si="6"/>
        <v>0</v>
      </c>
      <c r="R202" s="10"/>
      <c r="S202" s="10"/>
    </row>
    <row r="203" spans="2:19" ht="33.75" x14ac:dyDescent="0.5">
      <c r="B203" s="23">
        <v>43472</v>
      </c>
      <c r="C203" s="24">
        <v>43472</v>
      </c>
      <c r="D203" s="25" t="s">
        <v>21</v>
      </c>
      <c r="E203" s="25">
        <v>44103103</v>
      </c>
      <c r="F203" s="26" t="s">
        <v>1427</v>
      </c>
      <c r="G203" s="25" t="s">
        <v>28</v>
      </c>
      <c r="H203" s="36">
        <v>2536.92</v>
      </c>
      <c r="I203" s="27">
        <f t="shared" si="8"/>
        <v>5073.84</v>
      </c>
      <c r="J203" s="28">
        <v>2</v>
      </c>
      <c r="K203" s="28">
        <v>0</v>
      </c>
      <c r="L203" s="29">
        <v>2</v>
      </c>
      <c r="M203" s="35"/>
      <c r="N203" s="31"/>
      <c r="O203" s="32">
        <f t="shared" si="5"/>
        <v>2</v>
      </c>
      <c r="P203" s="33"/>
      <c r="Q203" s="34">
        <f t="shared" si="6"/>
        <v>2</v>
      </c>
      <c r="R203" s="10"/>
      <c r="S203" s="10"/>
    </row>
    <row r="204" spans="2:19" ht="33.75" x14ac:dyDescent="0.5">
      <c r="B204" s="23">
        <v>43472</v>
      </c>
      <c r="C204" s="24">
        <v>43472</v>
      </c>
      <c r="D204" s="25" t="s">
        <v>21</v>
      </c>
      <c r="E204" s="25">
        <v>44103103</v>
      </c>
      <c r="F204" s="26" t="s">
        <v>1428</v>
      </c>
      <c r="G204" s="25" t="s">
        <v>28</v>
      </c>
      <c r="H204" s="36">
        <v>2536.92</v>
      </c>
      <c r="I204" s="27">
        <f t="shared" si="8"/>
        <v>2536.92</v>
      </c>
      <c r="J204" s="28">
        <v>2</v>
      </c>
      <c r="K204" s="28">
        <v>1</v>
      </c>
      <c r="L204" s="29">
        <v>1</v>
      </c>
      <c r="M204" s="35"/>
      <c r="N204" s="31"/>
      <c r="O204" s="32">
        <f t="shared" si="5"/>
        <v>1</v>
      </c>
      <c r="P204" s="33"/>
      <c r="Q204" s="34">
        <f t="shared" si="6"/>
        <v>1</v>
      </c>
      <c r="R204" s="10"/>
      <c r="S204" s="10"/>
    </row>
    <row r="205" spans="2:19" ht="33.75" x14ac:dyDescent="0.5">
      <c r="B205" s="23">
        <v>43472</v>
      </c>
      <c r="C205" s="24">
        <v>43472</v>
      </c>
      <c r="D205" s="25" t="s">
        <v>21</v>
      </c>
      <c r="E205" s="25">
        <v>44103103</v>
      </c>
      <c r="F205" s="26" t="s">
        <v>1429</v>
      </c>
      <c r="G205" s="25" t="s">
        <v>28</v>
      </c>
      <c r="H205" s="36">
        <v>2536.92</v>
      </c>
      <c r="I205" s="27">
        <f t="shared" si="8"/>
        <v>5073.84</v>
      </c>
      <c r="J205" s="28">
        <v>2</v>
      </c>
      <c r="K205" s="28">
        <v>0</v>
      </c>
      <c r="L205" s="29">
        <v>2</v>
      </c>
      <c r="M205" s="35"/>
      <c r="N205" s="31"/>
      <c r="O205" s="32">
        <f t="shared" si="5"/>
        <v>2</v>
      </c>
      <c r="P205" s="33"/>
      <c r="Q205" s="34">
        <f t="shared" si="6"/>
        <v>2</v>
      </c>
      <c r="R205" s="10"/>
      <c r="S205" s="10"/>
    </row>
    <row r="206" spans="2:19" ht="33.75" x14ac:dyDescent="0.5">
      <c r="B206" s="23">
        <v>43472</v>
      </c>
      <c r="C206" s="24">
        <v>43472</v>
      </c>
      <c r="D206" s="25" t="s">
        <v>21</v>
      </c>
      <c r="E206" s="25">
        <v>44103103</v>
      </c>
      <c r="F206" s="26" t="s">
        <v>1430</v>
      </c>
      <c r="G206" s="25" t="s">
        <v>28</v>
      </c>
      <c r="H206" s="36">
        <v>3950.64</v>
      </c>
      <c r="I206" s="27">
        <f t="shared" si="8"/>
        <v>3950.64</v>
      </c>
      <c r="J206" s="28">
        <v>1</v>
      </c>
      <c r="K206" s="28">
        <v>0</v>
      </c>
      <c r="L206" s="29">
        <v>1</v>
      </c>
      <c r="M206" s="35"/>
      <c r="N206" s="31"/>
      <c r="O206" s="32">
        <f t="shared" si="5"/>
        <v>1</v>
      </c>
      <c r="P206" s="33"/>
      <c r="Q206" s="34">
        <f t="shared" si="6"/>
        <v>1</v>
      </c>
      <c r="R206" s="10"/>
      <c r="S206" s="10"/>
    </row>
    <row r="207" spans="2:19" ht="33.75" x14ac:dyDescent="0.5">
      <c r="B207" s="23">
        <v>42566</v>
      </c>
      <c r="C207" s="24">
        <v>42566</v>
      </c>
      <c r="D207" s="25" t="s">
        <v>21</v>
      </c>
      <c r="E207" s="25">
        <v>44103103</v>
      </c>
      <c r="F207" s="26" t="s">
        <v>1431</v>
      </c>
      <c r="G207" s="25" t="s">
        <v>28</v>
      </c>
      <c r="H207" s="36">
        <v>8320</v>
      </c>
      <c r="I207" s="27">
        <f t="shared" si="8"/>
        <v>0</v>
      </c>
      <c r="J207" s="28">
        <v>0</v>
      </c>
      <c r="K207" s="28">
        <v>0</v>
      </c>
      <c r="L207" s="29">
        <v>0</v>
      </c>
      <c r="M207" s="35"/>
      <c r="N207" s="31"/>
      <c r="O207" s="32">
        <f t="shared" si="5"/>
        <v>0</v>
      </c>
      <c r="P207" s="33"/>
      <c r="Q207" s="34">
        <f t="shared" si="6"/>
        <v>0</v>
      </c>
      <c r="R207" s="10"/>
      <c r="S207" s="10"/>
    </row>
    <row r="208" spans="2:19" ht="33.75" x14ac:dyDescent="0.5">
      <c r="B208" s="23">
        <v>42566</v>
      </c>
      <c r="C208" s="24">
        <v>42566</v>
      </c>
      <c r="D208" s="25" t="s">
        <v>21</v>
      </c>
      <c r="E208" s="25">
        <v>44103103</v>
      </c>
      <c r="F208" s="26" t="s">
        <v>1432</v>
      </c>
      <c r="G208" s="25" t="s">
        <v>28</v>
      </c>
      <c r="H208" s="36">
        <v>8320</v>
      </c>
      <c r="I208" s="27">
        <f t="shared" si="8"/>
        <v>0</v>
      </c>
      <c r="J208" s="28">
        <v>0</v>
      </c>
      <c r="K208" s="28">
        <v>0</v>
      </c>
      <c r="L208" s="29">
        <v>0</v>
      </c>
      <c r="M208" s="35"/>
      <c r="N208" s="31"/>
      <c r="O208" s="32">
        <f t="shared" si="5"/>
        <v>0</v>
      </c>
      <c r="P208" s="33"/>
      <c r="Q208" s="34">
        <f t="shared" si="6"/>
        <v>0</v>
      </c>
      <c r="R208" s="10"/>
      <c r="S208" s="10"/>
    </row>
    <row r="209" spans="2:19" ht="33.75" x14ac:dyDescent="0.5">
      <c r="B209" s="23">
        <v>42558</v>
      </c>
      <c r="C209" s="24">
        <v>42558</v>
      </c>
      <c r="D209" s="25" t="s">
        <v>21</v>
      </c>
      <c r="E209" s="25">
        <v>44103103</v>
      </c>
      <c r="F209" s="26" t="s">
        <v>1433</v>
      </c>
      <c r="G209" s="25" t="s">
        <v>28</v>
      </c>
      <c r="H209" s="36">
        <v>2245</v>
      </c>
      <c r="I209" s="27">
        <f t="shared" si="8"/>
        <v>0</v>
      </c>
      <c r="J209" s="28">
        <v>0</v>
      </c>
      <c r="K209" s="28">
        <v>0</v>
      </c>
      <c r="L209" s="29">
        <v>0</v>
      </c>
      <c r="M209" s="35"/>
      <c r="N209" s="31"/>
      <c r="O209" s="32">
        <f t="shared" si="5"/>
        <v>0</v>
      </c>
      <c r="P209" s="33"/>
      <c r="Q209" s="34">
        <f t="shared" si="6"/>
        <v>0</v>
      </c>
      <c r="R209" s="10"/>
      <c r="S209" s="10"/>
    </row>
    <row r="210" spans="2:19" ht="33.75" x14ac:dyDescent="0.5">
      <c r="B210" s="23">
        <v>42558</v>
      </c>
      <c r="C210" s="24">
        <v>42558</v>
      </c>
      <c r="D210" s="25" t="s">
        <v>21</v>
      </c>
      <c r="E210" s="25">
        <v>44103103</v>
      </c>
      <c r="F210" s="26" t="s">
        <v>1434</v>
      </c>
      <c r="G210" s="25" t="s">
        <v>28</v>
      </c>
      <c r="H210" s="36">
        <v>2245</v>
      </c>
      <c r="I210" s="27">
        <f t="shared" si="8"/>
        <v>0</v>
      </c>
      <c r="J210" s="28">
        <v>0</v>
      </c>
      <c r="K210" s="28">
        <v>0</v>
      </c>
      <c r="L210" s="29">
        <v>0</v>
      </c>
      <c r="M210" s="35"/>
      <c r="N210" s="31"/>
      <c r="O210" s="32">
        <f t="shared" si="5"/>
        <v>0</v>
      </c>
      <c r="P210" s="33"/>
      <c r="Q210" s="34">
        <f t="shared" si="6"/>
        <v>0</v>
      </c>
      <c r="R210" s="10"/>
      <c r="S210" s="10"/>
    </row>
    <row r="211" spans="2:19" ht="33.75" x14ac:dyDescent="0.5">
      <c r="B211" s="23">
        <v>42558</v>
      </c>
      <c r="C211" s="24">
        <v>42558</v>
      </c>
      <c r="D211" s="25" t="s">
        <v>21</v>
      </c>
      <c r="E211" s="25">
        <v>44103103</v>
      </c>
      <c r="F211" s="26" t="s">
        <v>1435</v>
      </c>
      <c r="G211" s="25" t="s">
        <v>28</v>
      </c>
      <c r="H211" s="36">
        <v>2500</v>
      </c>
      <c r="I211" s="27">
        <f t="shared" si="8"/>
        <v>0</v>
      </c>
      <c r="J211" s="28">
        <v>0</v>
      </c>
      <c r="K211" s="28">
        <v>0</v>
      </c>
      <c r="L211" s="29">
        <v>0</v>
      </c>
      <c r="M211" s="35"/>
      <c r="N211" s="31"/>
      <c r="O211" s="32">
        <f t="shared" si="5"/>
        <v>0</v>
      </c>
      <c r="P211" s="33"/>
      <c r="Q211" s="34">
        <f t="shared" si="6"/>
        <v>0</v>
      </c>
      <c r="R211" s="10"/>
      <c r="S211" s="10"/>
    </row>
    <row r="212" spans="2:19" ht="33.75" x14ac:dyDescent="0.5">
      <c r="B212" s="23">
        <v>44746</v>
      </c>
      <c r="C212" s="24">
        <v>44746</v>
      </c>
      <c r="D212" s="25" t="s">
        <v>21</v>
      </c>
      <c r="E212" s="25">
        <v>44103103</v>
      </c>
      <c r="F212" s="26" t="s">
        <v>1436</v>
      </c>
      <c r="G212" s="25" t="s">
        <v>28</v>
      </c>
      <c r="H212" s="36">
        <v>4867</v>
      </c>
      <c r="I212" s="27">
        <f t="shared" si="8"/>
        <v>14601</v>
      </c>
      <c r="J212" s="28">
        <v>12</v>
      </c>
      <c r="K212" s="28">
        <v>9</v>
      </c>
      <c r="L212" s="29">
        <v>3</v>
      </c>
      <c r="M212" s="35"/>
      <c r="N212" s="31"/>
      <c r="O212" s="32">
        <v>9</v>
      </c>
      <c r="P212" s="33">
        <v>1</v>
      </c>
      <c r="Q212" s="34">
        <v>3</v>
      </c>
      <c r="R212" s="10"/>
      <c r="S212" s="10"/>
    </row>
    <row r="213" spans="2:19" ht="33.75" x14ac:dyDescent="0.5">
      <c r="B213" s="23">
        <v>43472</v>
      </c>
      <c r="C213" s="24">
        <v>43472</v>
      </c>
      <c r="D213" s="25" t="s">
        <v>21</v>
      </c>
      <c r="E213" s="25">
        <v>44103103</v>
      </c>
      <c r="F213" s="26" t="s">
        <v>1437</v>
      </c>
      <c r="G213" s="25" t="s">
        <v>28</v>
      </c>
      <c r="H213" s="36">
        <v>1296</v>
      </c>
      <c r="I213" s="27">
        <f t="shared" si="8"/>
        <v>0</v>
      </c>
      <c r="J213" s="28">
        <v>0</v>
      </c>
      <c r="K213" s="28">
        <v>0</v>
      </c>
      <c r="L213" s="29">
        <v>0</v>
      </c>
      <c r="M213" s="35"/>
      <c r="N213" s="31"/>
      <c r="O213" s="32">
        <f t="shared" ref="O213:O279" si="9">+L213+N213</f>
        <v>0</v>
      </c>
      <c r="P213" s="33"/>
      <c r="Q213" s="34">
        <f t="shared" ref="Q213:Q279" si="10">+O213-P213</f>
        <v>0</v>
      </c>
      <c r="R213" s="10"/>
      <c r="S213" s="10"/>
    </row>
    <row r="214" spans="2:19" ht="33.75" x14ac:dyDescent="0.5">
      <c r="B214" s="23">
        <v>43472</v>
      </c>
      <c r="C214" s="24">
        <v>43472</v>
      </c>
      <c r="D214" s="25" t="s">
        <v>21</v>
      </c>
      <c r="E214" s="25">
        <v>44103103</v>
      </c>
      <c r="F214" s="26" t="s">
        <v>1438</v>
      </c>
      <c r="G214" s="25" t="s">
        <v>28</v>
      </c>
      <c r="H214" s="36">
        <v>1296</v>
      </c>
      <c r="I214" s="27">
        <f t="shared" si="8"/>
        <v>0</v>
      </c>
      <c r="J214" s="28">
        <v>0</v>
      </c>
      <c r="K214" s="28">
        <v>0</v>
      </c>
      <c r="L214" s="29">
        <v>0</v>
      </c>
      <c r="M214" s="35"/>
      <c r="N214" s="31"/>
      <c r="O214" s="32">
        <f t="shared" si="9"/>
        <v>0</v>
      </c>
      <c r="P214" s="33"/>
      <c r="Q214" s="34">
        <f t="shared" si="10"/>
        <v>0</v>
      </c>
      <c r="R214" s="10"/>
      <c r="S214" s="10"/>
    </row>
    <row r="215" spans="2:19" ht="33.75" x14ac:dyDescent="0.5">
      <c r="B215" s="23">
        <v>43472</v>
      </c>
      <c r="C215" s="24">
        <v>43472</v>
      </c>
      <c r="D215" s="25" t="s">
        <v>21</v>
      </c>
      <c r="E215" s="25">
        <v>44103103</v>
      </c>
      <c r="F215" s="26" t="s">
        <v>1439</v>
      </c>
      <c r="G215" s="25" t="s">
        <v>28</v>
      </c>
      <c r="H215" s="36">
        <v>1296</v>
      </c>
      <c r="I215" s="27">
        <f t="shared" si="8"/>
        <v>0</v>
      </c>
      <c r="J215" s="28">
        <v>0</v>
      </c>
      <c r="K215" s="28">
        <v>0</v>
      </c>
      <c r="L215" s="29">
        <v>0</v>
      </c>
      <c r="M215" s="35"/>
      <c r="N215" s="31"/>
      <c r="O215" s="32">
        <f t="shared" si="9"/>
        <v>0</v>
      </c>
      <c r="P215" s="33"/>
      <c r="Q215" s="34">
        <f t="shared" si="10"/>
        <v>0</v>
      </c>
      <c r="R215" s="10"/>
      <c r="S215" s="10"/>
    </row>
    <row r="216" spans="2:19" ht="33.75" x14ac:dyDescent="0.5">
      <c r="B216" s="23">
        <v>43472</v>
      </c>
      <c r="C216" s="24">
        <v>43472</v>
      </c>
      <c r="D216" s="25" t="s">
        <v>21</v>
      </c>
      <c r="E216" s="25">
        <v>44103103</v>
      </c>
      <c r="F216" s="26" t="s">
        <v>1440</v>
      </c>
      <c r="G216" s="25" t="s">
        <v>28</v>
      </c>
      <c r="H216" s="36">
        <v>1296</v>
      </c>
      <c r="I216" s="27">
        <f t="shared" si="8"/>
        <v>0</v>
      </c>
      <c r="J216" s="28">
        <v>0</v>
      </c>
      <c r="K216" s="28">
        <v>0</v>
      </c>
      <c r="L216" s="29">
        <v>0</v>
      </c>
      <c r="M216" s="35"/>
      <c r="N216" s="31"/>
      <c r="O216" s="32">
        <f t="shared" si="9"/>
        <v>0</v>
      </c>
      <c r="P216" s="33"/>
      <c r="Q216" s="34">
        <f t="shared" si="10"/>
        <v>0</v>
      </c>
      <c r="R216" s="10"/>
      <c r="S216" s="10"/>
    </row>
    <row r="217" spans="2:19" ht="33.75" x14ac:dyDescent="0.5">
      <c r="B217" s="23">
        <v>44328</v>
      </c>
      <c r="C217" s="24">
        <v>44328</v>
      </c>
      <c r="D217" s="25" t="s">
        <v>21</v>
      </c>
      <c r="E217" s="25">
        <v>44103103</v>
      </c>
      <c r="F217" s="26" t="s">
        <v>1441</v>
      </c>
      <c r="G217" s="25" t="s">
        <v>28</v>
      </c>
      <c r="H217" s="36">
        <v>4187</v>
      </c>
      <c r="I217" s="27">
        <f t="shared" si="8"/>
        <v>20935</v>
      </c>
      <c r="J217" s="28">
        <v>8</v>
      </c>
      <c r="K217" s="28">
        <v>3</v>
      </c>
      <c r="L217" s="29">
        <v>5</v>
      </c>
      <c r="M217" s="35"/>
      <c r="N217" s="31"/>
      <c r="O217" s="32">
        <f t="shared" si="9"/>
        <v>5</v>
      </c>
      <c r="P217" s="33">
        <v>1</v>
      </c>
      <c r="Q217" s="34">
        <f t="shared" si="10"/>
        <v>4</v>
      </c>
      <c r="R217" s="10"/>
      <c r="S217" s="10"/>
    </row>
    <row r="218" spans="2:19" ht="33.75" x14ac:dyDescent="0.5">
      <c r="B218" s="23">
        <v>43089</v>
      </c>
      <c r="C218" s="24">
        <v>43089</v>
      </c>
      <c r="D218" s="25" t="s">
        <v>21</v>
      </c>
      <c r="E218" s="25">
        <v>44103103</v>
      </c>
      <c r="F218" s="26" t="s">
        <v>1442</v>
      </c>
      <c r="G218" s="25" t="s">
        <v>28</v>
      </c>
      <c r="H218" s="36">
        <v>2808.4</v>
      </c>
      <c r="I218" s="27">
        <f t="shared" si="8"/>
        <v>14042</v>
      </c>
      <c r="J218" s="28">
        <v>9</v>
      </c>
      <c r="K218" s="28">
        <v>4</v>
      </c>
      <c r="L218" s="29">
        <v>5</v>
      </c>
      <c r="M218" s="35"/>
      <c r="N218" s="31"/>
      <c r="O218" s="32">
        <f t="shared" si="9"/>
        <v>5</v>
      </c>
      <c r="P218" s="33"/>
      <c r="Q218" s="34">
        <f t="shared" si="10"/>
        <v>5</v>
      </c>
      <c r="R218" s="10"/>
      <c r="S218" s="10"/>
    </row>
    <row r="219" spans="2:19" ht="33.75" x14ac:dyDescent="0.5">
      <c r="B219" s="23">
        <v>43089</v>
      </c>
      <c r="C219" s="24">
        <v>43089</v>
      </c>
      <c r="D219" s="25" t="s">
        <v>21</v>
      </c>
      <c r="E219" s="25">
        <v>44103103</v>
      </c>
      <c r="F219" s="26" t="s">
        <v>1443</v>
      </c>
      <c r="G219" s="25" t="s">
        <v>28</v>
      </c>
      <c r="H219" s="36">
        <v>2808.4</v>
      </c>
      <c r="I219" s="27">
        <f t="shared" si="8"/>
        <v>14042</v>
      </c>
      <c r="J219" s="28">
        <v>9</v>
      </c>
      <c r="K219" s="28">
        <v>2</v>
      </c>
      <c r="L219" s="29">
        <v>5</v>
      </c>
      <c r="M219" s="35"/>
      <c r="N219" s="31"/>
      <c r="O219" s="32">
        <f t="shared" si="9"/>
        <v>5</v>
      </c>
      <c r="P219" s="33"/>
      <c r="Q219" s="34">
        <f t="shared" si="10"/>
        <v>5</v>
      </c>
      <c r="R219" s="10"/>
      <c r="S219" s="10"/>
    </row>
    <row r="220" spans="2:19" ht="33.75" x14ac:dyDescent="0.5">
      <c r="B220" s="23">
        <v>44328</v>
      </c>
      <c r="C220" s="24">
        <v>44328</v>
      </c>
      <c r="D220" s="25" t="s">
        <v>21</v>
      </c>
      <c r="E220" s="25">
        <v>44103103</v>
      </c>
      <c r="F220" s="26" t="s">
        <v>1444</v>
      </c>
      <c r="G220" s="25" t="s">
        <v>28</v>
      </c>
      <c r="H220" s="36">
        <v>2808.4</v>
      </c>
      <c r="I220" s="27">
        <f t="shared" ref="I220:I286" si="11">+L220*H220</f>
        <v>25275.600000000002</v>
      </c>
      <c r="J220" s="28">
        <v>14</v>
      </c>
      <c r="K220" s="28">
        <v>1</v>
      </c>
      <c r="L220" s="29">
        <v>9</v>
      </c>
      <c r="M220" s="35"/>
      <c r="N220" s="31"/>
      <c r="O220" s="32">
        <f t="shared" si="9"/>
        <v>9</v>
      </c>
      <c r="P220" s="33">
        <v>2</v>
      </c>
      <c r="Q220" s="34">
        <f t="shared" si="10"/>
        <v>7</v>
      </c>
      <c r="R220" s="10"/>
      <c r="S220" s="10"/>
    </row>
    <row r="221" spans="2:19" ht="33.75" x14ac:dyDescent="0.5">
      <c r="B221" s="23">
        <v>43594</v>
      </c>
      <c r="C221" s="24">
        <v>43594</v>
      </c>
      <c r="D221" s="25" t="s">
        <v>21</v>
      </c>
      <c r="E221" s="25">
        <v>44103103</v>
      </c>
      <c r="F221" s="26" t="s">
        <v>1445</v>
      </c>
      <c r="G221" s="25" t="s">
        <v>28</v>
      </c>
      <c r="H221" s="36">
        <v>2800</v>
      </c>
      <c r="I221" s="27">
        <f t="shared" si="11"/>
        <v>14000</v>
      </c>
      <c r="J221" s="28">
        <v>5</v>
      </c>
      <c r="K221" s="28">
        <v>0</v>
      </c>
      <c r="L221" s="29">
        <v>5</v>
      </c>
      <c r="M221" s="35"/>
      <c r="N221" s="31"/>
      <c r="O221" s="32">
        <f t="shared" si="9"/>
        <v>5</v>
      </c>
      <c r="P221" s="33"/>
      <c r="Q221" s="34">
        <f t="shared" si="10"/>
        <v>5</v>
      </c>
      <c r="R221" s="10"/>
      <c r="S221" s="10"/>
    </row>
    <row r="222" spans="2:19" ht="33.75" x14ac:dyDescent="0.5">
      <c r="B222" s="23">
        <v>42984</v>
      </c>
      <c r="C222" s="24">
        <v>42984</v>
      </c>
      <c r="D222" s="25" t="s">
        <v>21</v>
      </c>
      <c r="E222" s="25">
        <v>44103103</v>
      </c>
      <c r="F222" s="26" t="s">
        <v>1446</v>
      </c>
      <c r="G222" s="25" t="s">
        <v>28</v>
      </c>
      <c r="H222" s="36">
        <v>2100</v>
      </c>
      <c r="I222" s="27">
        <f t="shared" si="11"/>
        <v>0</v>
      </c>
      <c r="J222" s="28">
        <v>0</v>
      </c>
      <c r="K222" s="28">
        <v>0</v>
      </c>
      <c r="L222" s="29">
        <v>0</v>
      </c>
      <c r="M222" s="35"/>
      <c r="N222" s="31"/>
      <c r="O222" s="32">
        <f t="shared" si="9"/>
        <v>0</v>
      </c>
      <c r="P222" s="33"/>
      <c r="Q222" s="34">
        <f t="shared" si="10"/>
        <v>0</v>
      </c>
      <c r="R222" s="10"/>
      <c r="S222" s="10"/>
    </row>
    <row r="223" spans="2:19" ht="33.75" x14ac:dyDescent="0.5">
      <c r="B223" s="23">
        <v>42984</v>
      </c>
      <c r="C223" s="24">
        <v>42984</v>
      </c>
      <c r="D223" s="25" t="s">
        <v>21</v>
      </c>
      <c r="E223" s="25">
        <v>44103103</v>
      </c>
      <c r="F223" s="26" t="s">
        <v>1447</v>
      </c>
      <c r="G223" s="25" t="s">
        <v>28</v>
      </c>
      <c r="H223" s="36">
        <v>2800</v>
      </c>
      <c r="I223" s="27">
        <f t="shared" si="11"/>
        <v>11200</v>
      </c>
      <c r="J223" s="28">
        <v>4</v>
      </c>
      <c r="K223" s="28">
        <v>0</v>
      </c>
      <c r="L223" s="29">
        <v>4</v>
      </c>
      <c r="M223" s="35"/>
      <c r="N223" s="31"/>
      <c r="O223" s="32">
        <f t="shared" si="9"/>
        <v>4</v>
      </c>
      <c r="P223" s="33"/>
      <c r="Q223" s="34">
        <f t="shared" si="10"/>
        <v>4</v>
      </c>
      <c r="R223" s="10"/>
      <c r="S223" s="10"/>
    </row>
    <row r="224" spans="2:19" ht="33.75" x14ac:dyDescent="0.5">
      <c r="B224" s="23">
        <v>42984</v>
      </c>
      <c r="C224" s="24">
        <v>42984</v>
      </c>
      <c r="D224" s="25" t="s">
        <v>21</v>
      </c>
      <c r="E224" s="25">
        <v>44103103</v>
      </c>
      <c r="F224" s="26" t="s">
        <v>1448</v>
      </c>
      <c r="G224" s="25" t="s">
        <v>28</v>
      </c>
      <c r="H224" s="36">
        <v>3280</v>
      </c>
      <c r="I224" s="27">
        <f t="shared" si="11"/>
        <v>0</v>
      </c>
      <c r="J224" s="28">
        <v>0</v>
      </c>
      <c r="K224" s="28">
        <v>0</v>
      </c>
      <c r="L224" s="29">
        <v>0</v>
      </c>
      <c r="M224" s="35"/>
      <c r="N224" s="31"/>
      <c r="O224" s="32">
        <f t="shared" si="9"/>
        <v>0</v>
      </c>
      <c r="P224" s="33"/>
      <c r="Q224" s="34">
        <f t="shared" si="10"/>
        <v>0</v>
      </c>
      <c r="R224" s="10"/>
      <c r="S224" s="10"/>
    </row>
    <row r="225" spans="2:19" ht="33.75" x14ac:dyDescent="0.5">
      <c r="B225" s="23">
        <v>42984</v>
      </c>
      <c r="C225" s="24">
        <v>42984</v>
      </c>
      <c r="D225" s="25" t="s">
        <v>21</v>
      </c>
      <c r="E225" s="25">
        <v>44103103</v>
      </c>
      <c r="F225" s="26" t="s">
        <v>1449</v>
      </c>
      <c r="G225" s="25" t="s">
        <v>28</v>
      </c>
      <c r="H225" s="36">
        <v>2500</v>
      </c>
      <c r="I225" s="27">
        <f t="shared" si="11"/>
        <v>2500</v>
      </c>
      <c r="J225" s="28">
        <v>1</v>
      </c>
      <c r="K225" s="28">
        <v>0</v>
      </c>
      <c r="L225" s="29">
        <v>1</v>
      </c>
      <c r="M225" s="35"/>
      <c r="N225" s="31"/>
      <c r="O225" s="32">
        <v>10</v>
      </c>
      <c r="P225" s="33"/>
      <c r="Q225" s="34">
        <f t="shared" si="10"/>
        <v>10</v>
      </c>
      <c r="R225" s="10"/>
      <c r="S225" s="10"/>
    </row>
    <row r="226" spans="2:19" ht="33.75" x14ac:dyDescent="0.5">
      <c r="B226" s="23">
        <v>42984</v>
      </c>
      <c r="C226" s="24">
        <v>42984</v>
      </c>
      <c r="D226" s="25" t="s">
        <v>21</v>
      </c>
      <c r="E226" s="25">
        <v>44103103</v>
      </c>
      <c r="F226" s="26" t="s">
        <v>1450</v>
      </c>
      <c r="G226" s="25" t="s">
        <v>28</v>
      </c>
      <c r="H226" s="36">
        <v>3280</v>
      </c>
      <c r="I226" s="27">
        <f t="shared" si="11"/>
        <v>0</v>
      </c>
      <c r="J226" s="28">
        <v>0</v>
      </c>
      <c r="K226" s="28">
        <v>0</v>
      </c>
      <c r="L226" s="29">
        <v>0</v>
      </c>
      <c r="M226" s="35"/>
      <c r="N226" s="31"/>
      <c r="O226" s="32">
        <f t="shared" si="9"/>
        <v>0</v>
      </c>
      <c r="P226" s="33"/>
      <c r="Q226" s="34">
        <f t="shared" si="10"/>
        <v>0</v>
      </c>
      <c r="R226" s="10"/>
      <c r="S226" s="10"/>
    </row>
    <row r="227" spans="2:19" ht="33.75" x14ac:dyDescent="0.5">
      <c r="B227" s="23">
        <v>42984</v>
      </c>
      <c r="C227" s="24">
        <v>42984</v>
      </c>
      <c r="D227" s="25" t="s">
        <v>21</v>
      </c>
      <c r="E227" s="25">
        <v>44103103</v>
      </c>
      <c r="F227" s="26" t="s">
        <v>1451</v>
      </c>
      <c r="G227" s="25" t="s">
        <v>28</v>
      </c>
      <c r="H227" s="36">
        <v>4224.59</v>
      </c>
      <c r="I227" s="27">
        <f t="shared" si="11"/>
        <v>63368.850000000006</v>
      </c>
      <c r="J227" s="28">
        <v>15</v>
      </c>
      <c r="K227" s="28">
        <v>0</v>
      </c>
      <c r="L227" s="29">
        <v>15</v>
      </c>
      <c r="M227" s="35"/>
      <c r="N227" s="31"/>
      <c r="O227" s="32">
        <f t="shared" si="9"/>
        <v>15</v>
      </c>
      <c r="P227" s="33"/>
      <c r="Q227" s="34">
        <f t="shared" si="10"/>
        <v>15</v>
      </c>
      <c r="R227" s="10"/>
      <c r="S227" s="10"/>
    </row>
    <row r="228" spans="2:19" ht="33.75" x14ac:dyDescent="0.5">
      <c r="B228" s="23">
        <v>42984</v>
      </c>
      <c r="C228" s="24">
        <v>42984</v>
      </c>
      <c r="D228" s="25" t="s">
        <v>21</v>
      </c>
      <c r="E228" s="25">
        <v>44103103</v>
      </c>
      <c r="F228" s="26" t="s">
        <v>1452</v>
      </c>
      <c r="G228" s="25" t="s">
        <v>28</v>
      </c>
      <c r="H228" s="36">
        <v>5074</v>
      </c>
      <c r="I228" s="27">
        <f t="shared" si="11"/>
        <v>45666</v>
      </c>
      <c r="J228" s="28">
        <v>9</v>
      </c>
      <c r="K228" s="28">
        <v>0</v>
      </c>
      <c r="L228" s="29">
        <v>9</v>
      </c>
      <c r="M228" s="35"/>
      <c r="N228" s="31"/>
      <c r="O228" s="32">
        <f t="shared" si="9"/>
        <v>9</v>
      </c>
      <c r="P228" s="33"/>
      <c r="Q228" s="34">
        <f t="shared" si="10"/>
        <v>9</v>
      </c>
      <c r="R228" s="10"/>
      <c r="S228" s="10"/>
    </row>
    <row r="229" spans="2:19" ht="33.75" x14ac:dyDescent="0.5">
      <c r="B229" s="23">
        <v>42984</v>
      </c>
      <c r="C229" s="24">
        <v>42984</v>
      </c>
      <c r="D229" s="25" t="s">
        <v>21</v>
      </c>
      <c r="E229" s="25">
        <v>44103103</v>
      </c>
      <c r="F229" s="26" t="s">
        <v>1453</v>
      </c>
      <c r="G229" s="25" t="s">
        <v>28</v>
      </c>
      <c r="H229" s="36">
        <v>5074</v>
      </c>
      <c r="I229" s="27">
        <f t="shared" si="11"/>
        <v>50740</v>
      </c>
      <c r="J229" s="28">
        <v>10</v>
      </c>
      <c r="K229" s="28">
        <v>0</v>
      </c>
      <c r="L229" s="29">
        <v>10</v>
      </c>
      <c r="M229" s="35"/>
      <c r="N229" s="31"/>
      <c r="O229" s="32">
        <f t="shared" si="9"/>
        <v>10</v>
      </c>
      <c r="P229" s="33"/>
      <c r="Q229" s="34">
        <f t="shared" si="10"/>
        <v>10</v>
      </c>
      <c r="R229" s="10"/>
      <c r="S229" s="10"/>
    </row>
    <row r="230" spans="2:19" ht="33.75" x14ac:dyDescent="0.5">
      <c r="B230" s="23">
        <v>42984</v>
      </c>
      <c r="C230" s="24">
        <v>42984</v>
      </c>
      <c r="D230" s="25" t="s">
        <v>21</v>
      </c>
      <c r="E230" s="25">
        <v>44103103</v>
      </c>
      <c r="F230" s="26" t="s">
        <v>1454</v>
      </c>
      <c r="G230" s="25" t="s">
        <v>28</v>
      </c>
      <c r="H230" s="36">
        <v>4300</v>
      </c>
      <c r="I230" s="27">
        <f t="shared" si="11"/>
        <v>43000</v>
      </c>
      <c r="J230" s="28">
        <v>10</v>
      </c>
      <c r="K230" s="28">
        <v>0</v>
      </c>
      <c r="L230" s="29">
        <v>10</v>
      </c>
      <c r="M230" s="35"/>
      <c r="N230" s="31"/>
      <c r="O230" s="32">
        <f t="shared" si="9"/>
        <v>10</v>
      </c>
      <c r="P230" s="33"/>
      <c r="Q230" s="34">
        <f t="shared" si="10"/>
        <v>10</v>
      </c>
      <c r="R230" s="10"/>
      <c r="S230" s="10"/>
    </row>
    <row r="231" spans="2:19" ht="33.75" x14ac:dyDescent="0.5">
      <c r="B231" s="23">
        <v>42558</v>
      </c>
      <c r="C231" s="24">
        <v>42558</v>
      </c>
      <c r="D231" s="25" t="s">
        <v>21</v>
      </c>
      <c r="E231" s="25">
        <v>44103103</v>
      </c>
      <c r="F231" s="26" t="s">
        <v>1455</v>
      </c>
      <c r="G231" s="25" t="s">
        <v>28</v>
      </c>
      <c r="H231" s="36">
        <v>3630</v>
      </c>
      <c r="I231" s="27">
        <f t="shared" si="11"/>
        <v>0</v>
      </c>
      <c r="J231" s="28">
        <v>0</v>
      </c>
      <c r="K231" s="28">
        <v>0</v>
      </c>
      <c r="L231" s="29">
        <v>0</v>
      </c>
      <c r="M231" s="35"/>
      <c r="N231" s="31"/>
      <c r="O231" s="32">
        <f t="shared" si="9"/>
        <v>0</v>
      </c>
      <c r="P231" s="33"/>
      <c r="Q231" s="34">
        <f t="shared" si="10"/>
        <v>0</v>
      </c>
      <c r="R231" s="10"/>
      <c r="S231" s="10"/>
    </row>
    <row r="232" spans="2:19" ht="33.75" x14ac:dyDescent="0.5">
      <c r="B232" s="23">
        <v>42840</v>
      </c>
      <c r="C232" s="24">
        <v>42840</v>
      </c>
      <c r="D232" s="25" t="s">
        <v>21</v>
      </c>
      <c r="E232" s="25">
        <v>44103103</v>
      </c>
      <c r="F232" s="26" t="s">
        <v>1456</v>
      </c>
      <c r="G232" s="25" t="s">
        <v>28</v>
      </c>
      <c r="H232" s="36">
        <v>8230</v>
      </c>
      <c r="I232" s="27">
        <f t="shared" si="11"/>
        <v>0</v>
      </c>
      <c r="J232" s="28">
        <v>0</v>
      </c>
      <c r="K232" s="28">
        <v>0</v>
      </c>
      <c r="L232" s="29">
        <v>0</v>
      </c>
      <c r="M232" s="35"/>
      <c r="N232" s="31"/>
      <c r="O232" s="32">
        <f t="shared" si="9"/>
        <v>0</v>
      </c>
      <c r="P232" s="33"/>
      <c r="Q232" s="34">
        <f t="shared" si="10"/>
        <v>0</v>
      </c>
      <c r="R232" s="10"/>
      <c r="S232" s="10"/>
    </row>
    <row r="233" spans="2:19" ht="33.75" x14ac:dyDescent="0.5">
      <c r="B233" s="23">
        <v>42984</v>
      </c>
      <c r="C233" s="24">
        <v>42984</v>
      </c>
      <c r="D233" s="25" t="s">
        <v>21</v>
      </c>
      <c r="E233" s="25">
        <v>44103103</v>
      </c>
      <c r="F233" s="26" t="s">
        <v>1457</v>
      </c>
      <c r="G233" s="25" t="s">
        <v>28</v>
      </c>
      <c r="H233" s="36">
        <v>1800</v>
      </c>
      <c r="I233" s="27">
        <f t="shared" si="11"/>
        <v>0</v>
      </c>
      <c r="J233" s="28">
        <v>0</v>
      </c>
      <c r="K233" s="28">
        <v>0</v>
      </c>
      <c r="L233" s="29">
        <v>0</v>
      </c>
      <c r="M233" s="35"/>
      <c r="N233" s="31"/>
      <c r="O233" s="32">
        <f t="shared" si="9"/>
        <v>0</v>
      </c>
      <c r="P233" s="33"/>
      <c r="Q233" s="34">
        <f t="shared" si="10"/>
        <v>0</v>
      </c>
      <c r="R233" s="10"/>
      <c r="S233" s="10"/>
    </row>
    <row r="234" spans="2:19" ht="33.75" x14ac:dyDescent="0.5">
      <c r="B234" s="23">
        <v>43035</v>
      </c>
      <c r="C234" s="24">
        <v>43035</v>
      </c>
      <c r="D234" s="25" t="s">
        <v>21</v>
      </c>
      <c r="E234" s="25">
        <v>44103103</v>
      </c>
      <c r="F234" s="26" t="s">
        <v>1458</v>
      </c>
      <c r="G234" s="25" t="s">
        <v>28</v>
      </c>
      <c r="H234" s="36">
        <v>2194</v>
      </c>
      <c r="I234" s="27">
        <f t="shared" si="11"/>
        <v>0</v>
      </c>
      <c r="J234" s="28">
        <v>0</v>
      </c>
      <c r="K234" s="28">
        <v>0</v>
      </c>
      <c r="L234" s="29">
        <v>0</v>
      </c>
      <c r="M234" s="35"/>
      <c r="N234" s="31"/>
      <c r="O234" s="32">
        <f t="shared" si="9"/>
        <v>0</v>
      </c>
      <c r="P234" s="33"/>
      <c r="Q234" s="34">
        <f t="shared" si="10"/>
        <v>0</v>
      </c>
      <c r="R234" s="10"/>
      <c r="S234" s="10"/>
    </row>
    <row r="235" spans="2:19" ht="33.75" x14ac:dyDescent="0.5">
      <c r="B235" s="23">
        <v>43035</v>
      </c>
      <c r="C235" s="24">
        <v>43035</v>
      </c>
      <c r="D235" s="25" t="s">
        <v>21</v>
      </c>
      <c r="E235" s="25">
        <v>44103103</v>
      </c>
      <c r="F235" s="26" t="s">
        <v>1459</v>
      </c>
      <c r="G235" s="25" t="s">
        <v>28</v>
      </c>
      <c r="H235" s="36">
        <v>2448</v>
      </c>
      <c r="I235" s="27">
        <f t="shared" si="11"/>
        <v>0</v>
      </c>
      <c r="J235" s="28">
        <v>0</v>
      </c>
      <c r="K235" s="28">
        <v>0</v>
      </c>
      <c r="L235" s="29">
        <v>0</v>
      </c>
      <c r="M235" s="35"/>
      <c r="N235" s="31"/>
      <c r="O235" s="32">
        <f t="shared" si="9"/>
        <v>0</v>
      </c>
      <c r="P235" s="33"/>
      <c r="Q235" s="34">
        <f t="shared" si="10"/>
        <v>0</v>
      </c>
      <c r="R235" s="10"/>
      <c r="S235" s="10"/>
    </row>
    <row r="236" spans="2:19" ht="33.75" x14ac:dyDescent="0.5">
      <c r="B236" s="23">
        <v>43035</v>
      </c>
      <c r="C236" s="24">
        <v>43035</v>
      </c>
      <c r="D236" s="25" t="s">
        <v>21</v>
      </c>
      <c r="E236" s="25">
        <v>44103103</v>
      </c>
      <c r="F236" s="26" t="s">
        <v>1460</v>
      </c>
      <c r="G236" s="25" t="s">
        <v>28</v>
      </c>
      <c r="H236" s="36">
        <v>4250</v>
      </c>
      <c r="I236" s="27">
        <f t="shared" si="11"/>
        <v>0</v>
      </c>
      <c r="J236" s="28">
        <v>0</v>
      </c>
      <c r="K236" s="28">
        <v>0</v>
      </c>
      <c r="L236" s="29">
        <v>0</v>
      </c>
      <c r="M236" s="35"/>
      <c r="N236" s="31"/>
      <c r="O236" s="32">
        <f t="shared" si="9"/>
        <v>0</v>
      </c>
      <c r="P236" s="33"/>
      <c r="Q236" s="34">
        <f t="shared" si="10"/>
        <v>0</v>
      </c>
      <c r="R236" s="10"/>
      <c r="S236" s="10"/>
    </row>
    <row r="237" spans="2:19" ht="33.75" x14ac:dyDescent="0.5">
      <c r="B237" s="23">
        <v>42558</v>
      </c>
      <c r="C237" s="24">
        <v>42558</v>
      </c>
      <c r="D237" s="25" t="s">
        <v>21</v>
      </c>
      <c r="E237" s="25">
        <v>44103103</v>
      </c>
      <c r="F237" s="26" t="s">
        <v>1461</v>
      </c>
      <c r="G237" s="25" t="s">
        <v>28</v>
      </c>
      <c r="H237" s="36">
        <v>4250</v>
      </c>
      <c r="I237" s="27">
        <f t="shared" si="11"/>
        <v>0</v>
      </c>
      <c r="J237" s="28">
        <v>0</v>
      </c>
      <c r="K237" s="28">
        <v>0</v>
      </c>
      <c r="L237" s="29">
        <v>0</v>
      </c>
      <c r="M237" s="35"/>
      <c r="N237" s="31"/>
      <c r="O237" s="32">
        <f t="shared" si="9"/>
        <v>0</v>
      </c>
      <c r="P237" s="33"/>
      <c r="Q237" s="34">
        <f t="shared" si="10"/>
        <v>0</v>
      </c>
      <c r="R237" s="10"/>
      <c r="S237" s="10"/>
    </row>
    <row r="238" spans="2:19" ht="33.75" x14ac:dyDescent="0.5">
      <c r="B238" s="23">
        <v>42983</v>
      </c>
      <c r="C238" s="24">
        <v>42983</v>
      </c>
      <c r="D238" s="25" t="s">
        <v>21</v>
      </c>
      <c r="E238" s="25">
        <v>44103103</v>
      </c>
      <c r="F238" s="26" t="s">
        <v>1462</v>
      </c>
      <c r="G238" s="25" t="s">
        <v>28</v>
      </c>
      <c r="H238" s="36">
        <v>3630</v>
      </c>
      <c r="I238" s="27">
        <f t="shared" si="11"/>
        <v>0</v>
      </c>
      <c r="J238" s="28">
        <v>0</v>
      </c>
      <c r="K238" s="28">
        <v>0</v>
      </c>
      <c r="L238" s="29">
        <v>0</v>
      </c>
      <c r="M238" s="35"/>
      <c r="N238" s="31"/>
      <c r="O238" s="32">
        <f t="shared" si="9"/>
        <v>0</v>
      </c>
      <c r="P238" s="33"/>
      <c r="Q238" s="34">
        <f t="shared" si="10"/>
        <v>0</v>
      </c>
      <c r="R238" s="10"/>
      <c r="S238" s="10"/>
    </row>
    <row r="239" spans="2:19" ht="33.75" x14ac:dyDescent="0.5">
      <c r="B239" s="23">
        <v>43472</v>
      </c>
      <c r="C239" s="24">
        <v>43472</v>
      </c>
      <c r="D239" s="25" t="s">
        <v>21</v>
      </c>
      <c r="E239" s="25">
        <v>44103103</v>
      </c>
      <c r="F239" s="26" t="s">
        <v>1463</v>
      </c>
      <c r="G239" s="25" t="s">
        <v>28</v>
      </c>
      <c r="H239" s="36">
        <v>6834</v>
      </c>
      <c r="I239" s="27">
        <f t="shared" si="11"/>
        <v>20502</v>
      </c>
      <c r="J239" s="28">
        <v>3</v>
      </c>
      <c r="K239" s="28">
        <v>0</v>
      </c>
      <c r="L239" s="29">
        <v>3</v>
      </c>
      <c r="M239" s="35"/>
      <c r="N239" s="31"/>
      <c r="O239" s="32">
        <f t="shared" si="9"/>
        <v>3</v>
      </c>
      <c r="P239" s="33"/>
      <c r="Q239" s="34">
        <f t="shared" si="10"/>
        <v>3</v>
      </c>
      <c r="R239" s="10"/>
      <c r="S239" s="10"/>
    </row>
    <row r="240" spans="2:19" ht="33.75" x14ac:dyDescent="0.5">
      <c r="B240" s="23">
        <v>44761</v>
      </c>
      <c r="C240" s="24">
        <v>44335</v>
      </c>
      <c r="D240" s="25" t="s">
        <v>21</v>
      </c>
      <c r="E240" s="25">
        <v>44103103</v>
      </c>
      <c r="F240" s="26" t="s">
        <v>1464</v>
      </c>
      <c r="G240" s="25" t="s">
        <v>28</v>
      </c>
      <c r="H240" s="36">
        <v>3339</v>
      </c>
      <c r="I240" s="27">
        <f t="shared" si="11"/>
        <v>3339</v>
      </c>
      <c r="J240" s="28">
        <v>2</v>
      </c>
      <c r="K240" s="28">
        <v>1</v>
      </c>
      <c r="L240" s="29">
        <v>1</v>
      </c>
      <c r="M240" s="35"/>
      <c r="N240" s="31"/>
      <c r="O240" s="32">
        <f t="shared" si="9"/>
        <v>1</v>
      </c>
      <c r="P240" s="33">
        <v>1</v>
      </c>
      <c r="Q240" s="34">
        <f t="shared" si="10"/>
        <v>0</v>
      </c>
      <c r="R240" s="10"/>
      <c r="S240" s="10"/>
    </row>
    <row r="241" spans="2:20" ht="33.75" x14ac:dyDescent="0.5">
      <c r="B241" s="23">
        <v>44396</v>
      </c>
      <c r="C241" s="24">
        <v>44328</v>
      </c>
      <c r="D241" s="25" t="s">
        <v>21</v>
      </c>
      <c r="E241" s="25">
        <v>44103103</v>
      </c>
      <c r="F241" s="26" t="s">
        <v>1465</v>
      </c>
      <c r="G241" s="25" t="s">
        <v>28</v>
      </c>
      <c r="H241" s="36">
        <v>4016.78</v>
      </c>
      <c r="I241" s="27">
        <f t="shared" si="11"/>
        <v>16067.12</v>
      </c>
      <c r="J241" s="28">
        <v>4</v>
      </c>
      <c r="K241" s="28">
        <v>0</v>
      </c>
      <c r="L241" s="29">
        <v>4</v>
      </c>
      <c r="M241" s="35"/>
      <c r="N241" s="31"/>
      <c r="O241" s="32">
        <f t="shared" si="9"/>
        <v>4</v>
      </c>
      <c r="P241" s="33">
        <v>1</v>
      </c>
      <c r="Q241" s="34">
        <f t="shared" si="10"/>
        <v>3</v>
      </c>
      <c r="R241" s="10"/>
      <c r="S241" s="10"/>
    </row>
    <row r="242" spans="2:20" ht="33.75" x14ac:dyDescent="0.5">
      <c r="B242" s="23">
        <v>44328</v>
      </c>
      <c r="C242" s="24">
        <v>44328</v>
      </c>
      <c r="D242" s="25" t="s">
        <v>21</v>
      </c>
      <c r="E242" s="25">
        <v>44103103</v>
      </c>
      <c r="F242" s="26" t="s">
        <v>1466</v>
      </c>
      <c r="G242" s="25" t="s">
        <v>28</v>
      </c>
      <c r="H242" s="36">
        <v>5499.98</v>
      </c>
      <c r="I242" s="27">
        <f t="shared" si="11"/>
        <v>16499.939999999999</v>
      </c>
      <c r="J242" s="28">
        <v>3</v>
      </c>
      <c r="K242" s="28">
        <v>0</v>
      </c>
      <c r="L242" s="29">
        <v>3</v>
      </c>
      <c r="M242" s="35"/>
      <c r="N242" s="31"/>
      <c r="O242" s="32">
        <f t="shared" si="9"/>
        <v>3</v>
      </c>
      <c r="P242" s="33">
        <v>1</v>
      </c>
      <c r="Q242" s="34">
        <f t="shared" si="10"/>
        <v>2</v>
      </c>
      <c r="R242" s="10"/>
      <c r="S242" s="10"/>
    </row>
    <row r="243" spans="2:20" ht="33.75" x14ac:dyDescent="0.5">
      <c r="B243" s="23">
        <v>44328</v>
      </c>
      <c r="C243" s="24">
        <v>44328</v>
      </c>
      <c r="D243" s="25" t="s">
        <v>21</v>
      </c>
      <c r="E243" s="25">
        <v>44103103</v>
      </c>
      <c r="F243" s="26" t="s">
        <v>1467</v>
      </c>
      <c r="G243" s="25" t="s">
        <v>28</v>
      </c>
      <c r="H243" s="36">
        <v>4016.78</v>
      </c>
      <c r="I243" s="27">
        <f t="shared" si="11"/>
        <v>12050.34</v>
      </c>
      <c r="J243" s="28">
        <v>3</v>
      </c>
      <c r="K243" s="28">
        <v>0</v>
      </c>
      <c r="L243" s="29">
        <v>3</v>
      </c>
      <c r="M243" s="35"/>
      <c r="N243" s="31"/>
      <c r="O243" s="32">
        <f t="shared" si="9"/>
        <v>3</v>
      </c>
      <c r="P243" s="33"/>
      <c r="Q243" s="34">
        <f t="shared" si="10"/>
        <v>3</v>
      </c>
      <c r="R243" s="10"/>
      <c r="S243" s="10"/>
    </row>
    <row r="244" spans="2:20" ht="33.75" x14ac:dyDescent="0.5">
      <c r="B244" s="23">
        <v>44294</v>
      </c>
      <c r="C244" s="24">
        <v>44294</v>
      </c>
      <c r="D244" s="25" t="s">
        <v>21</v>
      </c>
      <c r="E244" s="25">
        <v>44103103</v>
      </c>
      <c r="F244" s="26" t="s">
        <v>1468</v>
      </c>
      <c r="G244" s="25" t="s">
        <v>28</v>
      </c>
      <c r="H244" s="36">
        <v>7762</v>
      </c>
      <c r="I244" s="27">
        <f t="shared" si="11"/>
        <v>85382</v>
      </c>
      <c r="J244" s="28">
        <v>11</v>
      </c>
      <c r="K244" s="28">
        <v>0</v>
      </c>
      <c r="L244" s="29">
        <v>11</v>
      </c>
      <c r="M244" s="35"/>
      <c r="N244" s="31"/>
      <c r="O244" s="32">
        <f t="shared" si="9"/>
        <v>11</v>
      </c>
      <c r="P244" s="33"/>
      <c r="Q244" s="34">
        <f t="shared" si="10"/>
        <v>11</v>
      </c>
      <c r="R244" s="10"/>
      <c r="S244" s="10"/>
    </row>
    <row r="245" spans="2:20" ht="33.75" x14ac:dyDescent="0.5">
      <c r="B245" s="23">
        <v>44294</v>
      </c>
      <c r="C245" s="24">
        <v>44294</v>
      </c>
      <c r="D245" s="25" t="s">
        <v>21</v>
      </c>
      <c r="E245" s="25">
        <v>44103103</v>
      </c>
      <c r="F245" s="26" t="s">
        <v>1469</v>
      </c>
      <c r="G245" s="25" t="s">
        <v>28</v>
      </c>
      <c r="H245" s="36">
        <v>7762</v>
      </c>
      <c r="I245" s="27">
        <f t="shared" si="11"/>
        <v>85382</v>
      </c>
      <c r="J245" s="28">
        <v>11</v>
      </c>
      <c r="K245" s="28">
        <v>0</v>
      </c>
      <c r="L245" s="29">
        <v>11</v>
      </c>
      <c r="M245" s="35"/>
      <c r="N245" s="31"/>
      <c r="O245" s="32">
        <f t="shared" si="9"/>
        <v>11</v>
      </c>
      <c r="P245" s="33">
        <v>1</v>
      </c>
      <c r="Q245" s="34">
        <f t="shared" si="10"/>
        <v>10</v>
      </c>
      <c r="R245" s="10"/>
      <c r="S245" s="10"/>
    </row>
    <row r="246" spans="2:20" ht="33.75" x14ac:dyDescent="0.5">
      <c r="B246" s="23">
        <v>44335</v>
      </c>
      <c r="C246" s="24">
        <v>44335</v>
      </c>
      <c r="D246" s="25" t="s">
        <v>21</v>
      </c>
      <c r="E246" s="25">
        <v>44103103</v>
      </c>
      <c r="F246" s="26" t="s">
        <v>1470</v>
      </c>
      <c r="G246" s="25" t="s">
        <v>28</v>
      </c>
      <c r="H246" s="36">
        <v>5523</v>
      </c>
      <c r="I246" s="27">
        <f t="shared" si="11"/>
        <v>66276</v>
      </c>
      <c r="J246" s="28">
        <v>12</v>
      </c>
      <c r="K246" s="28">
        <v>0</v>
      </c>
      <c r="L246" s="29">
        <v>12</v>
      </c>
      <c r="M246" s="35"/>
      <c r="N246" s="31"/>
      <c r="O246" s="32">
        <f t="shared" si="9"/>
        <v>12</v>
      </c>
      <c r="P246" s="33"/>
      <c r="Q246" s="34">
        <v>7</v>
      </c>
      <c r="R246" s="10"/>
      <c r="S246" s="10"/>
    </row>
    <row r="247" spans="2:20" ht="33.75" x14ac:dyDescent="0.5">
      <c r="B247" s="23">
        <v>44294</v>
      </c>
      <c r="C247" s="24">
        <v>44294</v>
      </c>
      <c r="D247" s="25" t="s">
        <v>21</v>
      </c>
      <c r="E247" s="25">
        <v>44103103</v>
      </c>
      <c r="F247" s="26" t="s">
        <v>1471</v>
      </c>
      <c r="G247" s="25" t="s">
        <v>28</v>
      </c>
      <c r="H247" s="36">
        <v>7762</v>
      </c>
      <c r="I247" s="27">
        <f t="shared" si="11"/>
        <v>85382</v>
      </c>
      <c r="J247" s="28">
        <v>11</v>
      </c>
      <c r="K247" s="28">
        <v>0</v>
      </c>
      <c r="L247" s="29">
        <v>11</v>
      </c>
      <c r="M247" s="35"/>
      <c r="N247" s="31"/>
      <c r="O247" s="32">
        <f t="shared" si="9"/>
        <v>11</v>
      </c>
      <c r="P247" s="33"/>
      <c r="Q247" s="34">
        <f t="shared" si="10"/>
        <v>11</v>
      </c>
      <c r="R247" s="10"/>
      <c r="S247" s="10"/>
    </row>
    <row r="248" spans="2:20" ht="33.75" x14ac:dyDescent="0.5">
      <c r="B248" s="23">
        <v>44097</v>
      </c>
      <c r="C248" s="24">
        <v>44097</v>
      </c>
      <c r="D248" s="25" t="s">
        <v>21</v>
      </c>
      <c r="E248" s="25">
        <v>44103103</v>
      </c>
      <c r="F248" s="26" t="s">
        <v>1472</v>
      </c>
      <c r="G248" s="25" t="s">
        <v>28</v>
      </c>
      <c r="H248" s="36">
        <v>6000.01</v>
      </c>
      <c r="I248" s="27">
        <f t="shared" si="11"/>
        <v>18000.03</v>
      </c>
      <c r="J248" s="28">
        <v>3</v>
      </c>
      <c r="K248" s="28">
        <v>0</v>
      </c>
      <c r="L248" s="29">
        <v>3</v>
      </c>
      <c r="M248" s="35"/>
      <c r="N248" s="31"/>
      <c r="O248" s="32">
        <f t="shared" si="9"/>
        <v>3</v>
      </c>
      <c r="P248" s="33"/>
      <c r="Q248" s="34">
        <f t="shared" si="10"/>
        <v>3</v>
      </c>
      <c r="R248" s="10"/>
      <c r="S248" s="10"/>
      <c r="T248" s="37"/>
    </row>
    <row r="249" spans="2:20" ht="33.75" x14ac:dyDescent="0.5">
      <c r="B249" s="23">
        <v>44097</v>
      </c>
      <c r="C249" s="24" t="s">
        <v>1473</v>
      </c>
      <c r="D249" s="25" t="s">
        <v>21</v>
      </c>
      <c r="E249" s="25">
        <v>44103103</v>
      </c>
      <c r="F249" s="26" t="s">
        <v>1474</v>
      </c>
      <c r="G249" s="25" t="s">
        <v>28</v>
      </c>
      <c r="H249" s="36">
        <v>7390</v>
      </c>
      <c r="I249" s="27">
        <f t="shared" si="11"/>
        <v>29560</v>
      </c>
      <c r="J249" s="28">
        <v>4</v>
      </c>
      <c r="K249" s="28">
        <v>0</v>
      </c>
      <c r="L249" s="29">
        <v>4</v>
      </c>
      <c r="M249" s="35"/>
      <c r="N249" s="31"/>
      <c r="O249" s="32">
        <f t="shared" si="9"/>
        <v>4</v>
      </c>
      <c r="P249" s="33"/>
      <c r="Q249" s="34">
        <f t="shared" si="10"/>
        <v>4</v>
      </c>
      <c r="R249" s="10"/>
      <c r="S249" s="10"/>
      <c r="T249" s="37"/>
    </row>
    <row r="250" spans="2:20" ht="33.75" x14ac:dyDescent="0.5">
      <c r="B250" s="23">
        <v>44097</v>
      </c>
      <c r="C250" s="24">
        <v>44097</v>
      </c>
      <c r="D250" s="25" t="s">
        <v>21</v>
      </c>
      <c r="E250" s="25">
        <v>44103103</v>
      </c>
      <c r="F250" s="26" t="s">
        <v>1475</v>
      </c>
      <c r="G250" s="25" t="s">
        <v>28</v>
      </c>
      <c r="H250" s="36">
        <v>4652.6400000000003</v>
      </c>
      <c r="I250" s="27">
        <f t="shared" si="11"/>
        <v>23263.200000000001</v>
      </c>
      <c r="J250" s="28">
        <v>11</v>
      </c>
      <c r="K250" s="28">
        <v>6</v>
      </c>
      <c r="L250" s="29">
        <v>5</v>
      </c>
      <c r="M250" s="35"/>
      <c r="N250" s="31">
        <v>15</v>
      </c>
      <c r="O250" s="32">
        <f t="shared" si="9"/>
        <v>20</v>
      </c>
      <c r="P250" s="33">
        <v>1</v>
      </c>
      <c r="Q250" s="34">
        <v>17</v>
      </c>
      <c r="R250" s="10"/>
      <c r="S250" s="10"/>
      <c r="T250" s="37"/>
    </row>
    <row r="251" spans="2:20" ht="33.75" x14ac:dyDescent="0.5">
      <c r="B251" s="23">
        <v>44294</v>
      </c>
      <c r="C251" s="24">
        <v>44294</v>
      </c>
      <c r="D251" s="25" t="s">
        <v>21</v>
      </c>
      <c r="E251" s="25">
        <v>44103103</v>
      </c>
      <c r="F251" s="26" t="s">
        <v>1476</v>
      </c>
      <c r="G251" s="25" t="s">
        <v>28</v>
      </c>
      <c r="H251" s="36">
        <v>5006</v>
      </c>
      <c r="I251" s="27">
        <f t="shared" si="11"/>
        <v>30036</v>
      </c>
      <c r="J251" s="28">
        <v>9</v>
      </c>
      <c r="K251" s="28">
        <v>3</v>
      </c>
      <c r="L251" s="29">
        <v>6</v>
      </c>
      <c r="M251" s="35"/>
      <c r="N251" s="31"/>
      <c r="O251" s="32">
        <f t="shared" si="9"/>
        <v>6</v>
      </c>
      <c r="P251" s="33">
        <v>1</v>
      </c>
      <c r="Q251" s="34">
        <v>0</v>
      </c>
      <c r="R251" s="10"/>
      <c r="S251" s="10"/>
      <c r="T251" s="37"/>
    </row>
    <row r="252" spans="2:20" ht="33.75" x14ac:dyDescent="0.5">
      <c r="B252" s="23">
        <v>44097</v>
      </c>
      <c r="C252" s="24">
        <v>44097</v>
      </c>
      <c r="D252" s="25" t="s">
        <v>21</v>
      </c>
      <c r="E252" s="25">
        <v>44103103</v>
      </c>
      <c r="F252" s="26" t="s">
        <v>1477</v>
      </c>
      <c r="G252" s="25" t="s">
        <v>28</v>
      </c>
      <c r="H252" s="36">
        <v>11000</v>
      </c>
      <c r="I252" s="27">
        <f t="shared" si="11"/>
        <v>0</v>
      </c>
      <c r="J252" s="28">
        <v>0</v>
      </c>
      <c r="K252" s="28">
        <v>0</v>
      </c>
      <c r="L252" s="29">
        <v>0</v>
      </c>
      <c r="M252" s="35"/>
      <c r="N252" s="31"/>
      <c r="O252" s="32">
        <f t="shared" si="9"/>
        <v>0</v>
      </c>
      <c r="P252" s="33"/>
      <c r="Q252" s="34">
        <f t="shared" si="10"/>
        <v>0</v>
      </c>
      <c r="R252" s="10"/>
      <c r="S252" s="10"/>
      <c r="T252" s="37"/>
    </row>
    <row r="253" spans="2:20" ht="33.75" x14ac:dyDescent="0.5">
      <c r="B253" s="23">
        <v>44097</v>
      </c>
      <c r="C253" s="24">
        <v>44097</v>
      </c>
      <c r="D253" s="25" t="s">
        <v>21</v>
      </c>
      <c r="E253" s="25">
        <v>44103103</v>
      </c>
      <c r="F253" s="26" t="s">
        <v>1478</v>
      </c>
      <c r="G253" s="25" t="s">
        <v>28</v>
      </c>
      <c r="H253" s="36">
        <v>8250.01</v>
      </c>
      <c r="I253" s="27">
        <f t="shared" si="11"/>
        <v>8250.01</v>
      </c>
      <c r="J253" s="28">
        <v>2</v>
      </c>
      <c r="K253" s="28">
        <v>1</v>
      </c>
      <c r="L253" s="29">
        <v>1</v>
      </c>
      <c r="M253" s="35"/>
      <c r="N253" s="31"/>
      <c r="O253" s="32">
        <f t="shared" si="9"/>
        <v>1</v>
      </c>
      <c r="P253" s="33"/>
      <c r="Q253" s="34">
        <f t="shared" si="10"/>
        <v>1</v>
      </c>
      <c r="R253" s="10"/>
      <c r="S253" s="10"/>
      <c r="T253" s="37"/>
    </row>
    <row r="254" spans="2:20" ht="33.75" x14ac:dyDescent="0.5">
      <c r="B254" s="23">
        <v>44097</v>
      </c>
      <c r="C254" s="24">
        <v>44097</v>
      </c>
      <c r="D254" s="25" t="s">
        <v>21</v>
      </c>
      <c r="E254" s="25">
        <v>44103103</v>
      </c>
      <c r="F254" s="26" t="s">
        <v>1479</v>
      </c>
      <c r="G254" s="25" t="s">
        <v>28</v>
      </c>
      <c r="H254" s="36">
        <v>8900</v>
      </c>
      <c r="I254" s="27">
        <f t="shared" si="11"/>
        <v>8900</v>
      </c>
      <c r="J254" s="28">
        <v>3</v>
      </c>
      <c r="K254" s="28">
        <v>2</v>
      </c>
      <c r="L254" s="29">
        <v>1</v>
      </c>
      <c r="M254" s="35"/>
      <c r="N254" s="31"/>
      <c r="O254" s="32">
        <f t="shared" si="9"/>
        <v>1</v>
      </c>
      <c r="P254" s="33"/>
      <c r="Q254" s="34">
        <f t="shared" si="10"/>
        <v>1</v>
      </c>
      <c r="R254" s="10"/>
      <c r="S254" s="10"/>
      <c r="T254" s="37"/>
    </row>
    <row r="255" spans="2:20" ht="33.75" x14ac:dyDescent="0.5">
      <c r="B255" s="23">
        <v>44097</v>
      </c>
      <c r="C255" s="24">
        <v>44097</v>
      </c>
      <c r="D255" s="25" t="s">
        <v>21</v>
      </c>
      <c r="E255" s="25">
        <v>44103103</v>
      </c>
      <c r="F255" s="26" t="s">
        <v>1480</v>
      </c>
      <c r="G255" s="25" t="s">
        <v>28</v>
      </c>
      <c r="H255" s="36">
        <v>8900</v>
      </c>
      <c r="I255" s="27">
        <f t="shared" si="11"/>
        <v>17800</v>
      </c>
      <c r="J255" s="28">
        <v>3</v>
      </c>
      <c r="K255" s="28">
        <v>1</v>
      </c>
      <c r="L255" s="29">
        <v>2</v>
      </c>
      <c r="M255" s="35"/>
      <c r="N255" s="31"/>
      <c r="O255" s="32">
        <f t="shared" si="9"/>
        <v>2</v>
      </c>
      <c r="P255" s="33"/>
      <c r="Q255" s="34">
        <f t="shared" si="10"/>
        <v>2</v>
      </c>
      <c r="R255" s="10"/>
      <c r="S255" s="10"/>
      <c r="T255" s="37"/>
    </row>
    <row r="256" spans="2:20" ht="33.75" x14ac:dyDescent="0.5">
      <c r="B256" s="23">
        <v>44127</v>
      </c>
      <c r="C256" s="24">
        <v>44127</v>
      </c>
      <c r="D256" s="25" t="s">
        <v>21</v>
      </c>
      <c r="E256" s="25">
        <v>44103103</v>
      </c>
      <c r="F256" s="26" t="s">
        <v>1481</v>
      </c>
      <c r="G256" s="25" t="s">
        <v>28</v>
      </c>
      <c r="H256" s="36">
        <v>8900</v>
      </c>
      <c r="I256" s="27">
        <f t="shared" si="11"/>
        <v>17800</v>
      </c>
      <c r="J256" s="28">
        <v>3</v>
      </c>
      <c r="K256" s="28">
        <v>1</v>
      </c>
      <c r="L256" s="29">
        <v>2</v>
      </c>
      <c r="M256" s="35"/>
      <c r="N256" s="31"/>
      <c r="O256" s="32">
        <f t="shared" si="9"/>
        <v>2</v>
      </c>
      <c r="P256" s="33"/>
      <c r="Q256" s="34">
        <f t="shared" si="10"/>
        <v>2</v>
      </c>
      <c r="R256" s="10"/>
      <c r="S256" s="10"/>
      <c r="T256" s="37"/>
    </row>
    <row r="257" spans="2:20" ht="33.75" x14ac:dyDescent="0.5">
      <c r="B257" s="23">
        <v>44690</v>
      </c>
      <c r="C257" s="24">
        <v>44690</v>
      </c>
      <c r="D257" s="25" t="s">
        <v>21</v>
      </c>
      <c r="E257" s="25" t="s">
        <v>21</v>
      </c>
      <c r="F257" s="26" t="s">
        <v>1482</v>
      </c>
      <c r="G257" s="25" t="s">
        <v>28</v>
      </c>
      <c r="H257" s="36">
        <v>147.5</v>
      </c>
      <c r="I257" s="27">
        <v>0</v>
      </c>
      <c r="J257" s="28">
        <v>100</v>
      </c>
      <c r="K257" s="28">
        <v>100</v>
      </c>
      <c r="L257" s="29">
        <v>0</v>
      </c>
      <c r="M257" s="35"/>
      <c r="N257" s="31"/>
      <c r="O257" s="32">
        <f t="shared" si="9"/>
        <v>0</v>
      </c>
      <c r="P257" s="33"/>
      <c r="Q257" s="34">
        <f t="shared" si="10"/>
        <v>0</v>
      </c>
      <c r="R257" s="10"/>
      <c r="S257" s="10"/>
      <c r="T257" s="37"/>
    </row>
    <row r="258" spans="2:20" ht="33.75" x14ac:dyDescent="0.5">
      <c r="B258" s="23">
        <v>43132</v>
      </c>
      <c r="C258" s="24">
        <v>43132</v>
      </c>
      <c r="D258" s="25" t="s">
        <v>21</v>
      </c>
      <c r="E258" s="25">
        <v>47131831</v>
      </c>
      <c r="F258" s="26" t="s">
        <v>174</v>
      </c>
      <c r="G258" s="25" t="s">
        <v>175</v>
      </c>
      <c r="H258" s="36">
        <v>200</v>
      </c>
      <c r="I258" s="27">
        <f t="shared" si="11"/>
        <v>0</v>
      </c>
      <c r="J258" s="28">
        <v>4</v>
      </c>
      <c r="K258" s="28">
        <v>0</v>
      </c>
      <c r="L258" s="29">
        <v>0</v>
      </c>
      <c r="M258" s="35"/>
      <c r="N258" s="31"/>
      <c r="O258" s="32">
        <f t="shared" si="9"/>
        <v>0</v>
      </c>
      <c r="P258" s="33"/>
      <c r="Q258" s="34">
        <f t="shared" si="10"/>
        <v>0</v>
      </c>
      <c r="R258" s="10"/>
      <c r="S258" s="10"/>
      <c r="T258" s="37"/>
    </row>
    <row r="259" spans="2:20" ht="33.75" x14ac:dyDescent="0.5">
      <c r="B259" s="23">
        <v>45082</v>
      </c>
      <c r="C259" s="24">
        <v>45047</v>
      </c>
      <c r="D259" s="25" t="s">
        <v>21</v>
      </c>
      <c r="E259" s="25">
        <v>51102710</v>
      </c>
      <c r="F259" s="26" t="s">
        <v>1483</v>
      </c>
      <c r="G259" s="25" t="s">
        <v>175</v>
      </c>
      <c r="H259" s="36" t="s">
        <v>1484</v>
      </c>
      <c r="I259" s="27">
        <v>0</v>
      </c>
      <c r="J259" s="28">
        <v>12</v>
      </c>
      <c r="K259" s="28">
        <v>12</v>
      </c>
      <c r="L259" s="29">
        <v>0</v>
      </c>
      <c r="M259" s="35"/>
      <c r="N259" s="31"/>
      <c r="O259" s="32"/>
      <c r="P259" s="33"/>
      <c r="Q259" s="34"/>
      <c r="R259" s="10"/>
      <c r="S259" s="10"/>
      <c r="T259" s="37"/>
    </row>
    <row r="260" spans="2:20" ht="33.75" x14ac:dyDescent="0.5">
      <c r="B260" s="23">
        <v>45086</v>
      </c>
      <c r="C260" s="24">
        <v>45086</v>
      </c>
      <c r="D260" s="25" t="s">
        <v>21</v>
      </c>
      <c r="E260" s="25">
        <v>51102710</v>
      </c>
      <c r="F260" s="26" t="s">
        <v>176</v>
      </c>
      <c r="G260" s="25" t="s">
        <v>175</v>
      </c>
      <c r="H260" s="36" t="s">
        <v>1485</v>
      </c>
      <c r="I260" s="27">
        <v>14845.45</v>
      </c>
      <c r="J260" s="28">
        <v>40</v>
      </c>
      <c r="K260" s="28">
        <v>3</v>
      </c>
      <c r="L260" s="29">
        <v>37</v>
      </c>
      <c r="M260" s="35"/>
      <c r="N260" s="31">
        <v>50</v>
      </c>
      <c r="O260" s="32">
        <f t="shared" si="9"/>
        <v>87</v>
      </c>
      <c r="P260" s="33">
        <v>78</v>
      </c>
      <c r="Q260" s="34">
        <v>106</v>
      </c>
      <c r="R260" s="10"/>
      <c r="S260" s="10"/>
      <c r="T260" s="37"/>
    </row>
    <row r="261" spans="2:20" ht="33.75" x14ac:dyDescent="0.5">
      <c r="B261" s="23">
        <v>42650</v>
      </c>
      <c r="C261" s="24">
        <v>42650</v>
      </c>
      <c r="D261" s="25" t="s">
        <v>21</v>
      </c>
      <c r="E261" s="25">
        <v>12191601</v>
      </c>
      <c r="F261" s="26" t="s">
        <v>178</v>
      </c>
      <c r="G261" s="25" t="s">
        <v>179</v>
      </c>
      <c r="H261" s="36">
        <v>177</v>
      </c>
      <c r="I261" s="27">
        <f t="shared" si="11"/>
        <v>1239</v>
      </c>
      <c r="J261" s="28">
        <v>48</v>
      </c>
      <c r="K261" s="28">
        <v>41</v>
      </c>
      <c r="L261" s="29">
        <v>7</v>
      </c>
      <c r="M261" s="35"/>
      <c r="N261" s="31"/>
      <c r="O261" s="32">
        <f t="shared" si="9"/>
        <v>7</v>
      </c>
      <c r="P261" s="33"/>
      <c r="Q261" s="34">
        <f t="shared" si="10"/>
        <v>7</v>
      </c>
      <c r="R261" s="10"/>
      <c r="S261" s="10"/>
      <c r="T261" s="37"/>
    </row>
    <row r="262" spans="2:20" ht="33.75" x14ac:dyDescent="0.5">
      <c r="B262" s="23">
        <v>45075</v>
      </c>
      <c r="C262" s="24">
        <v>45075</v>
      </c>
      <c r="D262" s="25" t="s">
        <v>21</v>
      </c>
      <c r="E262" s="25">
        <v>42141503</v>
      </c>
      <c r="F262" s="26" t="s">
        <v>1486</v>
      </c>
      <c r="G262" s="25" t="s">
        <v>179</v>
      </c>
      <c r="H262" s="36">
        <v>16.48</v>
      </c>
      <c r="I262" s="27">
        <v>0</v>
      </c>
      <c r="J262" s="28">
        <v>20</v>
      </c>
      <c r="K262" s="28">
        <v>20</v>
      </c>
      <c r="L262" s="29">
        <v>0</v>
      </c>
      <c r="M262" s="35"/>
      <c r="N262" s="31"/>
      <c r="O262" s="32">
        <f t="shared" si="9"/>
        <v>0</v>
      </c>
      <c r="P262" s="33"/>
      <c r="Q262" s="34">
        <f t="shared" si="10"/>
        <v>0</v>
      </c>
      <c r="R262" s="10"/>
      <c r="S262" s="10"/>
      <c r="T262" s="37"/>
    </row>
    <row r="263" spans="2:20" ht="33.75" x14ac:dyDescent="0.5">
      <c r="B263" s="23">
        <v>43644</v>
      </c>
      <c r="C263" s="24">
        <v>43644</v>
      </c>
      <c r="D263" s="25" t="s">
        <v>21</v>
      </c>
      <c r="E263" s="25">
        <v>12191601</v>
      </c>
      <c r="F263" s="26" t="s">
        <v>180</v>
      </c>
      <c r="G263" s="25" t="s">
        <v>179</v>
      </c>
      <c r="H263" s="36">
        <v>177</v>
      </c>
      <c r="I263" s="27">
        <f t="shared" si="11"/>
        <v>0</v>
      </c>
      <c r="J263" s="28">
        <v>0</v>
      </c>
      <c r="K263" s="28">
        <v>0</v>
      </c>
      <c r="L263" s="29">
        <v>0</v>
      </c>
      <c r="M263" s="35"/>
      <c r="N263" s="31"/>
      <c r="O263" s="32">
        <f t="shared" si="9"/>
        <v>0</v>
      </c>
      <c r="P263" s="33"/>
      <c r="Q263" s="34">
        <f t="shared" si="10"/>
        <v>0</v>
      </c>
      <c r="R263" s="10"/>
      <c r="S263" s="10"/>
      <c r="T263" s="37"/>
    </row>
    <row r="264" spans="2:20" ht="33.75" x14ac:dyDescent="0.5">
      <c r="B264" s="23">
        <v>44155</v>
      </c>
      <c r="C264" s="24">
        <v>44155</v>
      </c>
      <c r="D264" s="25" t="s">
        <v>21</v>
      </c>
      <c r="E264" s="25">
        <v>12191601</v>
      </c>
      <c r="F264" s="26" t="s">
        <v>181</v>
      </c>
      <c r="G264" s="25" t="s">
        <v>28</v>
      </c>
      <c r="H264" s="36">
        <f>520*1.18</f>
        <v>613.6</v>
      </c>
      <c r="I264" s="27">
        <f t="shared" si="11"/>
        <v>0</v>
      </c>
      <c r="J264" s="28">
        <v>0</v>
      </c>
      <c r="K264" s="28">
        <v>0</v>
      </c>
      <c r="L264" s="29">
        <v>0</v>
      </c>
      <c r="M264" s="35"/>
      <c r="N264" s="31"/>
      <c r="O264" s="32">
        <f t="shared" si="9"/>
        <v>0</v>
      </c>
      <c r="P264" s="33"/>
      <c r="Q264" s="34">
        <f t="shared" si="10"/>
        <v>0</v>
      </c>
      <c r="R264" s="10"/>
      <c r="S264" s="10"/>
      <c r="T264" s="37"/>
    </row>
    <row r="265" spans="2:20" ht="33.75" x14ac:dyDescent="0.5">
      <c r="B265" s="23">
        <v>43907</v>
      </c>
      <c r="C265" s="24">
        <v>43907</v>
      </c>
      <c r="D265" s="25" t="s">
        <v>21</v>
      </c>
      <c r="E265" s="25">
        <v>12191601</v>
      </c>
      <c r="F265" s="26" t="s">
        <v>182</v>
      </c>
      <c r="G265" s="25" t="s">
        <v>175</v>
      </c>
      <c r="H265" s="36">
        <v>475</v>
      </c>
      <c r="I265" s="27">
        <f t="shared" si="11"/>
        <v>7600</v>
      </c>
      <c r="J265" s="28">
        <v>44</v>
      </c>
      <c r="K265" s="28">
        <v>28</v>
      </c>
      <c r="L265" s="29">
        <v>16</v>
      </c>
      <c r="M265" s="35"/>
      <c r="N265" s="31">
        <v>50</v>
      </c>
      <c r="O265" s="32">
        <f t="shared" si="9"/>
        <v>66</v>
      </c>
      <c r="P265" s="33"/>
      <c r="Q265" s="34">
        <v>147</v>
      </c>
      <c r="R265" s="10"/>
      <c r="S265" s="10"/>
      <c r="T265" s="37"/>
    </row>
    <row r="266" spans="2:20" ht="33.75" x14ac:dyDescent="0.5">
      <c r="B266" s="23">
        <v>43819</v>
      </c>
      <c r="C266" s="24">
        <v>43819</v>
      </c>
      <c r="D266" s="25" t="s">
        <v>21</v>
      </c>
      <c r="E266" s="25">
        <v>47131812</v>
      </c>
      <c r="F266" s="26" t="s">
        <v>183</v>
      </c>
      <c r="G266" s="25" t="s">
        <v>28</v>
      </c>
      <c r="H266" s="36">
        <v>245</v>
      </c>
      <c r="I266" s="27">
        <f t="shared" si="11"/>
        <v>4165</v>
      </c>
      <c r="J266" s="28">
        <v>17</v>
      </c>
      <c r="K266" s="28">
        <v>0</v>
      </c>
      <c r="L266" s="29">
        <v>17</v>
      </c>
      <c r="M266" s="35"/>
      <c r="N266" s="31"/>
      <c r="O266" s="32">
        <f t="shared" si="9"/>
        <v>17</v>
      </c>
      <c r="P266" s="33"/>
      <c r="Q266" s="34">
        <f t="shared" si="10"/>
        <v>17</v>
      </c>
      <c r="R266" s="10"/>
      <c r="S266" s="10"/>
      <c r="T266" s="37"/>
    </row>
    <row r="267" spans="2:20" ht="33.75" x14ac:dyDescent="0.5">
      <c r="B267" s="23">
        <v>45086</v>
      </c>
      <c r="C267" s="24">
        <v>45086</v>
      </c>
      <c r="D267" s="25" t="s">
        <v>21</v>
      </c>
      <c r="E267" s="25">
        <v>47131812</v>
      </c>
      <c r="F267" s="26" t="s">
        <v>184</v>
      </c>
      <c r="G267" s="25" t="s">
        <v>28</v>
      </c>
      <c r="H267" s="36">
        <v>115</v>
      </c>
      <c r="I267" s="27">
        <f t="shared" si="11"/>
        <v>4485</v>
      </c>
      <c r="J267" s="28">
        <v>148</v>
      </c>
      <c r="K267" s="28">
        <v>109</v>
      </c>
      <c r="L267" s="29">
        <v>39</v>
      </c>
      <c r="M267" s="35"/>
      <c r="N267" s="31">
        <v>25</v>
      </c>
      <c r="O267" s="32">
        <f t="shared" si="9"/>
        <v>64</v>
      </c>
      <c r="P267" s="33">
        <v>1</v>
      </c>
      <c r="Q267" s="34">
        <v>238</v>
      </c>
      <c r="R267" s="10"/>
      <c r="S267" s="10"/>
      <c r="T267" s="37"/>
    </row>
    <row r="268" spans="2:20" ht="33.75" x14ac:dyDescent="0.5">
      <c r="B268" s="23">
        <v>45086</v>
      </c>
      <c r="C268" s="24">
        <v>45086</v>
      </c>
      <c r="D268" s="25" t="s">
        <v>21</v>
      </c>
      <c r="E268" s="25">
        <v>47131812</v>
      </c>
      <c r="F268" s="26" t="s">
        <v>1487</v>
      </c>
      <c r="G268" s="25" t="s">
        <v>28</v>
      </c>
      <c r="H268" s="36">
        <v>541</v>
      </c>
      <c r="I268" s="27">
        <f t="shared" si="11"/>
        <v>78445</v>
      </c>
      <c r="J268" s="28">
        <v>300</v>
      </c>
      <c r="K268" s="28">
        <v>155</v>
      </c>
      <c r="L268" s="29">
        <v>145</v>
      </c>
      <c r="M268" s="35"/>
      <c r="N268" s="31"/>
      <c r="O268" s="32">
        <f t="shared" si="9"/>
        <v>145</v>
      </c>
      <c r="P268" s="33"/>
      <c r="Q268" s="34">
        <v>32</v>
      </c>
      <c r="R268" s="10"/>
      <c r="S268" s="10"/>
      <c r="T268" s="37"/>
    </row>
    <row r="269" spans="2:20" ht="33.75" x14ac:dyDescent="0.5">
      <c r="B269" s="23">
        <v>45091</v>
      </c>
      <c r="C269" s="24">
        <v>45091</v>
      </c>
      <c r="D269" s="25" t="s">
        <v>21</v>
      </c>
      <c r="E269" s="25">
        <v>47131706</v>
      </c>
      <c r="F269" s="26" t="s">
        <v>186</v>
      </c>
      <c r="G269" s="25" t="s">
        <v>28</v>
      </c>
      <c r="H269" s="36">
        <v>976</v>
      </c>
      <c r="I269" s="27">
        <f t="shared" si="11"/>
        <v>21472</v>
      </c>
      <c r="J269" s="28">
        <v>28</v>
      </c>
      <c r="K269" s="28">
        <v>2</v>
      </c>
      <c r="L269" s="29">
        <v>22</v>
      </c>
      <c r="M269" s="35"/>
      <c r="N269" s="31"/>
      <c r="O269" s="32">
        <f t="shared" si="9"/>
        <v>22</v>
      </c>
      <c r="P269" s="33"/>
      <c r="Q269" s="34"/>
      <c r="R269" s="10"/>
      <c r="S269" s="10"/>
      <c r="T269" s="37"/>
    </row>
    <row r="270" spans="2:20" ht="33.75" x14ac:dyDescent="0.5">
      <c r="B270" s="23">
        <v>43537</v>
      </c>
      <c r="C270" s="24">
        <v>43537</v>
      </c>
      <c r="D270" s="25" t="s">
        <v>21</v>
      </c>
      <c r="E270" s="25">
        <v>47131805</v>
      </c>
      <c r="F270" s="26" t="s">
        <v>187</v>
      </c>
      <c r="G270" s="25" t="s">
        <v>28</v>
      </c>
      <c r="H270" s="36">
        <v>150</v>
      </c>
      <c r="I270" s="27">
        <f t="shared" si="11"/>
        <v>900</v>
      </c>
      <c r="J270" s="28">
        <v>12</v>
      </c>
      <c r="K270" s="28">
        <v>6</v>
      </c>
      <c r="L270" s="29">
        <v>6</v>
      </c>
      <c r="M270" s="35"/>
      <c r="N270" s="31"/>
      <c r="O270" s="32">
        <f t="shared" si="9"/>
        <v>6</v>
      </c>
      <c r="P270" s="33"/>
      <c r="Q270" s="34">
        <f t="shared" si="10"/>
        <v>6</v>
      </c>
      <c r="R270" s="10"/>
      <c r="S270" s="10"/>
      <c r="T270" s="37"/>
    </row>
    <row r="271" spans="2:20" ht="33.75" x14ac:dyDescent="0.5">
      <c r="B271" s="23">
        <v>44259</v>
      </c>
      <c r="C271" s="24">
        <v>44259</v>
      </c>
      <c r="D271" s="25" t="s">
        <v>21</v>
      </c>
      <c r="E271" s="25">
        <v>47131805</v>
      </c>
      <c r="F271" s="26" t="s">
        <v>188</v>
      </c>
      <c r="G271" s="25" t="s">
        <v>28</v>
      </c>
      <c r="H271" s="36">
        <v>35.99</v>
      </c>
      <c r="I271" s="27">
        <f t="shared" si="11"/>
        <v>215.94</v>
      </c>
      <c r="J271" s="28">
        <v>10</v>
      </c>
      <c r="K271" s="28">
        <v>4</v>
      </c>
      <c r="L271" s="29">
        <v>6</v>
      </c>
      <c r="M271" s="35"/>
      <c r="N271" s="31"/>
      <c r="O271" s="32">
        <f t="shared" si="9"/>
        <v>6</v>
      </c>
      <c r="P271" s="33"/>
      <c r="Q271" s="34">
        <v>9</v>
      </c>
      <c r="R271" s="10"/>
      <c r="S271" s="10"/>
      <c r="T271" s="37"/>
    </row>
    <row r="272" spans="2:20" ht="33.75" x14ac:dyDescent="0.5">
      <c r="B272" s="23">
        <v>43619</v>
      </c>
      <c r="C272" s="24">
        <v>43619</v>
      </c>
      <c r="D272" s="25" t="s">
        <v>21</v>
      </c>
      <c r="E272" s="25">
        <v>47131805</v>
      </c>
      <c r="F272" s="26" t="s">
        <v>189</v>
      </c>
      <c r="G272" s="25" t="s">
        <v>28</v>
      </c>
      <c r="H272" s="36">
        <v>53.1</v>
      </c>
      <c r="I272" s="27">
        <f t="shared" si="11"/>
        <v>424.8</v>
      </c>
      <c r="J272" s="28">
        <v>20</v>
      </c>
      <c r="K272" s="28">
        <v>12</v>
      </c>
      <c r="L272" s="29">
        <v>8</v>
      </c>
      <c r="M272" s="35"/>
      <c r="N272" s="31"/>
      <c r="O272" s="32">
        <f t="shared" si="9"/>
        <v>8</v>
      </c>
      <c r="P272" s="33"/>
      <c r="Q272" s="34">
        <v>0</v>
      </c>
      <c r="R272" s="10"/>
      <c r="S272" s="10"/>
      <c r="T272" s="37"/>
    </row>
    <row r="273" spans="2:20" ht="33.75" x14ac:dyDescent="0.5">
      <c r="B273" s="23">
        <v>44719</v>
      </c>
      <c r="C273" s="24">
        <v>44719</v>
      </c>
      <c r="D273" s="25" t="s">
        <v>21</v>
      </c>
      <c r="E273" s="25">
        <v>47131805</v>
      </c>
      <c r="F273" s="26" t="s">
        <v>190</v>
      </c>
      <c r="G273" s="25" t="s">
        <v>28</v>
      </c>
      <c r="H273" s="36">
        <v>383.5</v>
      </c>
      <c r="I273" s="27">
        <f t="shared" si="11"/>
        <v>5369</v>
      </c>
      <c r="J273" s="28">
        <v>33</v>
      </c>
      <c r="K273" s="28">
        <v>19</v>
      </c>
      <c r="L273" s="29">
        <v>14</v>
      </c>
      <c r="M273" s="35"/>
      <c r="N273" s="31"/>
      <c r="O273" s="32">
        <f t="shared" si="9"/>
        <v>14</v>
      </c>
      <c r="P273" s="33"/>
      <c r="Q273" s="34">
        <f t="shared" si="10"/>
        <v>14</v>
      </c>
      <c r="R273" s="10"/>
      <c r="S273" s="10"/>
      <c r="T273" s="37"/>
    </row>
    <row r="274" spans="2:20" ht="33.75" x14ac:dyDescent="0.5">
      <c r="B274" s="23">
        <v>42919</v>
      </c>
      <c r="C274" s="24">
        <v>42919</v>
      </c>
      <c r="D274" s="25" t="s">
        <v>21</v>
      </c>
      <c r="E274" s="25">
        <v>47131805</v>
      </c>
      <c r="F274" s="26" t="s">
        <v>191</v>
      </c>
      <c r="G274" s="25" t="s">
        <v>28</v>
      </c>
      <c r="H274" s="36">
        <v>835</v>
      </c>
      <c r="I274" s="27">
        <f t="shared" si="11"/>
        <v>17535</v>
      </c>
      <c r="J274" s="28">
        <v>21</v>
      </c>
      <c r="K274" s="28">
        <v>0</v>
      </c>
      <c r="L274" s="29">
        <v>21</v>
      </c>
      <c r="M274" s="35"/>
      <c r="N274" s="31"/>
      <c r="O274" s="32">
        <f t="shared" si="9"/>
        <v>21</v>
      </c>
      <c r="P274" s="33"/>
      <c r="Q274" s="34">
        <f t="shared" si="10"/>
        <v>21</v>
      </c>
      <c r="R274" s="10"/>
      <c r="S274" s="10"/>
      <c r="T274" s="37"/>
    </row>
    <row r="275" spans="2:20" ht="33.75" x14ac:dyDescent="0.5">
      <c r="B275" s="23">
        <v>43818</v>
      </c>
      <c r="C275" s="24">
        <v>43818</v>
      </c>
      <c r="D275" s="25" t="s">
        <v>21</v>
      </c>
      <c r="E275" s="25">
        <v>15121520</v>
      </c>
      <c r="F275" s="26" t="s">
        <v>192</v>
      </c>
      <c r="G275" s="25" t="s">
        <v>28</v>
      </c>
      <c r="H275" s="36">
        <v>903</v>
      </c>
      <c r="I275" s="27">
        <f t="shared" si="11"/>
        <v>2709</v>
      </c>
      <c r="J275" s="28">
        <v>11</v>
      </c>
      <c r="K275" s="28">
        <v>8</v>
      </c>
      <c r="L275" s="29">
        <v>3</v>
      </c>
      <c r="M275" s="35"/>
      <c r="N275" s="31"/>
      <c r="O275" s="32">
        <f t="shared" si="9"/>
        <v>3</v>
      </c>
      <c r="P275" s="33"/>
      <c r="Q275" s="34">
        <f t="shared" si="10"/>
        <v>3</v>
      </c>
      <c r="R275" s="10"/>
      <c r="S275" s="10"/>
      <c r="T275" s="37"/>
    </row>
    <row r="276" spans="2:20" ht="33.75" x14ac:dyDescent="0.5">
      <c r="B276" s="23">
        <v>43819</v>
      </c>
      <c r="C276" s="24">
        <v>43819</v>
      </c>
      <c r="D276" s="25" t="s">
        <v>21</v>
      </c>
      <c r="E276" s="25">
        <v>47131801</v>
      </c>
      <c r="F276" s="26" t="s">
        <v>1488</v>
      </c>
      <c r="G276" s="25" t="s">
        <v>175</v>
      </c>
      <c r="H276" s="36">
        <v>200</v>
      </c>
      <c r="I276" s="27">
        <f t="shared" si="11"/>
        <v>0</v>
      </c>
      <c r="J276" s="28">
        <v>0</v>
      </c>
      <c r="K276" s="28">
        <v>0</v>
      </c>
      <c r="L276" s="29">
        <v>0</v>
      </c>
      <c r="M276" s="35"/>
      <c r="N276" s="31"/>
      <c r="O276" s="32">
        <f t="shared" si="9"/>
        <v>0</v>
      </c>
      <c r="P276" s="33"/>
      <c r="Q276" s="34">
        <f t="shared" si="10"/>
        <v>0</v>
      </c>
      <c r="R276" s="10"/>
      <c r="S276" s="10"/>
      <c r="T276" s="37"/>
    </row>
    <row r="277" spans="2:20" ht="33.75" x14ac:dyDescent="0.5">
      <c r="B277" s="23">
        <v>45091</v>
      </c>
      <c r="C277" s="24">
        <v>45091</v>
      </c>
      <c r="D277" s="25" t="s">
        <v>21</v>
      </c>
      <c r="E277" s="25">
        <v>47131803</v>
      </c>
      <c r="F277" s="26" t="s">
        <v>1489</v>
      </c>
      <c r="G277" s="25" t="s">
        <v>175</v>
      </c>
      <c r="H277" s="36">
        <v>95</v>
      </c>
      <c r="I277" s="27">
        <f>+L277*H277</f>
        <v>6840</v>
      </c>
      <c r="J277" s="28">
        <v>75</v>
      </c>
      <c r="K277" s="28">
        <v>3</v>
      </c>
      <c r="L277" s="29">
        <v>72</v>
      </c>
      <c r="M277" s="35"/>
      <c r="N277" s="31"/>
      <c r="O277" s="32">
        <f t="shared" si="9"/>
        <v>72</v>
      </c>
      <c r="P277" s="33"/>
      <c r="Q277" s="34">
        <f t="shared" si="10"/>
        <v>72</v>
      </c>
      <c r="R277" s="10"/>
      <c r="S277" s="10"/>
      <c r="T277" s="37"/>
    </row>
    <row r="278" spans="2:20" ht="33.75" x14ac:dyDescent="0.5">
      <c r="B278" s="23">
        <v>45085</v>
      </c>
      <c r="C278" s="24">
        <v>45086</v>
      </c>
      <c r="D278" s="25" t="s">
        <v>21</v>
      </c>
      <c r="E278" s="25">
        <v>47131805</v>
      </c>
      <c r="F278" s="26" t="s">
        <v>1490</v>
      </c>
      <c r="G278" s="25" t="s">
        <v>175</v>
      </c>
      <c r="H278" s="36">
        <v>171.61</v>
      </c>
      <c r="I278" s="27">
        <f t="shared" si="11"/>
        <v>1029.6600000000001</v>
      </c>
      <c r="J278" s="28">
        <v>6</v>
      </c>
      <c r="K278" s="28">
        <v>0</v>
      </c>
      <c r="L278" s="29">
        <v>6</v>
      </c>
      <c r="M278" s="35"/>
      <c r="N278" s="31"/>
      <c r="O278" s="32">
        <f t="shared" si="9"/>
        <v>6</v>
      </c>
      <c r="P278" s="33"/>
      <c r="Q278" s="34">
        <f t="shared" si="10"/>
        <v>6</v>
      </c>
      <c r="R278" s="10"/>
      <c r="S278" s="10"/>
      <c r="T278" s="37"/>
    </row>
    <row r="279" spans="2:20" ht="33.75" x14ac:dyDescent="0.5">
      <c r="B279" s="23">
        <v>45091</v>
      </c>
      <c r="C279" s="24">
        <v>45091</v>
      </c>
      <c r="D279" s="25" t="s">
        <v>21</v>
      </c>
      <c r="E279" s="25">
        <v>47131818</v>
      </c>
      <c r="F279" s="26" t="s">
        <v>1491</v>
      </c>
      <c r="G279" s="25" t="s">
        <v>28</v>
      </c>
      <c r="H279" s="36">
        <v>389</v>
      </c>
      <c r="I279" s="27">
        <f t="shared" si="11"/>
        <v>5057</v>
      </c>
      <c r="J279" s="28">
        <v>24</v>
      </c>
      <c r="K279" s="28">
        <v>11</v>
      </c>
      <c r="L279" s="29">
        <v>13</v>
      </c>
      <c r="M279" s="35"/>
      <c r="N279" s="31"/>
      <c r="O279" s="32">
        <f t="shared" si="9"/>
        <v>13</v>
      </c>
      <c r="P279" s="33"/>
      <c r="Q279" s="34">
        <f t="shared" si="10"/>
        <v>13</v>
      </c>
      <c r="R279" s="10"/>
      <c r="S279" s="10"/>
      <c r="T279" s="37"/>
    </row>
    <row r="280" spans="2:20" ht="33.75" x14ac:dyDescent="0.5">
      <c r="B280" s="23">
        <v>45091</v>
      </c>
      <c r="C280" s="24">
        <v>45091</v>
      </c>
      <c r="D280" s="25" t="s">
        <v>21</v>
      </c>
      <c r="E280" s="25">
        <v>47131807</v>
      </c>
      <c r="F280" s="26" t="s">
        <v>1492</v>
      </c>
      <c r="G280" s="25" t="s">
        <v>175</v>
      </c>
      <c r="H280" s="36">
        <v>62</v>
      </c>
      <c r="I280" s="27">
        <f t="shared" si="11"/>
        <v>4650</v>
      </c>
      <c r="J280" s="28">
        <v>75</v>
      </c>
      <c r="K280" s="28">
        <v>0</v>
      </c>
      <c r="L280" s="29">
        <v>75</v>
      </c>
      <c r="M280" s="35"/>
      <c r="N280" s="31">
        <v>50</v>
      </c>
      <c r="O280" s="32">
        <f t="shared" ref="O280:O350" si="12">+L280+N280</f>
        <v>125</v>
      </c>
      <c r="P280" s="33">
        <v>1</v>
      </c>
      <c r="Q280" s="34">
        <v>37</v>
      </c>
      <c r="R280" s="10"/>
      <c r="S280" s="10"/>
      <c r="T280" s="37"/>
    </row>
    <row r="281" spans="2:20" ht="33.75" x14ac:dyDescent="0.5">
      <c r="B281" s="23">
        <v>44720</v>
      </c>
      <c r="C281" s="24">
        <v>44720</v>
      </c>
      <c r="D281" s="25" t="s">
        <v>21</v>
      </c>
      <c r="E281" s="25">
        <v>47131803</v>
      </c>
      <c r="F281" s="26" t="s">
        <v>1493</v>
      </c>
      <c r="G281" s="25" t="s">
        <v>26</v>
      </c>
      <c r="H281" s="36">
        <v>111.39</v>
      </c>
      <c r="I281" s="27">
        <v>335</v>
      </c>
      <c r="J281" s="28">
        <v>15</v>
      </c>
      <c r="K281" s="28">
        <v>12</v>
      </c>
      <c r="L281" s="29">
        <v>3</v>
      </c>
      <c r="M281" s="35"/>
      <c r="N281" s="31"/>
      <c r="O281" s="32"/>
      <c r="P281" s="33"/>
      <c r="Q281" s="34"/>
      <c r="R281" s="10"/>
      <c r="S281" s="10"/>
      <c r="T281" s="37"/>
    </row>
    <row r="282" spans="2:20" ht="30.75" customHeight="1" x14ac:dyDescent="0.5">
      <c r="B282" s="23">
        <v>44727</v>
      </c>
      <c r="C282" s="24">
        <v>44727</v>
      </c>
      <c r="D282" s="25" t="s">
        <v>21</v>
      </c>
      <c r="E282" s="25">
        <v>47131803</v>
      </c>
      <c r="F282" s="26" t="s">
        <v>195</v>
      </c>
      <c r="G282" s="25" t="s">
        <v>26</v>
      </c>
      <c r="H282" s="36">
        <v>94.4</v>
      </c>
      <c r="I282" s="27">
        <f t="shared" si="11"/>
        <v>1038.4000000000001</v>
      </c>
      <c r="J282" s="28">
        <v>15</v>
      </c>
      <c r="K282" s="28">
        <v>4</v>
      </c>
      <c r="L282" s="29">
        <v>11</v>
      </c>
      <c r="M282" s="35"/>
      <c r="N282" s="31"/>
      <c r="O282" s="32">
        <f t="shared" si="12"/>
        <v>11</v>
      </c>
      <c r="P282" s="33"/>
      <c r="Q282" s="34">
        <v>23</v>
      </c>
      <c r="R282" s="10"/>
      <c r="S282" s="10"/>
      <c r="T282" s="37"/>
    </row>
    <row r="283" spans="2:20" ht="30.75" customHeight="1" x14ac:dyDescent="0.5">
      <c r="B283" s="23">
        <v>45091</v>
      </c>
      <c r="C283" s="24">
        <v>45091</v>
      </c>
      <c r="D283" s="25" t="s">
        <v>197</v>
      </c>
      <c r="E283" s="25" t="s">
        <v>198</v>
      </c>
      <c r="F283" s="26" t="s">
        <v>199</v>
      </c>
      <c r="G283" s="25" t="s">
        <v>26</v>
      </c>
      <c r="H283" s="36">
        <v>166</v>
      </c>
      <c r="I283" s="27" t="s">
        <v>1494</v>
      </c>
      <c r="J283" s="28">
        <v>24</v>
      </c>
      <c r="K283" s="28">
        <v>0</v>
      </c>
      <c r="L283" s="29">
        <v>24</v>
      </c>
      <c r="M283" s="35"/>
      <c r="N283" s="31"/>
      <c r="O283" s="32">
        <f t="shared" si="12"/>
        <v>24</v>
      </c>
      <c r="P283" s="33"/>
      <c r="Q283" s="34"/>
      <c r="R283" s="10"/>
      <c r="S283" s="10"/>
      <c r="T283" s="37"/>
    </row>
    <row r="284" spans="2:20" ht="33.75" x14ac:dyDescent="0.5">
      <c r="B284" s="23">
        <v>43948</v>
      </c>
      <c r="C284" s="24">
        <v>43948</v>
      </c>
      <c r="D284" s="25" t="s">
        <v>21</v>
      </c>
      <c r="E284" s="25">
        <v>47131602</v>
      </c>
      <c r="F284" s="26" t="s">
        <v>200</v>
      </c>
      <c r="G284" s="25" t="s">
        <v>28</v>
      </c>
      <c r="H284" s="36">
        <v>895</v>
      </c>
      <c r="I284" s="27">
        <f t="shared" si="11"/>
        <v>0</v>
      </c>
      <c r="J284" s="28">
        <v>0</v>
      </c>
      <c r="K284" s="28">
        <v>0</v>
      </c>
      <c r="L284" s="29">
        <v>0</v>
      </c>
      <c r="M284" s="35"/>
      <c r="N284" s="31"/>
      <c r="O284" s="32">
        <f t="shared" si="12"/>
        <v>0</v>
      </c>
      <c r="P284" s="33"/>
      <c r="Q284" s="34">
        <f t="shared" ref="Q284:Q342" si="13">+O284-P284</f>
        <v>0</v>
      </c>
      <c r="R284" s="10"/>
      <c r="S284" s="10"/>
      <c r="T284" s="37"/>
    </row>
    <row r="285" spans="2:20" ht="33.75" x14ac:dyDescent="0.5">
      <c r="B285" s="23">
        <v>43626</v>
      </c>
      <c r="C285" s="24">
        <v>43626</v>
      </c>
      <c r="D285" s="25" t="s">
        <v>21</v>
      </c>
      <c r="E285" s="25">
        <v>47131602</v>
      </c>
      <c r="F285" s="26" t="s">
        <v>201</v>
      </c>
      <c r="G285" s="25" t="s">
        <v>28</v>
      </c>
      <c r="H285" s="36">
        <v>625</v>
      </c>
      <c r="I285" s="27">
        <f t="shared" si="11"/>
        <v>625</v>
      </c>
      <c r="J285" s="28">
        <v>1</v>
      </c>
      <c r="K285" s="28">
        <v>0</v>
      </c>
      <c r="L285" s="29">
        <v>1</v>
      </c>
      <c r="M285" s="35"/>
      <c r="N285" s="31"/>
      <c r="O285" s="32">
        <f t="shared" si="12"/>
        <v>1</v>
      </c>
      <c r="P285" s="33"/>
      <c r="Q285" s="34">
        <f t="shared" si="13"/>
        <v>1</v>
      </c>
      <c r="R285" s="10"/>
      <c r="S285" s="10"/>
      <c r="T285" s="37"/>
    </row>
    <row r="286" spans="2:20" ht="33.75" x14ac:dyDescent="0.5">
      <c r="B286" s="23">
        <v>43644</v>
      </c>
      <c r="C286" s="24">
        <v>43644</v>
      </c>
      <c r="D286" s="25" t="s">
        <v>21</v>
      </c>
      <c r="E286" s="25">
        <v>47131602</v>
      </c>
      <c r="F286" s="26" t="s">
        <v>1495</v>
      </c>
      <c r="G286" s="25" t="s">
        <v>28</v>
      </c>
      <c r="H286" s="36">
        <f>750*1.18</f>
        <v>885</v>
      </c>
      <c r="I286" s="27">
        <f t="shared" si="11"/>
        <v>6195</v>
      </c>
      <c r="J286" s="28">
        <v>14</v>
      </c>
      <c r="K286" s="28">
        <v>7</v>
      </c>
      <c r="L286" s="29">
        <v>7</v>
      </c>
      <c r="M286" s="35"/>
      <c r="N286" s="31"/>
      <c r="O286" s="32">
        <f t="shared" si="12"/>
        <v>7</v>
      </c>
      <c r="P286" s="33"/>
      <c r="Q286" s="34">
        <f t="shared" si="13"/>
        <v>7</v>
      </c>
      <c r="R286" s="10"/>
      <c r="S286" s="10"/>
      <c r="T286" s="37"/>
    </row>
    <row r="287" spans="2:20" ht="33.75" x14ac:dyDescent="0.5">
      <c r="B287" s="23">
        <v>44344</v>
      </c>
      <c r="C287" s="24">
        <v>44344</v>
      </c>
      <c r="D287" s="25" t="s">
        <v>21</v>
      </c>
      <c r="E287" s="25">
        <v>47131602</v>
      </c>
      <c r="F287" s="26" t="s">
        <v>202</v>
      </c>
      <c r="G287" s="25" t="s">
        <v>28</v>
      </c>
      <c r="H287" s="36">
        <v>395</v>
      </c>
      <c r="I287" s="27">
        <f t="shared" ref="I287:I350" si="14">+L287*H287</f>
        <v>0</v>
      </c>
      <c r="J287" s="28">
        <v>11</v>
      </c>
      <c r="K287" s="28">
        <v>11</v>
      </c>
      <c r="L287" s="29">
        <v>0</v>
      </c>
      <c r="M287" s="35"/>
      <c r="N287" s="31"/>
      <c r="O287" s="32">
        <f t="shared" si="12"/>
        <v>0</v>
      </c>
      <c r="P287" s="33">
        <v>1</v>
      </c>
      <c r="Q287" s="34">
        <v>26</v>
      </c>
      <c r="R287" s="10"/>
      <c r="S287" s="10"/>
      <c r="T287" s="37"/>
    </row>
    <row r="288" spans="2:20" ht="33.75" x14ac:dyDescent="0.5">
      <c r="B288" s="23">
        <v>43644</v>
      </c>
      <c r="C288" s="24">
        <v>43644</v>
      </c>
      <c r="D288" s="25" t="s">
        <v>21</v>
      </c>
      <c r="E288" s="25">
        <v>47131602</v>
      </c>
      <c r="F288" s="26" t="s">
        <v>1496</v>
      </c>
      <c r="G288" s="25" t="s">
        <v>28</v>
      </c>
      <c r="H288" s="36">
        <v>700</v>
      </c>
      <c r="I288" s="27">
        <f t="shared" si="14"/>
        <v>4900</v>
      </c>
      <c r="J288" s="28">
        <v>16</v>
      </c>
      <c r="K288" s="28">
        <v>9</v>
      </c>
      <c r="L288" s="29">
        <v>7</v>
      </c>
      <c r="M288" s="35"/>
      <c r="N288" s="31"/>
      <c r="O288" s="32">
        <f t="shared" si="12"/>
        <v>7</v>
      </c>
      <c r="P288" s="33"/>
      <c r="Q288" s="34">
        <f t="shared" si="13"/>
        <v>7</v>
      </c>
      <c r="R288" s="10"/>
      <c r="S288" s="10"/>
      <c r="T288" s="37"/>
    </row>
    <row r="289" spans="2:20" ht="33.75" x14ac:dyDescent="0.5">
      <c r="B289" s="23">
        <v>43619</v>
      </c>
      <c r="C289" s="24">
        <v>43619</v>
      </c>
      <c r="D289" s="25" t="s">
        <v>21</v>
      </c>
      <c r="E289" s="25">
        <v>47131602</v>
      </c>
      <c r="F289" s="26" t="s">
        <v>203</v>
      </c>
      <c r="G289" s="25" t="s">
        <v>28</v>
      </c>
      <c r="H289" s="36">
        <f>1350*1.18</f>
        <v>1593</v>
      </c>
      <c r="I289" s="27">
        <f t="shared" si="14"/>
        <v>3186</v>
      </c>
      <c r="J289" s="28">
        <v>4</v>
      </c>
      <c r="K289" s="28">
        <v>2</v>
      </c>
      <c r="L289" s="29">
        <v>2</v>
      </c>
      <c r="M289" s="35"/>
      <c r="N289" s="31"/>
      <c r="O289" s="32">
        <f t="shared" si="12"/>
        <v>2</v>
      </c>
      <c r="P289" s="33"/>
      <c r="Q289" s="34">
        <f t="shared" si="13"/>
        <v>2</v>
      </c>
      <c r="R289" s="10"/>
      <c r="S289" s="10"/>
      <c r="T289" s="37"/>
    </row>
    <row r="290" spans="2:20" ht="33.75" x14ac:dyDescent="0.5">
      <c r="B290" s="23">
        <v>43819</v>
      </c>
      <c r="C290" s="24">
        <v>43819</v>
      </c>
      <c r="D290" s="25" t="s">
        <v>21</v>
      </c>
      <c r="E290" s="25">
        <v>47131602</v>
      </c>
      <c r="F290" s="26" t="s">
        <v>204</v>
      </c>
      <c r="G290" s="25" t="s">
        <v>28</v>
      </c>
      <c r="H290" s="36">
        <f>1580*1.18</f>
        <v>1864.3999999999999</v>
      </c>
      <c r="I290" s="27">
        <f t="shared" si="14"/>
        <v>16779.599999999999</v>
      </c>
      <c r="J290" s="28">
        <v>9</v>
      </c>
      <c r="K290" s="28">
        <v>0</v>
      </c>
      <c r="L290" s="29">
        <v>9</v>
      </c>
      <c r="M290" s="35"/>
      <c r="N290" s="31"/>
      <c r="O290" s="32">
        <f t="shared" si="12"/>
        <v>9</v>
      </c>
      <c r="P290" s="33"/>
      <c r="Q290" s="34">
        <f t="shared" si="13"/>
        <v>9</v>
      </c>
      <c r="R290" s="10"/>
      <c r="S290" s="10"/>
      <c r="T290" s="37"/>
    </row>
    <row r="291" spans="2:20" ht="33.75" x14ac:dyDescent="0.5">
      <c r="B291" s="23">
        <v>43467</v>
      </c>
      <c r="C291" s="24">
        <v>43467</v>
      </c>
      <c r="D291" s="25" t="s">
        <v>21</v>
      </c>
      <c r="E291" s="25">
        <v>47131604</v>
      </c>
      <c r="F291" s="26" t="s">
        <v>205</v>
      </c>
      <c r="G291" s="25" t="s">
        <v>28</v>
      </c>
      <c r="H291" s="36">
        <v>550</v>
      </c>
      <c r="I291" s="27">
        <f t="shared" si="14"/>
        <v>17600</v>
      </c>
      <c r="J291" s="28">
        <v>32</v>
      </c>
      <c r="K291" s="28">
        <v>0</v>
      </c>
      <c r="L291" s="29">
        <v>32</v>
      </c>
      <c r="M291" s="35"/>
      <c r="N291" s="31"/>
      <c r="O291" s="32">
        <f t="shared" si="12"/>
        <v>32</v>
      </c>
      <c r="P291" s="33"/>
      <c r="Q291" s="34">
        <f t="shared" si="13"/>
        <v>32</v>
      </c>
      <c r="R291" s="10"/>
      <c r="S291" s="10"/>
      <c r="T291" s="37"/>
    </row>
    <row r="292" spans="2:20" ht="33.75" x14ac:dyDescent="0.5">
      <c r="B292" s="23">
        <v>45091</v>
      </c>
      <c r="C292" s="24">
        <v>45091</v>
      </c>
      <c r="D292" s="25" t="s">
        <v>21</v>
      </c>
      <c r="E292" s="25">
        <v>47131604</v>
      </c>
      <c r="F292" s="26" t="s">
        <v>206</v>
      </c>
      <c r="G292" s="25" t="s">
        <v>28</v>
      </c>
      <c r="H292" s="36">
        <v>130</v>
      </c>
      <c r="I292" s="27">
        <f t="shared" si="14"/>
        <v>8450</v>
      </c>
      <c r="J292" s="28">
        <v>68</v>
      </c>
      <c r="K292" s="28">
        <v>3</v>
      </c>
      <c r="L292" s="29">
        <v>65</v>
      </c>
      <c r="M292" s="35"/>
      <c r="N292" s="31"/>
      <c r="O292" s="32">
        <f t="shared" si="12"/>
        <v>65</v>
      </c>
      <c r="P292" s="33"/>
      <c r="Q292" s="34">
        <v>121</v>
      </c>
      <c r="R292" s="10"/>
      <c r="S292" s="10"/>
      <c r="T292" s="37"/>
    </row>
    <row r="293" spans="2:20" ht="33.75" x14ac:dyDescent="0.5">
      <c r="B293" s="23">
        <v>44515</v>
      </c>
      <c r="C293" s="24">
        <v>44515</v>
      </c>
      <c r="D293" s="25" t="s">
        <v>21</v>
      </c>
      <c r="E293" s="25">
        <v>47131602</v>
      </c>
      <c r="F293" s="26" t="s">
        <v>1497</v>
      </c>
      <c r="G293" s="25" t="s">
        <v>28</v>
      </c>
      <c r="H293" s="36">
        <v>14</v>
      </c>
      <c r="I293" s="27">
        <f t="shared" si="14"/>
        <v>420</v>
      </c>
      <c r="J293" s="28">
        <v>48</v>
      </c>
      <c r="K293" s="28">
        <v>18</v>
      </c>
      <c r="L293" s="29">
        <v>30</v>
      </c>
      <c r="M293" s="35"/>
      <c r="N293" s="31"/>
      <c r="O293" s="32">
        <f t="shared" si="12"/>
        <v>30</v>
      </c>
      <c r="P293" s="33"/>
      <c r="Q293" s="34">
        <v>0</v>
      </c>
      <c r="R293" s="10"/>
      <c r="S293" s="10"/>
      <c r="T293" s="37"/>
    </row>
    <row r="294" spans="2:20" ht="33.75" x14ac:dyDescent="0.5">
      <c r="B294" s="23">
        <v>45082</v>
      </c>
      <c r="C294" s="24">
        <v>45082</v>
      </c>
      <c r="D294" s="25" t="s">
        <v>21</v>
      </c>
      <c r="E294" s="25">
        <v>47121803</v>
      </c>
      <c r="F294" s="26" t="s">
        <v>1498</v>
      </c>
      <c r="G294" s="25" t="s">
        <v>28</v>
      </c>
      <c r="H294" s="36" t="s">
        <v>1499</v>
      </c>
      <c r="I294" s="27" t="s">
        <v>1500</v>
      </c>
      <c r="J294" s="28">
        <v>48</v>
      </c>
      <c r="K294" s="28">
        <v>0</v>
      </c>
      <c r="L294" s="29">
        <v>0</v>
      </c>
      <c r="M294" s="35"/>
      <c r="N294" s="31"/>
      <c r="O294" s="32">
        <f t="shared" si="12"/>
        <v>0</v>
      </c>
      <c r="P294" s="33"/>
      <c r="Q294" s="34">
        <v>6</v>
      </c>
      <c r="R294" s="10"/>
      <c r="S294" s="10"/>
      <c r="T294" s="37"/>
    </row>
    <row r="295" spans="2:20" ht="33.75" x14ac:dyDescent="0.5">
      <c r="B295" s="23">
        <v>43619</v>
      </c>
      <c r="C295" s="24">
        <v>43619</v>
      </c>
      <c r="D295" s="25" t="s">
        <v>21</v>
      </c>
      <c r="E295" s="25">
        <v>47131810</v>
      </c>
      <c r="F295" s="26" t="s">
        <v>1501</v>
      </c>
      <c r="G295" s="25" t="s">
        <v>28</v>
      </c>
      <c r="H295" s="36">
        <v>180</v>
      </c>
      <c r="I295" s="27">
        <f t="shared" si="14"/>
        <v>0</v>
      </c>
      <c r="J295" s="28">
        <v>0</v>
      </c>
      <c r="K295" s="28">
        <v>0</v>
      </c>
      <c r="L295" s="29">
        <v>0</v>
      </c>
      <c r="M295" s="35"/>
      <c r="N295" s="31"/>
      <c r="O295" s="32">
        <f t="shared" si="12"/>
        <v>0</v>
      </c>
      <c r="P295" s="33"/>
      <c r="Q295" s="34">
        <f t="shared" si="13"/>
        <v>0</v>
      </c>
      <c r="R295" s="10"/>
      <c r="S295" s="10"/>
      <c r="T295" s="37"/>
    </row>
    <row r="296" spans="2:20" ht="33.75" x14ac:dyDescent="0.5">
      <c r="B296" s="23">
        <v>43619</v>
      </c>
      <c r="C296" s="24">
        <v>43619</v>
      </c>
      <c r="D296" s="25" t="s">
        <v>21</v>
      </c>
      <c r="E296" s="25">
        <v>471318188</v>
      </c>
      <c r="F296" s="26" t="s">
        <v>209</v>
      </c>
      <c r="G296" s="25" t="s">
        <v>28</v>
      </c>
      <c r="H296" s="36">
        <v>165</v>
      </c>
      <c r="I296" s="27">
        <f t="shared" si="14"/>
        <v>1155</v>
      </c>
      <c r="J296" s="28">
        <v>10</v>
      </c>
      <c r="K296" s="28">
        <v>3</v>
      </c>
      <c r="L296" s="29">
        <v>7</v>
      </c>
      <c r="M296" s="35"/>
      <c r="N296" s="31"/>
      <c r="O296" s="32">
        <f t="shared" si="12"/>
        <v>7</v>
      </c>
      <c r="P296" s="33"/>
      <c r="Q296" s="34">
        <f t="shared" si="13"/>
        <v>7</v>
      </c>
      <c r="R296" s="10"/>
      <c r="S296" s="10"/>
      <c r="T296" s="37"/>
    </row>
    <row r="297" spans="2:20" ht="33.75" x14ac:dyDescent="0.5">
      <c r="B297" s="23">
        <v>45091</v>
      </c>
      <c r="C297" s="24">
        <v>45091</v>
      </c>
      <c r="D297" s="25" t="s">
        <v>21</v>
      </c>
      <c r="E297" s="25">
        <v>47121701</v>
      </c>
      <c r="F297" s="26" t="s">
        <v>1502</v>
      </c>
      <c r="G297" s="25" t="s">
        <v>1503</v>
      </c>
      <c r="H297" s="36">
        <v>343</v>
      </c>
      <c r="I297" s="27">
        <f t="shared" si="14"/>
        <v>29155</v>
      </c>
      <c r="J297" s="28">
        <v>250</v>
      </c>
      <c r="K297" s="28">
        <v>165</v>
      </c>
      <c r="L297" s="29">
        <v>85</v>
      </c>
      <c r="M297" s="35"/>
      <c r="N297" s="31"/>
      <c r="O297" s="32">
        <f t="shared" si="12"/>
        <v>85</v>
      </c>
      <c r="P297" s="33"/>
      <c r="Q297" s="34">
        <v>203</v>
      </c>
      <c r="R297" s="10"/>
      <c r="S297" s="10"/>
      <c r="T297" s="37"/>
    </row>
    <row r="298" spans="2:20" ht="33.75" x14ac:dyDescent="0.5">
      <c r="B298" s="23">
        <v>44607</v>
      </c>
      <c r="C298" s="24">
        <v>44607</v>
      </c>
      <c r="D298" s="25" t="s">
        <v>21</v>
      </c>
      <c r="E298" s="25">
        <v>47131803</v>
      </c>
      <c r="F298" s="26" t="s">
        <v>1504</v>
      </c>
      <c r="G298" s="25" t="s">
        <v>1503</v>
      </c>
      <c r="H298" s="36">
        <v>401.2</v>
      </c>
      <c r="I298" s="27">
        <f t="shared" si="14"/>
        <v>20862.399999999998</v>
      </c>
      <c r="J298" s="28">
        <v>59</v>
      </c>
      <c r="K298" s="28">
        <v>7</v>
      </c>
      <c r="L298" s="29">
        <v>52</v>
      </c>
      <c r="M298" s="35"/>
      <c r="N298" s="31"/>
      <c r="O298" s="32">
        <f t="shared" si="12"/>
        <v>52</v>
      </c>
      <c r="P298" s="33"/>
      <c r="Q298" s="34">
        <v>255</v>
      </c>
      <c r="R298" s="10"/>
      <c r="S298" s="10"/>
      <c r="T298" s="37"/>
    </row>
    <row r="299" spans="2:20" ht="33.75" x14ac:dyDescent="0.5">
      <c r="B299" s="23">
        <v>45084</v>
      </c>
      <c r="C299" s="24">
        <v>45084</v>
      </c>
      <c r="D299" s="25" t="s">
        <v>21</v>
      </c>
      <c r="E299" s="25">
        <v>47121701</v>
      </c>
      <c r="F299" s="26" t="s">
        <v>1505</v>
      </c>
      <c r="G299" s="25" t="s">
        <v>1506</v>
      </c>
      <c r="H299" s="36">
        <v>549</v>
      </c>
      <c r="I299" s="27">
        <v>65880</v>
      </c>
      <c r="J299" s="38">
        <v>269</v>
      </c>
      <c r="K299" s="28">
        <v>137</v>
      </c>
      <c r="L299" s="29">
        <v>132</v>
      </c>
      <c r="M299" s="35"/>
      <c r="N299" s="31"/>
      <c r="O299" s="32">
        <f t="shared" si="12"/>
        <v>132</v>
      </c>
      <c r="P299" s="33"/>
      <c r="Q299" s="34">
        <v>84</v>
      </c>
      <c r="R299" s="10"/>
      <c r="S299" s="10"/>
      <c r="T299" s="37"/>
    </row>
    <row r="300" spans="2:20" ht="33.75" x14ac:dyDescent="0.5">
      <c r="B300" s="23">
        <v>44732</v>
      </c>
      <c r="C300" s="24">
        <v>44732</v>
      </c>
      <c r="D300" s="25" t="s">
        <v>21</v>
      </c>
      <c r="E300" s="25">
        <v>47121701</v>
      </c>
      <c r="F300" s="26" t="s">
        <v>1507</v>
      </c>
      <c r="G300" s="25" t="s">
        <v>26</v>
      </c>
      <c r="H300" s="36">
        <v>434.24</v>
      </c>
      <c r="I300" s="27">
        <v>0</v>
      </c>
      <c r="J300" s="28">
        <v>100</v>
      </c>
      <c r="K300" s="28">
        <v>100</v>
      </c>
      <c r="L300" s="29">
        <v>0</v>
      </c>
      <c r="M300" s="35"/>
      <c r="N300" s="31"/>
      <c r="O300" s="32">
        <f t="shared" si="12"/>
        <v>0</v>
      </c>
      <c r="P300" s="33"/>
      <c r="Q300" s="34"/>
      <c r="R300" s="10"/>
      <c r="S300" s="10"/>
      <c r="T300" s="37"/>
    </row>
    <row r="301" spans="2:20" ht="33.75" x14ac:dyDescent="0.5">
      <c r="B301" s="23">
        <v>44732</v>
      </c>
      <c r="C301" s="24" t="s">
        <v>1508</v>
      </c>
      <c r="D301" s="25" t="s">
        <v>21</v>
      </c>
      <c r="E301" s="25">
        <v>47121701</v>
      </c>
      <c r="F301" s="26" t="s">
        <v>1509</v>
      </c>
      <c r="G301" s="25" t="s">
        <v>26</v>
      </c>
      <c r="H301" s="36">
        <v>300.89999999999998</v>
      </c>
      <c r="I301" s="27">
        <v>0</v>
      </c>
      <c r="J301" s="28">
        <v>100</v>
      </c>
      <c r="K301" s="28">
        <v>100</v>
      </c>
      <c r="L301" s="29">
        <v>0</v>
      </c>
      <c r="M301" s="35"/>
      <c r="N301" s="31"/>
      <c r="O301" s="32">
        <f t="shared" si="12"/>
        <v>0</v>
      </c>
      <c r="P301" s="33"/>
      <c r="Q301" s="34"/>
      <c r="R301" s="10"/>
      <c r="S301" s="10"/>
      <c r="T301" s="37"/>
    </row>
    <row r="302" spans="2:20" ht="33.75" x14ac:dyDescent="0.5">
      <c r="B302" s="23">
        <v>45086</v>
      </c>
      <c r="C302" s="24">
        <v>45086</v>
      </c>
      <c r="D302" s="25" t="s">
        <v>21</v>
      </c>
      <c r="E302" s="25">
        <v>46181504</v>
      </c>
      <c r="F302" s="26" t="s">
        <v>212</v>
      </c>
      <c r="G302" s="25" t="s">
        <v>213</v>
      </c>
      <c r="H302" s="36">
        <v>61.05</v>
      </c>
      <c r="I302" s="27">
        <f t="shared" si="14"/>
        <v>2258.85</v>
      </c>
      <c r="J302" s="28">
        <v>50</v>
      </c>
      <c r="K302" s="28">
        <v>13</v>
      </c>
      <c r="L302" s="29">
        <v>37</v>
      </c>
      <c r="M302" s="35"/>
      <c r="N302" s="31"/>
      <c r="O302" s="32">
        <f t="shared" si="12"/>
        <v>37</v>
      </c>
      <c r="P302" s="33"/>
      <c r="Q302" s="34">
        <v>145</v>
      </c>
      <c r="R302" s="10"/>
      <c r="S302" s="10"/>
      <c r="T302" s="37"/>
    </row>
    <row r="303" spans="2:20" ht="33.75" x14ac:dyDescent="0.5">
      <c r="B303" s="23">
        <v>44732</v>
      </c>
      <c r="C303" s="24">
        <v>44732</v>
      </c>
      <c r="D303" s="25" t="s">
        <v>21</v>
      </c>
      <c r="E303" s="25">
        <v>14111704</v>
      </c>
      <c r="F303" s="26" t="s">
        <v>1510</v>
      </c>
      <c r="G303" s="25" t="s">
        <v>289</v>
      </c>
      <c r="H303" s="36">
        <v>611.24</v>
      </c>
      <c r="I303" s="27">
        <f t="shared" si="14"/>
        <v>0</v>
      </c>
      <c r="J303" s="28">
        <v>5</v>
      </c>
      <c r="K303" s="28">
        <v>5</v>
      </c>
      <c r="L303" s="29">
        <v>0</v>
      </c>
      <c r="M303" s="35"/>
      <c r="N303" s="31"/>
      <c r="O303" s="32">
        <f t="shared" si="12"/>
        <v>0</v>
      </c>
      <c r="P303" s="33"/>
      <c r="Q303" s="34">
        <f t="shared" si="13"/>
        <v>0</v>
      </c>
      <c r="R303" s="10"/>
      <c r="S303" s="10"/>
      <c r="T303" s="37"/>
    </row>
    <row r="304" spans="2:20" ht="33.75" x14ac:dyDescent="0.5">
      <c r="B304" s="23">
        <v>45091</v>
      </c>
      <c r="C304" s="24">
        <v>45091</v>
      </c>
      <c r="D304" s="25" t="s">
        <v>21</v>
      </c>
      <c r="E304" s="25">
        <v>10191509</v>
      </c>
      <c r="F304" s="26" t="s">
        <v>215</v>
      </c>
      <c r="G304" s="25" t="s">
        <v>28</v>
      </c>
      <c r="H304" s="36">
        <v>185</v>
      </c>
      <c r="I304" s="27">
        <f t="shared" si="14"/>
        <v>5365</v>
      </c>
      <c r="J304" s="28">
        <v>48</v>
      </c>
      <c r="K304" s="28">
        <v>19</v>
      </c>
      <c r="L304" s="29">
        <v>29</v>
      </c>
      <c r="M304" s="35"/>
      <c r="N304" s="31"/>
      <c r="O304" s="32">
        <f t="shared" si="12"/>
        <v>29</v>
      </c>
      <c r="P304" s="33"/>
      <c r="Q304" s="34">
        <v>9</v>
      </c>
      <c r="R304" s="10"/>
      <c r="S304" s="10"/>
      <c r="T304" s="37"/>
    </row>
    <row r="305" spans="2:20" ht="33.75" x14ac:dyDescent="0.5">
      <c r="B305" s="23">
        <v>45091</v>
      </c>
      <c r="C305" s="24">
        <v>45091</v>
      </c>
      <c r="D305" s="25" t="s">
        <v>21</v>
      </c>
      <c r="E305" s="25">
        <v>53131608</v>
      </c>
      <c r="F305" s="26" t="s">
        <v>216</v>
      </c>
      <c r="G305" s="25" t="s">
        <v>28</v>
      </c>
      <c r="H305" s="36">
        <v>460</v>
      </c>
      <c r="I305" s="27">
        <v>7820</v>
      </c>
      <c r="J305" s="28">
        <v>144</v>
      </c>
      <c r="K305" s="28">
        <v>118</v>
      </c>
      <c r="L305" s="29">
        <v>26</v>
      </c>
      <c r="M305" s="35"/>
      <c r="N305" s="31"/>
      <c r="O305" s="32">
        <f t="shared" si="12"/>
        <v>26</v>
      </c>
      <c r="P305" s="33"/>
      <c r="Q305" s="34"/>
      <c r="R305" s="10"/>
      <c r="S305" s="10"/>
      <c r="T305" s="37"/>
    </row>
    <row r="306" spans="2:20" ht="33.75" x14ac:dyDescent="0.5">
      <c r="B306" s="23">
        <v>44833</v>
      </c>
      <c r="C306" s="24">
        <v>44833</v>
      </c>
      <c r="D306" s="25" t="s">
        <v>21</v>
      </c>
      <c r="E306" s="25">
        <v>53131608</v>
      </c>
      <c r="F306" s="26" t="s">
        <v>217</v>
      </c>
      <c r="G306" s="25" t="s">
        <v>28</v>
      </c>
      <c r="H306" s="36">
        <v>752</v>
      </c>
      <c r="I306" s="27">
        <f>+L306*H306</f>
        <v>63168</v>
      </c>
      <c r="J306" s="28">
        <v>96</v>
      </c>
      <c r="K306" s="28">
        <v>12</v>
      </c>
      <c r="L306" s="29">
        <v>84</v>
      </c>
      <c r="M306" s="35"/>
      <c r="N306" s="31"/>
      <c r="O306" s="32">
        <f t="shared" si="12"/>
        <v>84</v>
      </c>
      <c r="P306" s="33"/>
      <c r="Q306" s="34">
        <f t="shared" si="13"/>
        <v>84</v>
      </c>
      <c r="R306" s="10"/>
      <c r="S306" s="10"/>
      <c r="T306" s="37"/>
    </row>
    <row r="307" spans="2:20" ht="33.75" x14ac:dyDescent="0.5">
      <c r="B307" s="23">
        <v>43819</v>
      </c>
      <c r="C307" s="24">
        <v>43819</v>
      </c>
      <c r="D307" s="25" t="s">
        <v>21</v>
      </c>
      <c r="E307" s="25">
        <v>47131805</v>
      </c>
      <c r="F307" s="26" t="s">
        <v>218</v>
      </c>
      <c r="G307" s="25" t="s">
        <v>175</v>
      </c>
      <c r="H307" s="36">
        <v>200</v>
      </c>
      <c r="I307" s="27">
        <f t="shared" si="14"/>
        <v>0</v>
      </c>
      <c r="J307" s="28">
        <v>9</v>
      </c>
      <c r="K307" s="28">
        <v>9</v>
      </c>
      <c r="L307" s="29">
        <v>0</v>
      </c>
      <c r="M307" s="35"/>
      <c r="N307" s="31"/>
      <c r="O307" s="32">
        <f t="shared" si="12"/>
        <v>0</v>
      </c>
      <c r="P307" s="33">
        <v>1</v>
      </c>
      <c r="Q307" s="34">
        <v>38</v>
      </c>
      <c r="R307" s="10"/>
      <c r="S307" s="10"/>
      <c r="T307" s="37"/>
    </row>
    <row r="308" spans="2:20" ht="33.75" x14ac:dyDescent="0.5">
      <c r="B308" s="23">
        <v>45091</v>
      </c>
      <c r="C308" s="24">
        <v>45091</v>
      </c>
      <c r="D308" s="25" t="s">
        <v>21</v>
      </c>
      <c r="E308" s="25">
        <v>53131608</v>
      </c>
      <c r="F308" s="26" t="s">
        <v>219</v>
      </c>
      <c r="G308" s="25" t="s">
        <v>175</v>
      </c>
      <c r="H308" s="36">
        <v>106</v>
      </c>
      <c r="I308" s="27">
        <f t="shared" si="14"/>
        <v>2332</v>
      </c>
      <c r="J308" s="28">
        <v>86</v>
      </c>
      <c r="K308" s="28">
        <v>64</v>
      </c>
      <c r="L308" s="29">
        <v>22</v>
      </c>
      <c r="M308" s="35"/>
      <c r="N308" s="31"/>
      <c r="O308" s="32">
        <f t="shared" si="12"/>
        <v>22</v>
      </c>
      <c r="P308" s="33"/>
      <c r="Q308" s="34">
        <v>141</v>
      </c>
      <c r="R308" s="10"/>
      <c r="S308" s="10"/>
      <c r="T308" s="37"/>
    </row>
    <row r="309" spans="2:20" ht="33.75" x14ac:dyDescent="0.5">
      <c r="B309" s="23">
        <v>43805</v>
      </c>
      <c r="C309" s="24">
        <v>43805</v>
      </c>
      <c r="D309" s="25" t="s">
        <v>21</v>
      </c>
      <c r="E309" s="25">
        <v>47131805</v>
      </c>
      <c r="F309" s="26" t="s">
        <v>220</v>
      </c>
      <c r="G309" s="25" t="s">
        <v>26</v>
      </c>
      <c r="H309" s="36">
        <v>71.98</v>
      </c>
      <c r="I309" s="27">
        <f t="shared" si="14"/>
        <v>6838.1</v>
      </c>
      <c r="J309" s="28">
        <v>120</v>
      </c>
      <c r="K309" s="28">
        <v>25</v>
      </c>
      <c r="L309" s="29">
        <v>95</v>
      </c>
      <c r="M309" s="35"/>
      <c r="N309" s="31"/>
      <c r="O309" s="32">
        <f t="shared" si="12"/>
        <v>95</v>
      </c>
      <c r="P309" s="33"/>
      <c r="Q309" s="34">
        <f t="shared" si="13"/>
        <v>95</v>
      </c>
      <c r="R309" s="10"/>
      <c r="S309" s="10"/>
      <c r="T309" s="37"/>
    </row>
    <row r="310" spans="2:20" ht="33.75" x14ac:dyDescent="0.5">
      <c r="B310" s="23">
        <v>42926</v>
      </c>
      <c r="C310" s="24">
        <v>42926</v>
      </c>
      <c r="D310" s="25" t="s">
        <v>21</v>
      </c>
      <c r="E310" s="25">
        <v>47131805</v>
      </c>
      <c r="F310" s="26" t="s">
        <v>221</v>
      </c>
      <c r="G310" s="25" t="s">
        <v>28</v>
      </c>
      <c r="H310" s="36">
        <v>92</v>
      </c>
      <c r="I310" s="27">
        <f t="shared" si="14"/>
        <v>0</v>
      </c>
      <c r="J310" s="28">
        <v>0</v>
      </c>
      <c r="K310" s="28">
        <v>0</v>
      </c>
      <c r="L310" s="29">
        <v>0</v>
      </c>
      <c r="M310" s="35"/>
      <c r="N310" s="31"/>
      <c r="O310" s="32">
        <f t="shared" si="12"/>
        <v>0</v>
      </c>
      <c r="P310" s="33"/>
      <c r="Q310" s="34">
        <f t="shared" si="13"/>
        <v>0</v>
      </c>
      <c r="R310" s="10"/>
      <c r="S310" s="10"/>
      <c r="T310" s="37"/>
    </row>
    <row r="311" spans="2:20" ht="33.75" x14ac:dyDescent="0.5">
      <c r="B311" s="23">
        <v>45091</v>
      </c>
      <c r="C311" s="24">
        <v>45091</v>
      </c>
      <c r="D311" s="25" t="s">
        <v>21</v>
      </c>
      <c r="E311" s="25">
        <v>47131810</v>
      </c>
      <c r="F311" s="26" t="s">
        <v>1511</v>
      </c>
      <c r="G311" s="25" t="s">
        <v>175</v>
      </c>
      <c r="H311" s="36">
        <v>107</v>
      </c>
      <c r="I311" s="27">
        <f t="shared" si="14"/>
        <v>5671</v>
      </c>
      <c r="J311" s="28">
        <v>60</v>
      </c>
      <c r="K311" s="28">
        <v>7</v>
      </c>
      <c r="L311" s="29">
        <v>53</v>
      </c>
      <c r="M311" s="35"/>
      <c r="N311" s="31"/>
      <c r="O311" s="32">
        <f t="shared" si="12"/>
        <v>53</v>
      </c>
      <c r="P311" s="33"/>
      <c r="Q311" s="34"/>
      <c r="R311" s="10"/>
      <c r="S311" s="10"/>
      <c r="T311" s="37"/>
    </row>
    <row r="312" spans="2:20" ht="33.75" x14ac:dyDescent="0.5">
      <c r="B312" s="23">
        <v>43819</v>
      </c>
      <c r="C312" s="24">
        <v>43819</v>
      </c>
      <c r="D312" s="25" t="s">
        <v>21</v>
      </c>
      <c r="E312" s="25">
        <v>47131805</v>
      </c>
      <c r="F312" s="26" t="s">
        <v>225</v>
      </c>
      <c r="G312" s="25" t="s">
        <v>28</v>
      </c>
      <c r="H312" s="36">
        <v>125</v>
      </c>
      <c r="I312" s="27">
        <f t="shared" si="14"/>
        <v>875</v>
      </c>
      <c r="J312" s="28">
        <v>11</v>
      </c>
      <c r="K312" s="28">
        <v>4</v>
      </c>
      <c r="L312" s="29">
        <v>7</v>
      </c>
      <c r="M312" s="35"/>
      <c r="N312" s="31"/>
      <c r="O312" s="32">
        <f t="shared" si="12"/>
        <v>7</v>
      </c>
      <c r="P312" s="33"/>
      <c r="Q312" s="34">
        <v>119</v>
      </c>
      <c r="R312" s="10"/>
      <c r="S312" s="10"/>
      <c r="T312" s="37"/>
    </row>
    <row r="313" spans="2:20" ht="33.75" x14ac:dyDescent="0.5">
      <c r="B313" s="23">
        <v>43948</v>
      </c>
      <c r="C313" s="24">
        <v>43948</v>
      </c>
      <c r="D313" s="25" t="s">
        <v>21</v>
      </c>
      <c r="E313" s="25">
        <v>14111504</v>
      </c>
      <c r="F313" s="26" t="s">
        <v>226</v>
      </c>
      <c r="G313" s="25" t="s">
        <v>28</v>
      </c>
      <c r="H313" s="36">
        <v>95</v>
      </c>
      <c r="I313" s="27">
        <f t="shared" si="14"/>
        <v>570</v>
      </c>
      <c r="J313" s="28">
        <v>6</v>
      </c>
      <c r="K313" s="28">
        <v>0</v>
      </c>
      <c r="L313" s="29">
        <v>6</v>
      </c>
      <c r="M313" s="35"/>
      <c r="N313" s="31"/>
      <c r="O313" s="32">
        <f t="shared" si="12"/>
        <v>6</v>
      </c>
      <c r="P313" s="33"/>
      <c r="Q313" s="34">
        <f t="shared" si="13"/>
        <v>6</v>
      </c>
      <c r="R313" s="10"/>
      <c r="S313" s="10"/>
      <c r="T313" s="37"/>
    </row>
    <row r="314" spans="2:20" ht="33.75" x14ac:dyDescent="0.5">
      <c r="B314" s="23">
        <v>44594</v>
      </c>
      <c r="C314" s="24">
        <v>44594</v>
      </c>
      <c r="D314" s="25" t="s">
        <v>21</v>
      </c>
      <c r="E314" s="25" t="s">
        <v>21</v>
      </c>
      <c r="F314" s="26" t="s">
        <v>1512</v>
      </c>
      <c r="G314" s="25" t="s">
        <v>28</v>
      </c>
      <c r="H314" s="36">
        <v>135.69999999999999</v>
      </c>
      <c r="I314" s="27">
        <f t="shared" si="14"/>
        <v>0</v>
      </c>
      <c r="J314" s="28">
        <v>260</v>
      </c>
      <c r="K314" s="28">
        <v>260</v>
      </c>
      <c r="L314" s="29">
        <v>0</v>
      </c>
      <c r="M314" s="35"/>
      <c r="N314" s="31"/>
      <c r="O314" s="32">
        <f t="shared" si="12"/>
        <v>0</v>
      </c>
      <c r="P314" s="33"/>
      <c r="Q314" s="34"/>
      <c r="R314" s="10"/>
      <c r="S314" s="10"/>
      <c r="T314" s="37"/>
    </row>
    <row r="315" spans="2:20" ht="33.75" x14ac:dyDescent="0.5">
      <c r="B315" s="23">
        <v>44684</v>
      </c>
      <c r="C315" s="24">
        <v>44684</v>
      </c>
      <c r="D315" s="25" t="s">
        <v>21</v>
      </c>
      <c r="E315" s="25" t="s">
        <v>21</v>
      </c>
      <c r="F315" s="26" t="s">
        <v>1513</v>
      </c>
      <c r="G315" s="25" t="s">
        <v>28</v>
      </c>
      <c r="H315" s="36">
        <v>4130</v>
      </c>
      <c r="I315" s="27">
        <v>0</v>
      </c>
      <c r="J315" s="28">
        <v>6</v>
      </c>
      <c r="K315" s="28">
        <v>6</v>
      </c>
      <c r="L315" s="29">
        <v>0</v>
      </c>
      <c r="M315" s="35"/>
      <c r="N315" s="31"/>
      <c r="O315" s="32">
        <f t="shared" si="12"/>
        <v>0</v>
      </c>
      <c r="P315" s="33"/>
      <c r="Q315" s="34"/>
      <c r="R315" s="10"/>
      <c r="S315" s="10"/>
      <c r="T315" s="37"/>
    </row>
    <row r="316" spans="2:20" ht="33.75" x14ac:dyDescent="0.5">
      <c r="B316" s="23">
        <v>44684</v>
      </c>
      <c r="C316" s="24">
        <v>44684</v>
      </c>
      <c r="D316" s="25" t="s">
        <v>21</v>
      </c>
      <c r="E316" s="25" t="s">
        <v>21</v>
      </c>
      <c r="F316" s="26" t="s">
        <v>1514</v>
      </c>
      <c r="G316" s="25" t="s">
        <v>28</v>
      </c>
      <c r="H316" s="36">
        <v>1888</v>
      </c>
      <c r="I316" s="27">
        <v>0</v>
      </c>
      <c r="J316" s="28">
        <v>6</v>
      </c>
      <c r="K316" s="28">
        <v>6</v>
      </c>
      <c r="L316" s="29">
        <v>0</v>
      </c>
      <c r="M316" s="35"/>
      <c r="N316" s="31"/>
      <c r="O316" s="32">
        <f t="shared" si="12"/>
        <v>0</v>
      </c>
      <c r="P316" s="33"/>
      <c r="Q316" s="34"/>
      <c r="R316" s="10"/>
      <c r="S316" s="10"/>
      <c r="T316" s="37"/>
    </row>
    <row r="317" spans="2:20" ht="33.75" x14ac:dyDescent="0.5">
      <c r="B317" s="23">
        <v>44607</v>
      </c>
      <c r="C317" s="24">
        <v>44607</v>
      </c>
      <c r="D317" s="25" t="s">
        <v>21</v>
      </c>
      <c r="E317" s="25" t="s">
        <v>21</v>
      </c>
      <c r="F317" s="26" t="s">
        <v>227</v>
      </c>
      <c r="G317" s="25" t="s">
        <v>28</v>
      </c>
      <c r="H317" s="36">
        <v>17.66</v>
      </c>
      <c r="I317" s="27">
        <f t="shared" si="14"/>
        <v>52.980000000000004</v>
      </c>
      <c r="J317" s="28">
        <v>6</v>
      </c>
      <c r="K317" s="28">
        <v>3</v>
      </c>
      <c r="L317" s="29">
        <v>3</v>
      </c>
      <c r="M317" s="35"/>
      <c r="N317" s="31"/>
      <c r="O317" s="32">
        <f t="shared" si="12"/>
        <v>3</v>
      </c>
      <c r="P317" s="33"/>
      <c r="Q317" s="34">
        <f t="shared" si="13"/>
        <v>3</v>
      </c>
      <c r="R317" s="10"/>
      <c r="S317" s="10"/>
      <c r="T317" s="37"/>
    </row>
    <row r="318" spans="2:20" ht="33.75" x14ac:dyDescent="0.5">
      <c r="B318" s="23">
        <v>44607</v>
      </c>
      <c r="C318" s="24">
        <v>44411</v>
      </c>
      <c r="D318" s="25" t="s">
        <v>21</v>
      </c>
      <c r="E318" s="25" t="s">
        <v>21</v>
      </c>
      <c r="F318" s="26" t="s">
        <v>228</v>
      </c>
      <c r="G318" s="25" t="s">
        <v>31</v>
      </c>
      <c r="H318" s="36">
        <v>146.32</v>
      </c>
      <c r="I318" s="27">
        <f t="shared" si="14"/>
        <v>8340.24</v>
      </c>
      <c r="J318" s="28">
        <v>200</v>
      </c>
      <c r="K318" s="28">
        <v>143</v>
      </c>
      <c r="L318" s="29">
        <v>57</v>
      </c>
      <c r="M318" s="35"/>
      <c r="N318" s="31"/>
      <c r="O318" s="32"/>
      <c r="P318" s="33">
        <v>1</v>
      </c>
      <c r="Q318" s="34">
        <v>193</v>
      </c>
      <c r="R318" s="10"/>
      <c r="S318" s="10"/>
    </row>
    <row r="319" spans="2:20" ht="33.75" x14ac:dyDescent="0.5">
      <c r="B319" s="23">
        <v>45091</v>
      </c>
      <c r="C319" s="24">
        <v>44825</v>
      </c>
      <c r="D319" s="25" t="s">
        <v>21</v>
      </c>
      <c r="E319" s="25">
        <v>14111704</v>
      </c>
      <c r="F319" s="26" t="s">
        <v>1515</v>
      </c>
      <c r="G319" s="25" t="s">
        <v>230</v>
      </c>
      <c r="H319" s="36">
        <v>1499.8</v>
      </c>
      <c r="I319" s="27">
        <f t="shared" si="14"/>
        <v>71990.399999999994</v>
      </c>
      <c r="J319" s="28">
        <v>50</v>
      </c>
      <c r="K319" s="28">
        <v>2</v>
      </c>
      <c r="L319" s="29">
        <v>48</v>
      </c>
      <c r="M319" s="35"/>
      <c r="N319" s="31"/>
      <c r="O319" s="32"/>
      <c r="P319" s="33"/>
      <c r="Q319" s="34"/>
      <c r="R319" s="10"/>
      <c r="S319" s="10"/>
    </row>
    <row r="320" spans="2:20" ht="33.75" x14ac:dyDescent="0.5">
      <c r="B320" s="23">
        <v>44986</v>
      </c>
      <c r="C320" s="24">
        <v>44986</v>
      </c>
      <c r="D320" s="25" t="s">
        <v>21</v>
      </c>
      <c r="E320" s="25">
        <v>14111704</v>
      </c>
      <c r="F320" s="26" t="s">
        <v>1516</v>
      </c>
      <c r="G320" s="25" t="s">
        <v>111</v>
      </c>
      <c r="H320" s="36">
        <v>761</v>
      </c>
      <c r="I320" s="27">
        <f t="shared" si="14"/>
        <v>15220</v>
      </c>
      <c r="J320" s="28">
        <v>25</v>
      </c>
      <c r="K320" s="28">
        <v>5</v>
      </c>
      <c r="L320" s="29">
        <v>20</v>
      </c>
      <c r="M320" s="35"/>
      <c r="N320" s="31">
        <v>50</v>
      </c>
      <c r="O320" s="32">
        <f t="shared" si="12"/>
        <v>70</v>
      </c>
      <c r="P320" s="33">
        <v>3</v>
      </c>
      <c r="Q320" s="34">
        <f t="shared" si="13"/>
        <v>67</v>
      </c>
      <c r="R320" s="10"/>
      <c r="S320" s="10"/>
    </row>
    <row r="321" spans="1:19" ht="33.75" x14ac:dyDescent="0.5">
      <c r="B321" s="23">
        <v>44342</v>
      </c>
      <c r="C321" s="24">
        <v>44342</v>
      </c>
      <c r="D321" s="25" t="s">
        <v>21</v>
      </c>
      <c r="E321" s="25">
        <v>47131805</v>
      </c>
      <c r="F321" s="26" t="s">
        <v>1517</v>
      </c>
      <c r="G321" s="25" t="s">
        <v>308</v>
      </c>
      <c r="H321" s="36">
        <v>126</v>
      </c>
      <c r="I321" s="27">
        <f t="shared" si="14"/>
        <v>0</v>
      </c>
      <c r="J321" s="28">
        <v>0</v>
      </c>
      <c r="K321" s="28">
        <v>0</v>
      </c>
      <c r="L321" s="29">
        <v>0</v>
      </c>
      <c r="M321" s="35"/>
      <c r="N321" s="31"/>
      <c r="O321" s="32">
        <f t="shared" si="12"/>
        <v>0</v>
      </c>
      <c r="P321" s="33"/>
      <c r="Q321" s="34">
        <v>467</v>
      </c>
      <c r="R321" s="10"/>
      <c r="S321" s="10"/>
    </row>
    <row r="322" spans="1:19" ht="33.75" x14ac:dyDescent="0.5">
      <c r="B322" s="23">
        <v>42767</v>
      </c>
      <c r="C322" s="24">
        <v>42767</v>
      </c>
      <c r="D322" s="25" t="s">
        <v>21</v>
      </c>
      <c r="E322" s="25">
        <v>47131805</v>
      </c>
      <c r="F322" s="26" t="s">
        <v>232</v>
      </c>
      <c r="G322" s="25" t="s">
        <v>28</v>
      </c>
      <c r="H322" s="36">
        <v>32.450000000000003</v>
      </c>
      <c r="I322" s="27">
        <f t="shared" si="14"/>
        <v>973.50000000000011</v>
      </c>
      <c r="J322" s="28">
        <v>101</v>
      </c>
      <c r="K322" s="28">
        <v>71</v>
      </c>
      <c r="L322" s="29">
        <v>30</v>
      </c>
      <c r="M322" s="35"/>
      <c r="N322" s="31"/>
      <c r="O322" s="32">
        <f t="shared" si="12"/>
        <v>30</v>
      </c>
      <c r="P322" s="33"/>
      <c r="Q322" s="34">
        <f t="shared" si="13"/>
        <v>30</v>
      </c>
      <c r="R322" s="10"/>
      <c r="S322" s="10"/>
    </row>
    <row r="323" spans="1:19" ht="33.75" x14ac:dyDescent="0.5">
      <c r="B323" s="23">
        <v>43819</v>
      </c>
      <c r="C323" s="24">
        <v>43819</v>
      </c>
      <c r="D323" s="25" t="s">
        <v>21</v>
      </c>
      <c r="E323" s="25">
        <v>47131600</v>
      </c>
      <c r="F323" s="26" t="s">
        <v>1518</v>
      </c>
      <c r="G323" s="25" t="s">
        <v>175</v>
      </c>
      <c r="H323" s="36">
        <v>85</v>
      </c>
      <c r="I323" s="27">
        <f t="shared" si="14"/>
        <v>0</v>
      </c>
      <c r="J323" s="28">
        <v>1</v>
      </c>
      <c r="K323" s="28">
        <v>1</v>
      </c>
      <c r="L323" s="29">
        <v>0</v>
      </c>
      <c r="M323" s="35"/>
      <c r="N323" s="31"/>
      <c r="O323" s="32">
        <f t="shared" si="12"/>
        <v>0</v>
      </c>
      <c r="P323" s="33">
        <v>1</v>
      </c>
      <c r="Q323" s="34">
        <v>29</v>
      </c>
      <c r="R323" s="10"/>
      <c r="S323" s="10"/>
    </row>
    <row r="324" spans="1:19" ht="33.75" x14ac:dyDescent="0.5">
      <c r="B324" s="23">
        <v>43819</v>
      </c>
      <c r="C324" s="24">
        <v>43819</v>
      </c>
      <c r="D324" s="25" t="s">
        <v>21</v>
      </c>
      <c r="E324" s="25">
        <v>47131601</v>
      </c>
      <c r="F324" s="26" t="s">
        <v>233</v>
      </c>
      <c r="G324" s="25" t="s">
        <v>28</v>
      </c>
      <c r="H324" s="36">
        <v>450</v>
      </c>
      <c r="I324" s="27">
        <f t="shared" si="14"/>
        <v>900</v>
      </c>
      <c r="J324" s="28">
        <v>8</v>
      </c>
      <c r="K324" s="28">
        <v>6</v>
      </c>
      <c r="L324" s="29">
        <v>2</v>
      </c>
      <c r="M324" s="35"/>
      <c r="N324" s="31"/>
      <c r="O324" s="32">
        <f t="shared" si="12"/>
        <v>2</v>
      </c>
      <c r="P324" s="33"/>
      <c r="Q324" s="34">
        <f t="shared" si="13"/>
        <v>2</v>
      </c>
      <c r="R324" s="10"/>
      <c r="S324" s="10"/>
    </row>
    <row r="325" spans="1:19" ht="33.75" x14ac:dyDescent="0.5">
      <c r="B325" s="23">
        <v>44719</v>
      </c>
      <c r="C325" s="24">
        <v>44719</v>
      </c>
      <c r="D325" s="25" t="s">
        <v>21</v>
      </c>
      <c r="E325" s="25">
        <v>47131618</v>
      </c>
      <c r="F325" s="26" t="s">
        <v>234</v>
      </c>
      <c r="G325" s="25" t="s">
        <v>28</v>
      </c>
      <c r="H325" s="36">
        <v>92.04</v>
      </c>
      <c r="I325" s="27">
        <f t="shared" si="14"/>
        <v>1932.8400000000001</v>
      </c>
      <c r="J325" s="28">
        <v>31</v>
      </c>
      <c r="K325" s="28">
        <v>10</v>
      </c>
      <c r="L325" s="29">
        <v>21</v>
      </c>
      <c r="M325" s="35"/>
      <c r="N325" s="31"/>
      <c r="O325" s="32">
        <f t="shared" si="12"/>
        <v>21</v>
      </c>
      <c r="P325" s="33"/>
      <c r="Q325" s="34">
        <f t="shared" si="13"/>
        <v>21</v>
      </c>
      <c r="R325" s="10"/>
      <c r="S325" s="10"/>
    </row>
    <row r="326" spans="1:19" ht="33.75" x14ac:dyDescent="0.5">
      <c r="A326" t="s">
        <v>1519</v>
      </c>
      <c r="B326" s="23">
        <v>45075</v>
      </c>
      <c r="C326" s="24">
        <v>45075</v>
      </c>
      <c r="D326" s="25" t="s">
        <v>21</v>
      </c>
      <c r="E326" s="25">
        <v>51102714</v>
      </c>
      <c r="F326" s="26" t="s">
        <v>1520</v>
      </c>
      <c r="G326" s="25" t="s">
        <v>1521</v>
      </c>
      <c r="H326" s="36" t="s">
        <v>1522</v>
      </c>
      <c r="I326" s="27">
        <v>0</v>
      </c>
      <c r="J326" s="28">
        <v>35</v>
      </c>
      <c r="K326" s="28">
        <v>35</v>
      </c>
      <c r="L326" s="29">
        <v>0</v>
      </c>
      <c r="M326" s="35"/>
      <c r="N326" s="31"/>
      <c r="O326" s="32">
        <f t="shared" si="12"/>
        <v>0</v>
      </c>
      <c r="P326" s="33"/>
      <c r="Q326" s="34"/>
      <c r="R326" s="10"/>
      <c r="S326" s="10"/>
    </row>
    <row r="327" spans="1:19" ht="33.75" x14ac:dyDescent="0.5">
      <c r="B327" s="23">
        <v>45091</v>
      </c>
      <c r="C327" s="24">
        <v>45091</v>
      </c>
      <c r="D327" s="25" t="s">
        <v>21</v>
      </c>
      <c r="E327" s="25">
        <v>47131618</v>
      </c>
      <c r="F327" s="26" t="s">
        <v>235</v>
      </c>
      <c r="G327" s="25" t="s">
        <v>28</v>
      </c>
      <c r="H327" s="36">
        <v>156</v>
      </c>
      <c r="I327" s="27">
        <f t="shared" si="14"/>
        <v>1716</v>
      </c>
      <c r="J327" s="28">
        <v>28</v>
      </c>
      <c r="K327" s="28">
        <v>17</v>
      </c>
      <c r="L327" s="29">
        <v>11</v>
      </c>
      <c r="M327" s="35"/>
      <c r="N327" s="31"/>
      <c r="O327" s="32">
        <f t="shared" si="12"/>
        <v>11</v>
      </c>
      <c r="P327" s="33"/>
      <c r="Q327" s="34"/>
      <c r="R327" s="10"/>
      <c r="S327" s="10"/>
    </row>
    <row r="328" spans="1:19" ht="33.75" x14ac:dyDescent="0.5">
      <c r="B328" s="23">
        <v>45091</v>
      </c>
      <c r="C328" s="24">
        <v>45091</v>
      </c>
      <c r="D328" s="25" t="s">
        <v>21</v>
      </c>
      <c r="E328" s="25">
        <v>47131618</v>
      </c>
      <c r="F328" s="26" t="s">
        <v>236</v>
      </c>
      <c r="G328" s="25" t="s">
        <v>28</v>
      </c>
      <c r="H328" s="36">
        <v>186</v>
      </c>
      <c r="I328" s="27">
        <f t="shared" si="14"/>
        <v>7626</v>
      </c>
      <c r="J328" s="28">
        <v>123</v>
      </c>
      <c r="K328" s="28">
        <v>82</v>
      </c>
      <c r="L328" s="29">
        <v>41</v>
      </c>
      <c r="M328" s="35"/>
      <c r="N328" s="31"/>
      <c r="O328" s="32">
        <f t="shared" si="12"/>
        <v>41</v>
      </c>
      <c r="P328" s="33"/>
      <c r="Q328" s="34">
        <v>48</v>
      </c>
      <c r="R328" s="10"/>
      <c r="S328" s="10"/>
    </row>
    <row r="329" spans="1:19" ht="33.75" x14ac:dyDescent="0.5">
      <c r="B329" s="23">
        <v>45091</v>
      </c>
      <c r="C329" s="24">
        <v>45091</v>
      </c>
      <c r="D329" s="25" t="s">
        <v>21</v>
      </c>
      <c r="E329" s="25">
        <v>14111705</v>
      </c>
      <c r="F329" s="26" t="s">
        <v>1523</v>
      </c>
      <c r="G329" s="25" t="s">
        <v>23</v>
      </c>
      <c r="H329" s="36">
        <v>3510</v>
      </c>
      <c r="I329" s="27">
        <f t="shared" si="14"/>
        <v>175500</v>
      </c>
      <c r="J329" s="28">
        <v>50</v>
      </c>
      <c r="K329" s="28">
        <v>0</v>
      </c>
      <c r="L329" s="29">
        <v>50</v>
      </c>
      <c r="M329" s="35"/>
      <c r="N329" s="31"/>
      <c r="O329" s="32">
        <f t="shared" si="12"/>
        <v>50</v>
      </c>
      <c r="P329" s="33"/>
      <c r="Q329" s="34"/>
      <c r="R329" s="10"/>
      <c r="S329" s="10"/>
    </row>
    <row r="330" spans="1:19" ht="33.75" x14ac:dyDescent="0.5">
      <c r="B330" s="23">
        <v>44978</v>
      </c>
      <c r="C330" s="24">
        <v>44978</v>
      </c>
      <c r="D330" s="25" t="s">
        <v>21</v>
      </c>
      <c r="E330" s="25">
        <v>52121704</v>
      </c>
      <c r="F330" s="26" t="s">
        <v>1524</v>
      </c>
      <c r="G330" s="25" t="s">
        <v>28</v>
      </c>
      <c r="H330" s="36">
        <v>35.119999999999997</v>
      </c>
      <c r="I330" s="27">
        <f t="shared" si="14"/>
        <v>1158.9599999999998</v>
      </c>
      <c r="J330" s="28">
        <v>100</v>
      </c>
      <c r="K330" s="28">
        <v>67</v>
      </c>
      <c r="L330" s="29">
        <v>33</v>
      </c>
      <c r="M330" s="35"/>
      <c r="N330" s="31"/>
      <c r="O330" s="32">
        <f t="shared" si="12"/>
        <v>33</v>
      </c>
      <c r="P330" s="33"/>
      <c r="Q330" s="34"/>
      <c r="R330" s="10"/>
      <c r="S330" s="10"/>
    </row>
    <row r="331" spans="1:19" ht="33.75" x14ac:dyDescent="0.5">
      <c r="B331" s="23">
        <v>44981</v>
      </c>
      <c r="C331" s="24">
        <v>44981</v>
      </c>
      <c r="D331" s="25" t="s">
        <v>21</v>
      </c>
      <c r="E331" s="25">
        <v>14111705</v>
      </c>
      <c r="F331" s="26" t="s">
        <v>1525</v>
      </c>
      <c r="G331" s="25" t="s">
        <v>230</v>
      </c>
      <c r="H331" s="36">
        <v>1110</v>
      </c>
      <c r="I331" s="27">
        <f t="shared" si="14"/>
        <v>4440</v>
      </c>
      <c r="J331" s="28">
        <v>52</v>
      </c>
      <c r="K331" s="28">
        <v>146</v>
      </c>
      <c r="L331" s="29">
        <v>4</v>
      </c>
      <c r="M331" s="35"/>
      <c r="N331" s="31"/>
      <c r="O331" s="32">
        <f t="shared" si="12"/>
        <v>4</v>
      </c>
      <c r="P331" s="33"/>
      <c r="Q331" s="34"/>
      <c r="R331" s="10"/>
      <c r="S331" s="10"/>
    </row>
    <row r="332" spans="1:19" ht="33.75" x14ac:dyDescent="0.5">
      <c r="B332" s="23">
        <v>44833</v>
      </c>
      <c r="C332" s="24">
        <v>44833</v>
      </c>
      <c r="D332" s="25" t="s">
        <v>21</v>
      </c>
      <c r="E332" s="25">
        <v>20122821</v>
      </c>
      <c r="F332" s="26" t="s">
        <v>1526</v>
      </c>
      <c r="G332" s="25" t="s">
        <v>1527</v>
      </c>
      <c r="H332" s="36">
        <v>111.12</v>
      </c>
      <c r="I332" s="27">
        <f t="shared" si="14"/>
        <v>16668</v>
      </c>
      <c r="J332" s="28">
        <v>150</v>
      </c>
      <c r="K332" s="28">
        <v>0</v>
      </c>
      <c r="L332" s="29">
        <v>150</v>
      </c>
      <c r="M332" s="35"/>
      <c r="N332" s="31">
        <v>25</v>
      </c>
      <c r="O332" s="32">
        <f t="shared" si="12"/>
        <v>175</v>
      </c>
      <c r="P332" s="33">
        <v>15</v>
      </c>
      <c r="Q332" s="34">
        <v>98</v>
      </c>
      <c r="R332" s="10"/>
      <c r="S332" s="10"/>
    </row>
    <row r="333" spans="1:19" ht="33.75" x14ac:dyDescent="0.5">
      <c r="B333" s="23">
        <v>45091</v>
      </c>
      <c r="C333" s="24">
        <v>45091</v>
      </c>
      <c r="D333" s="25" t="s">
        <v>21</v>
      </c>
      <c r="E333" s="25">
        <v>47121804</v>
      </c>
      <c r="F333" s="26" t="s">
        <v>239</v>
      </c>
      <c r="G333" s="25" t="s">
        <v>28</v>
      </c>
      <c r="H333" s="36">
        <v>220</v>
      </c>
      <c r="I333" s="27">
        <f t="shared" si="14"/>
        <v>2200</v>
      </c>
      <c r="J333" s="28">
        <v>12</v>
      </c>
      <c r="K333" s="28">
        <v>2</v>
      </c>
      <c r="L333" s="29">
        <v>10</v>
      </c>
      <c r="M333" s="35"/>
      <c r="N333" s="31"/>
      <c r="O333" s="32">
        <f t="shared" si="12"/>
        <v>10</v>
      </c>
      <c r="P333" s="33"/>
      <c r="Q333" s="34">
        <f t="shared" si="13"/>
        <v>10</v>
      </c>
      <c r="R333" s="10"/>
      <c r="S333" s="10"/>
    </row>
    <row r="334" spans="1:19" ht="33.75" x14ac:dyDescent="0.5">
      <c r="B334" s="23">
        <v>45079</v>
      </c>
      <c r="C334" s="24">
        <v>45079</v>
      </c>
      <c r="D334" s="25" t="s">
        <v>21</v>
      </c>
      <c r="E334" s="25">
        <v>47121804</v>
      </c>
      <c r="F334" s="26" t="s">
        <v>1528</v>
      </c>
      <c r="G334" s="25" t="s">
        <v>28</v>
      </c>
      <c r="H334" s="36" t="s">
        <v>241</v>
      </c>
      <c r="I334" s="27" t="s">
        <v>1529</v>
      </c>
      <c r="J334" s="28">
        <v>6</v>
      </c>
      <c r="K334" s="28">
        <v>2</v>
      </c>
      <c r="L334" s="29">
        <v>4</v>
      </c>
      <c r="M334" s="35"/>
      <c r="N334" s="31"/>
      <c r="O334" s="32">
        <f t="shared" si="12"/>
        <v>4</v>
      </c>
      <c r="P334" s="33"/>
      <c r="Q334" s="34">
        <f t="shared" si="13"/>
        <v>4</v>
      </c>
      <c r="R334" s="10"/>
      <c r="S334" s="10"/>
    </row>
    <row r="335" spans="1:19" ht="33.75" x14ac:dyDescent="0.5">
      <c r="B335" s="23">
        <v>45086</v>
      </c>
      <c r="C335" s="24">
        <v>45086</v>
      </c>
      <c r="D335" s="25" t="s">
        <v>21</v>
      </c>
      <c r="E335" s="25">
        <v>14111703</v>
      </c>
      <c r="F335" s="26" t="s">
        <v>1530</v>
      </c>
      <c r="G335" s="25" t="s">
        <v>243</v>
      </c>
      <c r="H335" s="36">
        <v>1495</v>
      </c>
      <c r="I335" s="27">
        <f t="shared" si="14"/>
        <v>17940</v>
      </c>
      <c r="J335" s="28">
        <v>20</v>
      </c>
      <c r="K335" s="28">
        <v>8</v>
      </c>
      <c r="L335" s="29">
        <v>12</v>
      </c>
      <c r="M335" s="35"/>
      <c r="N335" s="31"/>
      <c r="O335" s="32">
        <f t="shared" si="12"/>
        <v>12</v>
      </c>
      <c r="P335" s="33"/>
      <c r="Q335" s="34">
        <f t="shared" si="13"/>
        <v>12</v>
      </c>
      <c r="R335" s="10"/>
      <c r="S335" s="10"/>
    </row>
    <row r="336" spans="1:19" ht="33.75" x14ac:dyDescent="0.5">
      <c r="B336" s="23">
        <v>45091</v>
      </c>
      <c r="C336" s="24">
        <v>45091</v>
      </c>
      <c r="D336" s="25" t="s">
        <v>21</v>
      </c>
      <c r="E336" s="25">
        <v>14111703</v>
      </c>
      <c r="F336" s="26" t="s">
        <v>244</v>
      </c>
      <c r="G336" s="25" t="s">
        <v>230</v>
      </c>
      <c r="H336" s="36">
        <v>2064</v>
      </c>
      <c r="I336" s="27">
        <f t="shared" si="14"/>
        <v>99072</v>
      </c>
      <c r="J336" s="28">
        <v>50</v>
      </c>
      <c r="K336" s="28">
        <v>2</v>
      </c>
      <c r="L336" s="29">
        <v>48</v>
      </c>
      <c r="M336" s="35"/>
      <c r="N336" s="31"/>
      <c r="O336" s="32">
        <f t="shared" si="12"/>
        <v>48</v>
      </c>
      <c r="P336" s="33"/>
      <c r="Q336" s="34">
        <f t="shared" si="13"/>
        <v>48</v>
      </c>
      <c r="R336" s="10"/>
      <c r="S336" s="10"/>
    </row>
    <row r="337" spans="2:20" ht="33.75" x14ac:dyDescent="0.5">
      <c r="B337" s="23">
        <v>44826</v>
      </c>
      <c r="C337" s="24" t="s">
        <v>1531</v>
      </c>
      <c r="D337" s="25" t="s">
        <v>21</v>
      </c>
      <c r="E337" s="25">
        <v>39111519</v>
      </c>
      <c r="F337" s="26" t="s">
        <v>1532</v>
      </c>
      <c r="G337" s="25" t="s">
        <v>1533</v>
      </c>
      <c r="H337" s="36">
        <v>2684.5</v>
      </c>
      <c r="I337" s="27">
        <f t="shared" si="14"/>
        <v>0</v>
      </c>
      <c r="J337" s="28">
        <v>1</v>
      </c>
      <c r="K337" s="28">
        <v>1</v>
      </c>
      <c r="L337" s="29">
        <v>0</v>
      </c>
      <c r="M337" s="35"/>
      <c r="N337" s="31"/>
      <c r="O337" s="32">
        <f t="shared" si="12"/>
        <v>0</v>
      </c>
      <c r="P337" s="33"/>
      <c r="Q337" s="34">
        <f t="shared" si="13"/>
        <v>0</v>
      </c>
      <c r="R337" s="10"/>
      <c r="S337" s="10"/>
    </row>
    <row r="338" spans="2:20" ht="33.75" x14ac:dyDescent="0.5">
      <c r="B338" s="23">
        <v>43626</v>
      </c>
      <c r="C338" s="24">
        <v>43626</v>
      </c>
      <c r="D338" s="25" t="s">
        <v>21</v>
      </c>
      <c r="E338" s="25">
        <v>52151501</v>
      </c>
      <c r="F338" s="26" t="s">
        <v>1534</v>
      </c>
      <c r="G338" s="25" t="s">
        <v>28</v>
      </c>
      <c r="H338" s="36">
        <v>29.08</v>
      </c>
      <c r="I338" s="27">
        <f t="shared" si="14"/>
        <v>0</v>
      </c>
      <c r="J338" s="28">
        <v>0</v>
      </c>
      <c r="K338" s="28">
        <v>0</v>
      </c>
      <c r="L338" s="29">
        <v>0</v>
      </c>
      <c r="M338" s="35"/>
      <c r="N338" s="31"/>
      <c r="O338" s="32">
        <f t="shared" si="12"/>
        <v>0</v>
      </c>
      <c r="P338" s="33"/>
      <c r="Q338" s="34">
        <v>4</v>
      </c>
      <c r="R338" s="10"/>
      <c r="S338" s="10"/>
    </row>
    <row r="339" spans="2:20" ht="33.75" x14ac:dyDescent="0.5">
      <c r="B339" s="23">
        <v>43819</v>
      </c>
      <c r="C339" s="24">
        <v>43819</v>
      </c>
      <c r="D339" s="25" t="s">
        <v>21</v>
      </c>
      <c r="E339" s="25">
        <v>52151501</v>
      </c>
      <c r="F339" s="26" t="s">
        <v>1535</v>
      </c>
      <c r="G339" s="25" t="s">
        <v>28</v>
      </c>
      <c r="H339" s="36">
        <f>1430*1.18</f>
        <v>1687.3999999999999</v>
      </c>
      <c r="I339" s="27">
        <f>+L339*H339</f>
        <v>26998.399999999998</v>
      </c>
      <c r="J339" s="28">
        <v>58</v>
      </c>
      <c r="K339" s="28">
        <v>42</v>
      </c>
      <c r="L339" s="29">
        <v>16</v>
      </c>
      <c r="M339" s="35"/>
      <c r="N339" s="31"/>
      <c r="O339" s="32">
        <f t="shared" si="12"/>
        <v>16</v>
      </c>
      <c r="P339" s="33"/>
      <c r="Q339" s="34">
        <f t="shared" si="13"/>
        <v>16</v>
      </c>
      <c r="R339" s="10"/>
      <c r="S339" s="10"/>
    </row>
    <row r="340" spans="2:20" ht="33.75" x14ac:dyDescent="0.5">
      <c r="B340" s="23">
        <v>44719</v>
      </c>
      <c r="C340" s="24">
        <v>44719</v>
      </c>
      <c r="D340" s="25" t="s">
        <v>21</v>
      </c>
      <c r="E340" s="25">
        <v>52151501</v>
      </c>
      <c r="F340" s="26" t="s">
        <v>1536</v>
      </c>
      <c r="G340" s="25" t="s">
        <v>1537</v>
      </c>
      <c r="H340" s="36">
        <v>3233.2</v>
      </c>
      <c r="I340" s="27">
        <f t="shared" si="14"/>
        <v>16166</v>
      </c>
      <c r="J340" s="28">
        <v>18</v>
      </c>
      <c r="K340" s="28">
        <v>13</v>
      </c>
      <c r="L340" s="29">
        <v>5</v>
      </c>
      <c r="M340" s="35"/>
      <c r="N340" s="31"/>
      <c r="O340" s="32">
        <f t="shared" si="12"/>
        <v>5</v>
      </c>
      <c r="P340" s="33"/>
      <c r="Q340" s="34">
        <f t="shared" si="13"/>
        <v>5</v>
      </c>
      <c r="R340" s="10"/>
      <c r="S340" s="10"/>
    </row>
    <row r="341" spans="2:20" ht="33.75" x14ac:dyDescent="0.5">
      <c r="B341" s="23">
        <v>44608</v>
      </c>
      <c r="C341" s="24">
        <v>44608</v>
      </c>
      <c r="D341" s="25" t="s">
        <v>21</v>
      </c>
      <c r="E341" s="25">
        <v>52151501</v>
      </c>
      <c r="F341" s="26" t="s">
        <v>1538</v>
      </c>
      <c r="G341" s="25" t="s">
        <v>1539</v>
      </c>
      <c r="H341" s="36">
        <v>3730</v>
      </c>
      <c r="I341" s="27">
        <f t="shared" si="14"/>
        <v>0</v>
      </c>
      <c r="J341" s="28">
        <v>37</v>
      </c>
      <c r="K341" s="28">
        <v>37</v>
      </c>
      <c r="L341" s="29">
        <v>0</v>
      </c>
      <c r="M341" s="35"/>
      <c r="N341" s="31"/>
      <c r="O341" s="32">
        <f t="shared" si="12"/>
        <v>0</v>
      </c>
      <c r="P341" s="33"/>
      <c r="Q341" s="34">
        <v>117</v>
      </c>
      <c r="R341" s="10"/>
      <c r="S341" s="10"/>
    </row>
    <row r="342" spans="2:20" ht="33.75" x14ac:dyDescent="0.5">
      <c r="B342" s="23">
        <v>43146</v>
      </c>
      <c r="C342" s="24">
        <v>43146</v>
      </c>
      <c r="D342" s="25" t="s">
        <v>21</v>
      </c>
      <c r="E342" s="25">
        <v>52151501</v>
      </c>
      <c r="F342" s="26" t="s">
        <v>1540</v>
      </c>
      <c r="G342" s="25" t="s">
        <v>1539</v>
      </c>
      <c r="H342" s="27">
        <v>2395</v>
      </c>
      <c r="I342" s="27">
        <f t="shared" si="14"/>
        <v>64665</v>
      </c>
      <c r="J342" s="28">
        <v>32</v>
      </c>
      <c r="K342" s="28">
        <v>5</v>
      </c>
      <c r="L342" s="29">
        <v>27</v>
      </c>
      <c r="M342" s="35"/>
      <c r="N342" s="31"/>
      <c r="O342" s="32">
        <f t="shared" si="12"/>
        <v>27</v>
      </c>
      <c r="P342" s="33"/>
      <c r="Q342" s="34">
        <f t="shared" si="13"/>
        <v>27</v>
      </c>
      <c r="R342" s="10"/>
      <c r="S342" s="10"/>
    </row>
    <row r="343" spans="2:20" ht="33.75" x14ac:dyDescent="0.5">
      <c r="B343" s="23">
        <v>44826</v>
      </c>
      <c r="C343" s="24">
        <v>44826</v>
      </c>
      <c r="D343" s="25" t="s">
        <v>21</v>
      </c>
      <c r="E343" s="25">
        <v>48101903</v>
      </c>
      <c r="F343" s="26" t="s">
        <v>1541</v>
      </c>
      <c r="G343" s="25" t="s">
        <v>1542</v>
      </c>
      <c r="H343" s="27">
        <v>3835</v>
      </c>
      <c r="I343" s="27">
        <f t="shared" si="14"/>
        <v>88205</v>
      </c>
      <c r="J343" s="28">
        <v>25</v>
      </c>
      <c r="K343" s="28">
        <v>2</v>
      </c>
      <c r="L343" s="29">
        <v>23</v>
      </c>
      <c r="M343" s="39"/>
      <c r="O343" s="40">
        <f t="shared" si="12"/>
        <v>23</v>
      </c>
      <c r="P343" s="10"/>
      <c r="Q343" s="41"/>
      <c r="R343" s="10"/>
      <c r="S343" s="10"/>
    </row>
    <row r="344" spans="2:20" ht="33.75" x14ac:dyDescent="0.5">
      <c r="B344" s="23">
        <v>44882</v>
      </c>
      <c r="C344" s="24">
        <v>44882</v>
      </c>
      <c r="D344" s="25" t="s">
        <v>21</v>
      </c>
      <c r="E344" s="25">
        <v>52152001</v>
      </c>
      <c r="F344" s="26" t="s">
        <v>1543</v>
      </c>
      <c r="G344" s="25" t="s">
        <v>28</v>
      </c>
      <c r="H344" s="27">
        <v>590</v>
      </c>
      <c r="I344" s="27">
        <v>0</v>
      </c>
      <c r="J344" s="28">
        <v>100</v>
      </c>
      <c r="K344" s="28">
        <v>100</v>
      </c>
      <c r="L344" s="29">
        <v>0</v>
      </c>
      <c r="M344" s="39"/>
      <c r="O344" s="40">
        <f t="shared" si="12"/>
        <v>0</v>
      </c>
      <c r="P344" s="10"/>
      <c r="Q344" s="41"/>
      <c r="R344" s="10"/>
      <c r="S344" s="10"/>
    </row>
    <row r="345" spans="2:20" ht="33.75" x14ac:dyDescent="0.5">
      <c r="B345" s="23">
        <v>44826</v>
      </c>
      <c r="C345" s="24">
        <v>44826</v>
      </c>
      <c r="D345" s="25" t="s">
        <v>21</v>
      </c>
      <c r="E345" s="25">
        <v>39111517</v>
      </c>
      <c r="F345" s="26" t="s">
        <v>1544</v>
      </c>
      <c r="G345" s="25" t="s">
        <v>28</v>
      </c>
      <c r="H345" s="27">
        <v>307</v>
      </c>
      <c r="I345" s="27">
        <f t="shared" si="14"/>
        <v>0</v>
      </c>
      <c r="J345" s="28">
        <v>10</v>
      </c>
      <c r="K345" s="28">
        <v>10</v>
      </c>
      <c r="L345" s="29">
        <v>0</v>
      </c>
      <c r="M345" s="39"/>
      <c r="O345" s="40">
        <f t="shared" si="12"/>
        <v>0</v>
      </c>
      <c r="P345" s="10"/>
      <c r="Q345" s="41"/>
      <c r="R345" s="10"/>
      <c r="S345" s="10"/>
    </row>
    <row r="346" spans="2:20" ht="33.75" x14ac:dyDescent="0.5">
      <c r="B346" s="23">
        <v>44826</v>
      </c>
      <c r="C346" s="24">
        <v>44826</v>
      </c>
      <c r="D346" s="25" t="s">
        <v>21</v>
      </c>
      <c r="E346" s="25">
        <v>39111517</v>
      </c>
      <c r="F346" s="26" t="s">
        <v>1545</v>
      </c>
      <c r="G346" s="25" t="s">
        <v>28</v>
      </c>
      <c r="H346" s="27">
        <v>307</v>
      </c>
      <c r="I346" s="27">
        <f t="shared" si="14"/>
        <v>0</v>
      </c>
      <c r="J346" s="28">
        <v>10</v>
      </c>
      <c r="K346" s="28">
        <v>10</v>
      </c>
      <c r="L346" s="29">
        <v>0</v>
      </c>
      <c r="M346" s="39"/>
      <c r="O346" s="40">
        <f t="shared" si="12"/>
        <v>0</v>
      </c>
      <c r="P346" s="10"/>
      <c r="Q346" s="41"/>
      <c r="R346" s="10"/>
      <c r="S346" s="10"/>
    </row>
    <row r="347" spans="2:20" ht="33.75" x14ac:dyDescent="0.5">
      <c r="B347" s="23">
        <v>44827</v>
      </c>
      <c r="C347" s="24">
        <v>44827</v>
      </c>
      <c r="D347" s="25" t="s">
        <v>21</v>
      </c>
      <c r="E347" s="25">
        <v>39111517</v>
      </c>
      <c r="F347" s="26" t="s">
        <v>1546</v>
      </c>
      <c r="G347" s="25" t="s">
        <v>28</v>
      </c>
      <c r="H347" s="27">
        <v>384</v>
      </c>
      <c r="I347" s="27">
        <v>0</v>
      </c>
      <c r="J347" s="28">
        <v>10</v>
      </c>
      <c r="K347" s="28">
        <v>10</v>
      </c>
      <c r="L347" s="29">
        <v>0</v>
      </c>
      <c r="M347" s="39"/>
      <c r="O347" s="40">
        <f t="shared" si="12"/>
        <v>0</v>
      </c>
      <c r="P347" s="10"/>
      <c r="Q347" s="41"/>
      <c r="R347" s="10"/>
      <c r="S347" s="10"/>
    </row>
    <row r="348" spans="2:20" ht="33.75" x14ac:dyDescent="0.5">
      <c r="B348" s="23">
        <v>44826</v>
      </c>
      <c r="C348" s="24">
        <v>44826</v>
      </c>
      <c r="D348" s="25" t="s">
        <v>21</v>
      </c>
      <c r="E348" s="25">
        <v>39111517</v>
      </c>
      <c r="F348" s="26" t="s">
        <v>1547</v>
      </c>
      <c r="G348" s="25" t="s">
        <v>28</v>
      </c>
      <c r="H348" s="27">
        <v>307</v>
      </c>
      <c r="I348" s="27">
        <f t="shared" si="14"/>
        <v>0</v>
      </c>
      <c r="J348" s="28">
        <v>10</v>
      </c>
      <c r="K348" s="28">
        <v>10</v>
      </c>
      <c r="L348" s="29">
        <v>0</v>
      </c>
      <c r="M348" s="39"/>
      <c r="O348" s="40">
        <f t="shared" si="12"/>
        <v>0</v>
      </c>
      <c r="P348" s="10"/>
      <c r="Q348" s="41"/>
      <c r="R348" s="10"/>
      <c r="S348" s="10"/>
    </row>
    <row r="349" spans="2:20" ht="33.75" x14ac:dyDescent="0.5">
      <c r="B349" s="23">
        <v>44826</v>
      </c>
      <c r="C349" s="24">
        <v>44826</v>
      </c>
      <c r="D349" s="25" t="s">
        <v>21</v>
      </c>
      <c r="E349" s="25">
        <v>39111517</v>
      </c>
      <c r="F349" s="26" t="s">
        <v>1548</v>
      </c>
      <c r="G349" s="25" t="s">
        <v>28</v>
      </c>
      <c r="H349" s="27">
        <v>536</v>
      </c>
      <c r="I349" s="27">
        <f t="shared" si="14"/>
        <v>0</v>
      </c>
      <c r="J349" s="28">
        <v>1</v>
      </c>
      <c r="K349" s="28">
        <v>1</v>
      </c>
      <c r="L349" s="29">
        <v>0</v>
      </c>
      <c r="M349" s="39"/>
      <c r="O349" s="40">
        <f t="shared" si="12"/>
        <v>0</v>
      </c>
      <c r="P349" s="10"/>
      <c r="Q349" s="41"/>
      <c r="R349" s="10"/>
      <c r="S349" s="10"/>
    </row>
    <row r="350" spans="2:20" ht="33.75" x14ac:dyDescent="0.5">
      <c r="B350" s="23">
        <v>44826</v>
      </c>
      <c r="C350" s="24" t="s">
        <v>1531</v>
      </c>
      <c r="D350" s="25" t="s">
        <v>21</v>
      </c>
      <c r="E350" s="25">
        <v>39111517</v>
      </c>
      <c r="F350" s="26" t="s">
        <v>1549</v>
      </c>
      <c r="G350" s="25" t="s">
        <v>28</v>
      </c>
      <c r="H350" s="27">
        <v>536</v>
      </c>
      <c r="I350" s="27">
        <f t="shared" si="14"/>
        <v>0</v>
      </c>
      <c r="J350" s="28">
        <v>1</v>
      </c>
      <c r="K350" s="28">
        <v>1</v>
      </c>
      <c r="L350" s="29">
        <v>0</v>
      </c>
      <c r="M350" s="39"/>
      <c r="O350" s="40">
        <f t="shared" si="12"/>
        <v>0</v>
      </c>
      <c r="P350" s="10"/>
      <c r="Q350" s="41"/>
      <c r="R350" s="10"/>
      <c r="S350" s="10"/>
    </row>
    <row r="351" spans="2:20" ht="28.5" x14ac:dyDescent="0.4">
      <c r="B351" s="23"/>
      <c r="D351" s="42"/>
      <c r="E351" s="42">
        <v>45078</v>
      </c>
      <c r="F351" s="42"/>
      <c r="G351" s="42" t="s">
        <v>250</v>
      </c>
      <c r="H351" s="43" t="s">
        <v>251</v>
      </c>
      <c r="I351" s="43"/>
      <c r="J351" s="43"/>
      <c r="K351" s="43"/>
      <c r="L351" s="39"/>
      <c r="M351" s="44">
        <v>3775.7999999999997</v>
      </c>
      <c r="N351" s="23"/>
      <c r="O351" s="23"/>
      <c r="P351" s="23"/>
      <c r="Q351" s="23"/>
      <c r="R351" s="23"/>
      <c r="S351" s="23"/>
      <c r="T351" s="23"/>
    </row>
    <row r="352" spans="2:20" ht="28.5" x14ac:dyDescent="0.4">
      <c r="B352" s="23"/>
      <c r="C352" s="24" t="s">
        <v>252</v>
      </c>
      <c r="D352" s="25" t="s">
        <v>253</v>
      </c>
      <c r="E352" s="25" t="s">
        <v>254</v>
      </c>
      <c r="F352" s="25" t="s">
        <v>255</v>
      </c>
      <c r="G352" s="25" t="s">
        <v>256</v>
      </c>
      <c r="H352" s="27" t="s">
        <v>257</v>
      </c>
      <c r="I352" s="27" t="s">
        <v>258</v>
      </c>
      <c r="J352" s="27" t="s">
        <v>259</v>
      </c>
      <c r="K352" s="27" t="s">
        <v>260</v>
      </c>
      <c r="L352" s="39"/>
      <c r="M352" s="44">
        <v>0</v>
      </c>
      <c r="N352" s="23"/>
      <c r="O352" s="23"/>
      <c r="P352" s="23"/>
      <c r="Q352" s="23"/>
      <c r="R352" s="23"/>
      <c r="S352" s="23"/>
      <c r="T352" s="23"/>
    </row>
    <row r="353" spans="2:20" ht="28.5" x14ac:dyDescent="0.4">
      <c r="B353" s="23"/>
      <c r="D353" s="42"/>
      <c r="E353" s="42"/>
      <c r="F353" s="42"/>
      <c r="I353" s="43"/>
      <c r="J353" s="27" t="s">
        <v>261</v>
      </c>
      <c r="K353" s="27" t="s">
        <v>262</v>
      </c>
      <c r="L353" s="39"/>
      <c r="M353" s="44">
        <v>61.949999999999996</v>
      </c>
      <c r="N353" s="23"/>
      <c r="O353" s="23"/>
      <c r="P353" s="23"/>
      <c r="Q353" s="23"/>
      <c r="R353" s="23"/>
      <c r="S353" s="23"/>
      <c r="T353" s="23"/>
    </row>
    <row r="354" spans="2:20" ht="28.5" x14ac:dyDescent="0.4">
      <c r="B354" s="23"/>
      <c r="C354" s="24" t="s">
        <v>263</v>
      </c>
      <c r="D354" s="25" t="s">
        <v>1550</v>
      </c>
      <c r="E354" s="25" t="s">
        <v>28</v>
      </c>
      <c r="F354" s="25">
        <v>58</v>
      </c>
      <c r="G354" s="25">
        <v>0</v>
      </c>
      <c r="H354" s="27">
        <v>1</v>
      </c>
      <c r="I354" s="27">
        <v>57</v>
      </c>
      <c r="J354" s="27">
        <v>65.099999999999994</v>
      </c>
      <c r="K354" s="27">
        <v>3710.7</v>
      </c>
      <c r="L354" s="39"/>
      <c r="M354" s="44">
        <v>4107.2849999999999</v>
      </c>
      <c r="N354" s="23"/>
      <c r="O354" s="23"/>
      <c r="P354" s="23"/>
      <c r="Q354" s="23"/>
      <c r="R354" s="23"/>
      <c r="S354" s="23"/>
      <c r="T354" s="23"/>
    </row>
    <row r="355" spans="2:20" ht="28.5" x14ac:dyDescent="0.4">
      <c r="B355" s="23"/>
      <c r="C355" s="24" t="s">
        <v>264</v>
      </c>
      <c r="D355" s="25" t="s">
        <v>265</v>
      </c>
      <c r="E355" s="25" t="s">
        <v>266</v>
      </c>
      <c r="F355" s="25">
        <v>0</v>
      </c>
      <c r="G355" s="25">
        <v>0</v>
      </c>
      <c r="H355" s="27">
        <v>0</v>
      </c>
      <c r="I355" s="27">
        <v>0</v>
      </c>
      <c r="J355" s="27">
        <v>2100</v>
      </c>
      <c r="K355" s="27">
        <v>0</v>
      </c>
      <c r="L355" s="39"/>
      <c r="M355" s="44">
        <v>2416.0499999999997</v>
      </c>
      <c r="N355" s="23"/>
      <c r="O355" s="23"/>
      <c r="P355" s="23"/>
      <c r="Q355" s="23"/>
      <c r="R355" s="23"/>
      <c r="S355" s="23"/>
      <c r="T355" s="23"/>
    </row>
    <row r="356" spans="2:20" ht="28.5" x14ac:dyDescent="0.4">
      <c r="B356" s="23"/>
      <c r="C356" s="24" t="s">
        <v>267</v>
      </c>
      <c r="D356" s="25" t="s">
        <v>265</v>
      </c>
      <c r="E356" s="25" t="s">
        <v>268</v>
      </c>
      <c r="F356" s="25">
        <v>0</v>
      </c>
      <c r="G356" s="25">
        <v>0</v>
      </c>
      <c r="H356" s="27">
        <v>0</v>
      </c>
      <c r="I356" s="27">
        <v>0</v>
      </c>
      <c r="J356" s="27">
        <v>206.5</v>
      </c>
      <c r="K356" s="27">
        <v>0</v>
      </c>
      <c r="L356" s="39"/>
      <c r="M356" s="44">
        <v>3140.8649999999998</v>
      </c>
      <c r="N356" s="23"/>
      <c r="O356" s="23"/>
      <c r="P356" s="23"/>
      <c r="Q356" s="23"/>
      <c r="R356" s="23"/>
      <c r="S356" s="23"/>
      <c r="T356" s="23"/>
    </row>
    <row r="357" spans="2:20" ht="28.5" x14ac:dyDescent="0.4">
      <c r="B357" s="23"/>
      <c r="C357" s="24" t="s">
        <v>269</v>
      </c>
      <c r="D357" s="25" t="s">
        <v>270</v>
      </c>
      <c r="E357" s="25" t="s">
        <v>271</v>
      </c>
      <c r="F357" s="25">
        <v>7</v>
      </c>
      <c r="G357" s="25">
        <v>0</v>
      </c>
      <c r="H357" s="27">
        <v>0</v>
      </c>
      <c r="I357" s="27">
        <v>7</v>
      </c>
      <c r="J357" s="27">
        <v>483.21</v>
      </c>
      <c r="K357" s="27">
        <v>3382.47</v>
      </c>
      <c r="L357" s="39"/>
      <c r="M357" s="44">
        <v>770.83500000000004</v>
      </c>
      <c r="N357" s="23"/>
      <c r="O357" s="23"/>
      <c r="P357" s="23"/>
      <c r="Q357" s="23"/>
      <c r="R357" s="23"/>
      <c r="S357" s="23"/>
      <c r="T357" s="23"/>
    </row>
    <row r="358" spans="2:20" ht="28.5" x14ac:dyDescent="0.4">
      <c r="B358" s="23"/>
      <c r="C358" s="24" t="s">
        <v>272</v>
      </c>
      <c r="D358" s="25" t="s">
        <v>273</v>
      </c>
      <c r="E358" s="25" t="s">
        <v>271</v>
      </c>
      <c r="F358" s="25">
        <v>5</v>
      </c>
      <c r="G358" s="25">
        <v>0</v>
      </c>
      <c r="H358" s="27">
        <v>0</v>
      </c>
      <c r="I358" s="27">
        <v>5</v>
      </c>
      <c r="J358" s="27">
        <v>483.21</v>
      </c>
      <c r="K358" s="27">
        <v>2416.0499999999997</v>
      </c>
      <c r="L358" s="39"/>
      <c r="M358" s="44">
        <v>966.42</v>
      </c>
      <c r="N358" s="23"/>
      <c r="O358" s="23"/>
      <c r="P358" s="23"/>
      <c r="Q358" s="23"/>
      <c r="R358" s="23"/>
      <c r="S358" s="23"/>
      <c r="T358" s="23"/>
    </row>
    <row r="359" spans="2:20" ht="28.5" x14ac:dyDescent="0.4">
      <c r="B359" s="23"/>
      <c r="C359" s="24" t="s">
        <v>274</v>
      </c>
      <c r="D359" s="25" t="s">
        <v>275</v>
      </c>
      <c r="E359" s="25" t="s">
        <v>271</v>
      </c>
      <c r="F359" s="25">
        <v>6.5</v>
      </c>
      <c r="G359" s="25">
        <v>0</v>
      </c>
      <c r="H359" s="27">
        <v>0</v>
      </c>
      <c r="I359" s="27">
        <v>6.5</v>
      </c>
      <c r="J359" s="27">
        <v>483.21</v>
      </c>
      <c r="K359" s="27">
        <v>3140.8649999999998</v>
      </c>
      <c r="L359" s="39"/>
      <c r="M359" s="44">
        <v>21399.3</v>
      </c>
      <c r="N359" s="23"/>
      <c r="O359" s="23"/>
      <c r="P359" s="23"/>
      <c r="Q359" s="23"/>
      <c r="R359" s="23"/>
      <c r="S359" s="23"/>
      <c r="T359" s="23"/>
    </row>
    <row r="360" spans="2:20" ht="28.5" x14ac:dyDescent="0.4">
      <c r="B360" s="23"/>
      <c r="C360" s="24" t="s">
        <v>276</v>
      </c>
      <c r="D360" s="25" t="s">
        <v>277</v>
      </c>
      <c r="E360" s="25" t="s">
        <v>271</v>
      </c>
      <c r="F360" s="25">
        <v>1.5</v>
      </c>
      <c r="G360" s="25">
        <v>0</v>
      </c>
      <c r="H360" s="27">
        <v>0</v>
      </c>
      <c r="I360" s="27">
        <v>1.5</v>
      </c>
      <c r="J360" s="27">
        <v>513.89</v>
      </c>
      <c r="K360" s="27">
        <v>770.83500000000004</v>
      </c>
      <c r="L360" s="39"/>
      <c r="M360" s="44">
        <v>11147.5</v>
      </c>
      <c r="N360" s="23"/>
      <c r="O360" s="23"/>
      <c r="P360" s="23"/>
      <c r="Q360" s="23"/>
      <c r="R360" s="23"/>
      <c r="S360" s="23"/>
      <c r="T360" s="23"/>
    </row>
    <row r="361" spans="2:20" ht="28.5" x14ac:dyDescent="0.4">
      <c r="B361" s="23"/>
      <c r="C361" s="24" t="s">
        <v>278</v>
      </c>
      <c r="D361" s="25" t="s">
        <v>279</v>
      </c>
      <c r="E361" s="25" t="s">
        <v>271</v>
      </c>
      <c r="F361" s="25">
        <v>2</v>
      </c>
      <c r="G361" s="25">
        <v>0</v>
      </c>
      <c r="H361" s="27">
        <v>0</v>
      </c>
      <c r="I361" s="27">
        <v>2</v>
      </c>
      <c r="J361" s="27">
        <v>483.21</v>
      </c>
      <c r="K361" s="27">
        <v>966.42</v>
      </c>
      <c r="L361" s="39"/>
      <c r="M361" s="44">
        <v>535.5699999999996</v>
      </c>
      <c r="N361" s="23"/>
      <c r="O361" s="23"/>
      <c r="P361" s="23"/>
      <c r="Q361" s="23"/>
      <c r="R361" s="23"/>
      <c r="S361" s="23"/>
      <c r="T361" s="23"/>
    </row>
    <row r="362" spans="2:20" ht="28.5" x14ac:dyDescent="0.4">
      <c r="B362" s="23"/>
      <c r="C362" s="24" t="s">
        <v>280</v>
      </c>
      <c r="D362" s="25" t="s">
        <v>281</v>
      </c>
      <c r="E362" s="25" t="s">
        <v>282</v>
      </c>
      <c r="F362" s="25">
        <v>18</v>
      </c>
      <c r="G362" s="25">
        <v>0</v>
      </c>
      <c r="H362" s="27">
        <v>0</v>
      </c>
      <c r="I362" s="27">
        <v>18</v>
      </c>
      <c r="J362" s="27">
        <v>1188.8499999999999</v>
      </c>
      <c r="K362" s="27">
        <v>21399.3</v>
      </c>
      <c r="L362" s="39"/>
      <c r="M362" s="44">
        <v>7872</v>
      </c>
      <c r="N362" s="23"/>
      <c r="O362" s="23"/>
      <c r="P362" s="23"/>
      <c r="Q362" s="23"/>
      <c r="R362" s="23"/>
      <c r="S362" s="23"/>
      <c r="T362" s="23"/>
    </row>
    <row r="363" spans="2:20" ht="28.5" x14ac:dyDescent="0.4">
      <c r="B363" s="23"/>
      <c r="C363" s="24" t="s">
        <v>283</v>
      </c>
      <c r="D363" s="25" t="s">
        <v>284</v>
      </c>
      <c r="E363" s="25" t="s">
        <v>266</v>
      </c>
      <c r="F363" s="25">
        <v>77</v>
      </c>
      <c r="G363" s="25">
        <v>0</v>
      </c>
      <c r="H363" s="27">
        <v>2</v>
      </c>
      <c r="I363" s="27">
        <v>75</v>
      </c>
      <c r="J363" s="27">
        <v>113.75</v>
      </c>
      <c r="K363" s="27">
        <v>8531.25</v>
      </c>
      <c r="L363" s="39"/>
      <c r="M363" s="44">
        <v>13574.070000000002</v>
      </c>
      <c r="N363" s="23"/>
      <c r="O363" s="23"/>
      <c r="P363" s="23"/>
      <c r="Q363" s="23"/>
      <c r="R363" s="23"/>
      <c r="S363" s="23"/>
      <c r="T363" s="23"/>
    </row>
    <row r="364" spans="2:20" ht="28.5" x14ac:dyDescent="0.4">
      <c r="B364" s="23"/>
      <c r="C364" s="24" t="s">
        <v>285</v>
      </c>
      <c r="D364" s="25" t="s">
        <v>286</v>
      </c>
      <c r="E364" s="25" t="s">
        <v>266</v>
      </c>
      <c r="F364" s="25">
        <v>2.049999999999998</v>
      </c>
      <c r="G364" s="25">
        <v>0</v>
      </c>
      <c r="H364" s="27">
        <v>0</v>
      </c>
      <c r="I364" s="27">
        <v>2.049999999999998</v>
      </c>
      <c r="J364" s="27">
        <v>218.6</v>
      </c>
      <c r="K364" s="27">
        <v>448.12999999999954</v>
      </c>
      <c r="L364" s="39"/>
      <c r="M364" s="44">
        <v>3264</v>
      </c>
      <c r="N364" s="23"/>
      <c r="O364" s="23"/>
      <c r="P364" s="23"/>
      <c r="Q364" s="23"/>
      <c r="R364" s="23"/>
      <c r="S364" s="23"/>
      <c r="T364" s="23"/>
    </row>
    <row r="365" spans="2:20" ht="28.5" x14ac:dyDescent="0.4">
      <c r="B365" s="23"/>
      <c r="C365" s="24" t="s">
        <v>287</v>
      </c>
      <c r="D365" s="25" t="s">
        <v>288</v>
      </c>
      <c r="E365" s="25" t="s">
        <v>289</v>
      </c>
      <c r="F365" s="25">
        <v>32</v>
      </c>
      <c r="G365" s="25">
        <v>0</v>
      </c>
      <c r="H365" s="27">
        <v>2</v>
      </c>
      <c r="I365" s="27">
        <v>30</v>
      </c>
      <c r="J365" s="27">
        <v>192</v>
      </c>
      <c r="K365" s="27">
        <v>5760</v>
      </c>
      <c r="L365" s="39"/>
      <c r="M365" s="44">
        <v>679</v>
      </c>
      <c r="N365" s="23"/>
      <c r="O365" s="23"/>
      <c r="P365" s="23"/>
      <c r="Q365" s="23"/>
      <c r="R365" s="23"/>
      <c r="S365" s="23"/>
      <c r="T365" s="23"/>
    </row>
    <row r="366" spans="2:20" ht="28.5" x14ac:dyDescent="0.4">
      <c r="B366" s="23"/>
      <c r="C366" s="24" t="s">
        <v>1551</v>
      </c>
      <c r="D366" s="25" t="s">
        <v>1552</v>
      </c>
      <c r="E366" s="25" t="s">
        <v>28</v>
      </c>
      <c r="F366" s="25">
        <v>783</v>
      </c>
      <c r="G366" s="25">
        <v>0</v>
      </c>
      <c r="H366" s="27">
        <v>20</v>
      </c>
      <c r="I366" s="27">
        <v>763</v>
      </c>
      <c r="J366" s="27">
        <v>31.05</v>
      </c>
      <c r="K366" s="27">
        <v>23691.15</v>
      </c>
      <c r="L366" s="39"/>
      <c r="M366" s="44">
        <v>-3000.0000000000005</v>
      </c>
      <c r="N366" s="23"/>
      <c r="O366" s="23"/>
      <c r="P366" s="23"/>
      <c r="Q366" s="23"/>
      <c r="R366" s="23"/>
      <c r="S366" s="23"/>
      <c r="T366" s="23"/>
    </row>
    <row r="367" spans="2:20" ht="28.5" x14ac:dyDescent="0.4">
      <c r="B367" s="23"/>
      <c r="C367" s="24" t="s">
        <v>292</v>
      </c>
      <c r="D367" s="25" t="s">
        <v>293</v>
      </c>
      <c r="E367" s="25" t="s">
        <v>289</v>
      </c>
      <c r="F367" s="25">
        <v>13</v>
      </c>
      <c r="G367" s="25">
        <v>0</v>
      </c>
      <c r="H367" s="27">
        <v>3</v>
      </c>
      <c r="I367" s="27">
        <v>10</v>
      </c>
      <c r="J367" s="27">
        <v>192</v>
      </c>
      <c r="K367" s="27">
        <v>1920</v>
      </c>
      <c r="L367" s="39"/>
      <c r="M367" s="44">
        <v>13880.000000000004</v>
      </c>
      <c r="N367" s="23"/>
      <c r="O367" s="23"/>
      <c r="P367" s="23"/>
      <c r="Q367" s="23"/>
      <c r="R367" s="23"/>
      <c r="S367" s="23"/>
      <c r="T367" s="23"/>
    </row>
    <row r="368" spans="2:20" ht="28.5" x14ac:dyDescent="0.4">
      <c r="B368" s="23"/>
      <c r="C368" s="24" t="s">
        <v>294</v>
      </c>
      <c r="D368" s="25" t="s">
        <v>295</v>
      </c>
      <c r="E368" s="25" t="s">
        <v>296</v>
      </c>
      <c r="F368" s="25">
        <v>7</v>
      </c>
      <c r="G368" s="25">
        <v>0</v>
      </c>
      <c r="H368" s="27">
        <v>0</v>
      </c>
      <c r="I368" s="27">
        <v>7</v>
      </c>
      <c r="J368" s="27">
        <v>97</v>
      </c>
      <c r="K368" s="27">
        <v>679</v>
      </c>
      <c r="L368" s="39"/>
      <c r="M368" s="44">
        <v>14742</v>
      </c>
      <c r="N368" s="23"/>
      <c r="O368" s="23"/>
      <c r="P368" s="23"/>
      <c r="Q368" s="23"/>
      <c r="R368" s="23"/>
      <c r="S368" s="23"/>
      <c r="T368" s="23"/>
    </row>
    <row r="369" spans="2:20" ht="28.5" x14ac:dyDescent="0.4">
      <c r="B369" s="23"/>
      <c r="C369" s="24" t="s">
        <v>1553</v>
      </c>
      <c r="D369" s="25" t="s">
        <v>1554</v>
      </c>
      <c r="E369" s="25" t="s">
        <v>266</v>
      </c>
      <c r="F369" s="25">
        <v>0</v>
      </c>
      <c r="G369" s="25">
        <v>12</v>
      </c>
      <c r="H369" s="27">
        <v>0</v>
      </c>
      <c r="I369" s="27">
        <v>12</v>
      </c>
      <c r="J369" s="27">
        <v>1200</v>
      </c>
      <c r="K369" s="27">
        <v>14400</v>
      </c>
      <c r="L369" s="39"/>
      <c r="M369" s="44">
        <v>4039.2000000000025</v>
      </c>
      <c r="N369" s="23"/>
      <c r="O369" s="23"/>
      <c r="P369" s="23"/>
      <c r="Q369" s="23"/>
      <c r="R369" s="23"/>
      <c r="S369" s="23"/>
      <c r="T369" s="23"/>
    </row>
    <row r="370" spans="2:20" ht="28.5" x14ac:dyDescent="0.4">
      <c r="B370" s="23"/>
      <c r="C370" s="24" t="s">
        <v>1555</v>
      </c>
      <c r="D370" s="25" t="s">
        <v>1556</v>
      </c>
      <c r="E370" s="25" t="s">
        <v>266</v>
      </c>
      <c r="F370" s="25">
        <v>16.55</v>
      </c>
      <c r="G370" s="25">
        <v>0</v>
      </c>
      <c r="H370" s="27">
        <v>1.4</v>
      </c>
      <c r="I370" s="27">
        <v>15.15</v>
      </c>
      <c r="J370" s="27">
        <v>800</v>
      </c>
      <c r="K370" s="27">
        <v>12120</v>
      </c>
      <c r="L370" s="39"/>
      <c r="M370" s="44">
        <v>15535.960000000001</v>
      </c>
      <c r="N370" s="23"/>
      <c r="O370" s="23"/>
      <c r="P370" s="23"/>
      <c r="Q370" s="23"/>
      <c r="R370" s="23"/>
      <c r="S370" s="23"/>
      <c r="T370" s="23"/>
    </row>
    <row r="371" spans="2:20" ht="28.5" x14ac:dyDescent="0.4">
      <c r="B371" s="23"/>
      <c r="C371" s="24" t="s">
        <v>301</v>
      </c>
      <c r="D371" s="25" t="s">
        <v>302</v>
      </c>
      <c r="E371" s="25" t="s">
        <v>28</v>
      </c>
      <c r="F371" s="25">
        <v>42.5</v>
      </c>
      <c r="G371" s="25">
        <v>0</v>
      </c>
      <c r="H371" s="27">
        <v>5</v>
      </c>
      <c r="I371" s="27">
        <v>37.5</v>
      </c>
      <c r="J371" s="27">
        <v>350</v>
      </c>
      <c r="K371" s="27">
        <v>13125</v>
      </c>
      <c r="L371" s="39"/>
      <c r="M371" s="44">
        <v>8179.2000000000044</v>
      </c>
      <c r="N371" s="23"/>
      <c r="O371" s="23"/>
      <c r="P371" s="23"/>
      <c r="Q371" s="23"/>
      <c r="R371" s="23"/>
      <c r="S371" s="23"/>
      <c r="T371" s="23"/>
    </row>
    <row r="372" spans="2:20" ht="28.5" x14ac:dyDescent="0.4">
      <c r="B372" s="23"/>
      <c r="C372" s="24" t="s">
        <v>303</v>
      </c>
      <c r="D372" s="25" t="s">
        <v>304</v>
      </c>
      <c r="E372" s="25" t="s">
        <v>305</v>
      </c>
      <c r="F372" s="25">
        <v>3.5000000000000049</v>
      </c>
      <c r="G372" s="25">
        <v>0</v>
      </c>
      <c r="H372" s="27">
        <v>1.3</v>
      </c>
      <c r="I372" s="27">
        <v>2.2000000000000046</v>
      </c>
      <c r="J372" s="27">
        <v>408</v>
      </c>
      <c r="K372" s="27">
        <v>897.60000000000184</v>
      </c>
      <c r="L372" s="39"/>
      <c r="M372" s="44">
        <v>58411.19999999999</v>
      </c>
      <c r="N372" s="23"/>
      <c r="O372" s="23"/>
      <c r="P372" s="23"/>
      <c r="Q372" s="23"/>
      <c r="R372" s="23"/>
      <c r="S372" s="23"/>
      <c r="T372" s="23"/>
    </row>
    <row r="373" spans="2:20" ht="28.5" x14ac:dyDescent="0.4">
      <c r="B373" s="23"/>
      <c r="C373" s="24" t="s">
        <v>306</v>
      </c>
      <c r="D373" s="25" t="s">
        <v>307</v>
      </c>
      <c r="E373" s="25" t="s">
        <v>308</v>
      </c>
      <c r="F373" s="25">
        <v>17.05</v>
      </c>
      <c r="G373" s="25">
        <v>0</v>
      </c>
      <c r="H373" s="27">
        <v>0</v>
      </c>
      <c r="I373" s="27">
        <v>17.05</v>
      </c>
      <c r="J373" s="27">
        <v>911.2</v>
      </c>
      <c r="K373" s="27">
        <v>15535.960000000001</v>
      </c>
      <c r="L373" s="39"/>
      <c r="M373" s="44">
        <v>99220</v>
      </c>
      <c r="N373" s="23"/>
      <c r="O373" s="23"/>
      <c r="P373" s="23"/>
      <c r="Q373" s="23"/>
      <c r="R373" s="23"/>
      <c r="S373" s="23"/>
      <c r="T373" s="23"/>
    </row>
    <row r="374" spans="2:20" ht="28.5" x14ac:dyDescent="0.4">
      <c r="B374" s="23"/>
      <c r="C374" s="24" t="s">
        <v>309</v>
      </c>
      <c r="D374" s="25" t="s">
        <v>310</v>
      </c>
      <c r="E374" s="25" t="s">
        <v>311</v>
      </c>
      <c r="F374" s="25">
        <v>31.400000000000006</v>
      </c>
      <c r="G374" s="25">
        <v>0</v>
      </c>
      <c r="H374" s="27">
        <v>7.4</v>
      </c>
      <c r="I374" s="27">
        <v>24.000000000000007</v>
      </c>
      <c r="J374" s="27">
        <v>852</v>
      </c>
      <c r="K374" s="27">
        <v>20448.000000000007</v>
      </c>
      <c r="L374" s="39"/>
      <c r="M374" s="44">
        <v>17236.8</v>
      </c>
      <c r="N374" s="23"/>
      <c r="O374" s="23"/>
      <c r="P374" s="23"/>
      <c r="Q374" s="23"/>
      <c r="R374" s="23"/>
      <c r="S374" s="23"/>
      <c r="T374" s="23"/>
    </row>
    <row r="375" spans="2:20" ht="28.5" x14ac:dyDescent="0.4">
      <c r="B375" s="23"/>
      <c r="C375" s="24" t="s">
        <v>312</v>
      </c>
      <c r="D375" s="25" t="s">
        <v>313</v>
      </c>
      <c r="E375" s="25" t="s">
        <v>311</v>
      </c>
      <c r="F375" s="25">
        <v>78.199999999999974</v>
      </c>
      <c r="G375" s="25">
        <v>0</v>
      </c>
      <c r="H375" s="27">
        <v>3.4</v>
      </c>
      <c r="I375" s="27">
        <v>74.799999999999969</v>
      </c>
      <c r="J375" s="27">
        <v>1032</v>
      </c>
      <c r="K375" s="27">
        <v>77193.599999999962</v>
      </c>
      <c r="L375" s="39"/>
      <c r="M375" s="44">
        <v>0</v>
      </c>
      <c r="N375" s="23"/>
      <c r="O375" s="23"/>
      <c r="P375" s="23"/>
      <c r="Q375" s="23"/>
      <c r="R375" s="23"/>
      <c r="S375" s="23"/>
      <c r="T375" s="23"/>
    </row>
    <row r="376" spans="2:20" ht="28.5" x14ac:dyDescent="0.4">
      <c r="B376" s="23"/>
      <c r="C376" s="24" t="s">
        <v>314</v>
      </c>
      <c r="D376" s="25" t="s">
        <v>315</v>
      </c>
      <c r="E376" s="25" t="s">
        <v>311</v>
      </c>
      <c r="F376" s="25">
        <v>67.399999999999991</v>
      </c>
      <c r="G376" s="25">
        <v>0</v>
      </c>
      <c r="H376" s="27">
        <v>3.4</v>
      </c>
      <c r="I376" s="27">
        <v>63.999999999999993</v>
      </c>
      <c r="J376" s="27">
        <v>1210</v>
      </c>
      <c r="K376" s="27">
        <v>77439.999999999985</v>
      </c>
      <c r="L376" s="39"/>
      <c r="M376" s="44">
        <v>0</v>
      </c>
      <c r="N376" s="23"/>
      <c r="O376" s="23"/>
      <c r="P376" s="23"/>
      <c r="Q376" s="23"/>
      <c r="R376" s="23"/>
      <c r="S376" s="23"/>
      <c r="T376" s="23"/>
    </row>
    <row r="377" spans="2:20" ht="28.5" x14ac:dyDescent="0.4">
      <c r="B377" s="23"/>
      <c r="C377" s="24" t="s">
        <v>316</v>
      </c>
      <c r="D377" s="25" t="s">
        <v>317</v>
      </c>
      <c r="E377" s="25" t="s">
        <v>318</v>
      </c>
      <c r="F377" s="25">
        <v>38</v>
      </c>
      <c r="G377" s="25">
        <v>0</v>
      </c>
      <c r="H377" s="27">
        <v>3</v>
      </c>
      <c r="I377" s="27">
        <v>35</v>
      </c>
      <c r="J377" s="27">
        <v>638.4</v>
      </c>
      <c r="K377" s="27">
        <v>22344</v>
      </c>
      <c r="L377" s="39"/>
      <c r="M377" s="44">
        <v>2047.5</v>
      </c>
      <c r="N377" s="23"/>
      <c r="O377" s="23"/>
      <c r="P377" s="23"/>
      <c r="Q377" s="23"/>
      <c r="R377" s="23"/>
      <c r="S377" s="23"/>
      <c r="T377" s="23"/>
    </row>
    <row r="378" spans="2:20" ht="28.5" x14ac:dyDescent="0.4">
      <c r="B378" s="23"/>
      <c r="C378" s="24" t="s">
        <v>319</v>
      </c>
      <c r="D378" s="25" t="s">
        <v>320</v>
      </c>
      <c r="E378" s="25" t="s">
        <v>321</v>
      </c>
      <c r="F378" s="25">
        <v>0</v>
      </c>
      <c r="G378" s="25">
        <v>0</v>
      </c>
      <c r="H378" s="27">
        <v>0</v>
      </c>
      <c r="I378" s="27">
        <v>0</v>
      </c>
      <c r="J378" s="27">
        <v>0</v>
      </c>
      <c r="K378" s="27">
        <v>0</v>
      </c>
      <c r="L378" s="39"/>
      <c r="M378" s="44">
        <v>5411.25</v>
      </c>
      <c r="N378" s="23"/>
      <c r="O378" s="23"/>
      <c r="P378" s="23"/>
      <c r="Q378" s="23"/>
      <c r="R378" s="23"/>
      <c r="S378" s="23"/>
      <c r="T378" s="23"/>
    </row>
    <row r="379" spans="2:20" ht="28.5" x14ac:dyDescent="0.4">
      <c r="B379" s="23"/>
      <c r="C379" s="24" t="s">
        <v>322</v>
      </c>
      <c r="D379" s="25" t="s">
        <v>323</v>
      </c>
      <c r="E379" s="25" t="s">
        <v>28</v>
      </c>
      <c r="F379" s="25">
        <v>0</v>
      </c>
      <c r="G379" s="25">
        <v>0</v>
      </c>
      <c r="H379" s="27">
        <v>0</v>
      </c>
      <c r="I379" s="27">
        <v>0</v>
      </c>
      <c r="J379" s="27">
        <v>82.6</v>
      </c>
      <c r="K379" s="27">
        <v>0</v>
      </c>
      <c r="L379" s="39"/>
      <c r="M379" s="44">
        <v>5118.75</v>
      </c>
      <c r="N379" s="23"/>
      <c r="O379" s="23"/>
      <c r="P379" s="23"/>
      <c r="Q379" s="23"/>
      <c r="R379" s="23"/>
      <c r="S379" s="23"/>
      <c r="T379" s="23"/>
    </row>
    <row r="380" spans="2:20" ht="28.5" x14ac:dyDescent="0.4">
      <c r="B380" s="23"/>
      <c r="C380" s="24" t="s">
        <v>324</v>
      </c>
      <c r="D380" s="25" t="s">
        <v>325</v>
      </c>
      <c r="E380" s="25" t="s">
        <v>326</v>
      </c>
      <c r="F380" s="25">
        <v>11</v>
      </c>
      <c r="G380" s="25">
        <v>0</v>
      </c>
      <c r="H380" s="27">
        <v>1</v>
      </c>
      <c r="I380" s="27">
        <v>10</v>
      </c>
      <c r="J380" s="27">
        <v>146.25</v>
      </c>
      <c r="K380" s="27">
        <v>1462.5</v>
      </c>
      <c r="L380" s="39"/>
      <c r="M380" s="44">
        <v>1588.8000000000002</v>
      </c>
      <c r="N380" s="23"/>
      <c r="O380" s="23"/>
      <c r="P380" s="23"/>
      <c r="Q380" s="23"/>
      <c r="R380" s="23"/>
      <c r="S380" s="23"/>
      <c r="T380" s="23"/>
    </row>
    <row r="381" spans="2:20" ht="28.5" x14ac:dyDescent="0.4">
      <c r="B381" s="23"/>
      <c r="C381" s="24" t="s">
        <v>327</v>
      </c>
      <c r="D381" s="25" t="s">
        <v>328</v>
      </c>
      <c r="E381" s="25" t="s">
        <v>326</v>
      </c>
      <c r="F381" s="25">
        <v>34</v>
      </c>
      <c r="G381" s="25">
        <v>0</v>
      </c>
      <c r="H381" s="27">
        <v>1</v>
      </c>
      <c r="I381" s="27">
        <v>33</v>
      </c>
      <c r="J381" s="27">
        <v>146.25</v>
      </c>
      <c r="K381" s="27">
        <v>4826.25</v>
      </c>
      <c r="L381" s="39"/>
      <c r="M381" s="44">
        <v>7670</v>
      </c>
      <c r="N381" s="23"/>
      <c r="O381" s="23"/>
      <c r="P381" s="23"/>
      <c r="Q381" s="23"/>
      <c r="R381" s="23"/>
      <c r="S381" s="23"/>
      <c r="T381" s="23"/>
    </row>
    <row r="382" spans="2:20" ht="28.5" x14ac:dyDescent="0.4">
      <c r="B382" s="23"/>
      <c r="C382" s="24" t="s">
        <v>329</v>
      </c>
      <c r="D382" s="25" t="s">
        <v>330</v>
      </c>
      <c r="E382" s="25" t="s">
        <v>326</v>
      </c>
      <c r="F382" s="25">
        <v>34</v>
      </c>
      <c r="G382" s="25">
        <v>0</v>
      </c>
      <c r="H382" s="27">
        <v>0</v>
      </c>
      <c r="I382" s="27">
        <v>34</v>
      </c>
      <c r="J382" s="27">
        <v>146.25</v>
      </c>
      <c r="K382" s="27">
        <v>4972.5</v>
      </c>
      <c r="L382" s="39"/>
      <c r="M382" s="44">
        <v>7282</v>
      </c>
      <c r="N382" s="23"/>
      <c r="O382" s="23"/>
      <c r="P382" s="23"/>
      <c r="Q382" s="23"/>
      <c r="R382" s="23"/>
      <c r="S382" s="23"/>
      <c r="T382" s="23"/>
    </row>
    <row r="383" spans="2:20" ht="28.5" x14ac:dyDescent="0.4">
      <c r="B383" s="23"/>
      <c r="C383" s="24" t="s">
        <v>331</v>
      </c>
      <c r="D383" s="25" t="s">
        <v>332</v>
      </c>
      <c r="E383" s="25" t="s">
        <v>326</v>
      </c>
      <c r="F383" s="25">
        <v>12</v>
      </c>
      <c r="G383" s="25">
        <v>0</v>
      </c>
      <c r="H383" s="27">
        <v>0</v>
      </c>
      <c r="I383" s="27">
        <v>12</v>
      </c>
      <c r="J383" s="27">
        <v>132.4</v>
      </c>
      <c r="K383" s="27">
        <v>1588.8000000000002</v>
      </c>
      <c r="L383" s="39"/>
      <c r="M383" s="44">
        <v>5958</v>
      </c>
      <c r="N383" s="23"/>
      <c r="O383" s="23"/>
      <c r="P383" s="23"/>
      <c r="Q383" s="23"/>
      <c r="R383" s="23"/>
      <c r="S383" s="23"/>
      <c r="T383" s="23"/>
    </row>
    <row r="384" spans="2:20" ht="28.5" x14ac:dyDescent="0.4">
      <c r="B384" s="23"/>
      <c r="C384" s="24" t="s">
        <v>333</v>
      </c>
      <c r="D384" s="25" t="s">
        <v>1557</v>
      </c>
      <c r="E384" s="25" t="s">
        <v>326</v>
      </c>
      <c r="F384" s="25">
        <v>52</v>
      </c>
      <c r="G384" s="25">
        <v>0</v>
      </c>
      <c r="H384" s="27">
        <v>0</v>
      </c>
      <c r="I384" s="27">
        <v>52</v>
      </c>
      <c r="J384" s="27">
        <v>147.5</v>
      </c>
      <c r="K384" s="27">
        <v>7670</v>
      </c>
      <c r="L384" s="39"/>
      <c r="M384" s="44">
        <v>5296</v>
      </c>
      <c r="N384" s="23"/>
      <c r="O384" s="23"/>
      <c r="P384" s="23"/>
      <c r="Q384" s="23"/>
      <c r="R384" s="23"/>
      <c r="S384" s="23"/>
      <c r="T384" s="23"/>
    </row>
    <row r="385" spans="2:20" ht="28.5" x14ac:dyDescent="0.4">
      <c r="B385" s="23"/>
      <c r="C385" s="24" t="s">
        <v>335</v>
      </c>
      <c r="D385" s="25" t="s">
        <v>336</v>
      </c>
      <c r="E385" s="25" t="s">
        <v>326</v>
      </c>
      <c r="F385" s="25">
        <v>55</v>
      </c>
      <c r="G385" s="25">
        <v>0</v>
      </c>
      <c r="H385" s="27">
        <v>0</v>
      </c>
      <c r="I385" s="27">
        <v>55</v>
      </c>
      <c r="J385" s="27">
        <v>132.4</v>
      </c>
      <c r="K385" s="27">
        <v>7282</v>
      </c>
      <c r="L385" s="39"/>
      <c r="M385" s="44">
        <v>926.80000000000007</v>
      </c>
      <c r="N385" s="23"/>
      <c r="O385" s="23"/>
      <c r="P385" s="23"/>
      <c r="Q385" s="23"/>
      <c r="R385" s="23"/>
      <c r="S385" s="23"/>
      <c r="T385" s="23"/>
    </row>
    <row r="386" spans="2:20" ht="28.5" x14ac:dyDescent="0.4">
      <c r="B386" s="23"/>
      <c r="C386" s="24" t="s">
        <v>337</v>
      </c>
      <c r="D386" s="25" t="s">
        <v>338</v>
      </c>
      <c r="E386" s="25" t="s">
        <v>326</v>
      </c>
      <c r="F386" s="25">
        <v>42</v>
      </c>
      <c r="G386" s="25">
        <v>0</v>
      </c>
      <c r="H386" s="27">
        <v>1</v>
      </c>
      <c r="I386" s="27">
        <v>41</v>
      </c>
      <c r="J386" s="27">
        <v>132.4</v>
      </c>
      <c r="K386" s="27">
        <v>5428.4000000000005</v>
      </c>
      <c r="L386" s="39"/>
      <c r="M386" s="44">
        <v>9665.2000000000007</v>
      </c>
      <c r="N386" s="23"/>
      <c r="O386" s="23"/>
      <c r="P386" s="23"/>
      <c r="Q386" s="23"/>
      <c r="R386" s="23"/>
      <c r="S386" s="23"/>
      <c r="T386" s="23"/>
    </row>
    <row r="387" spans="2:20" ht="28.5" x14ac:dyDescent="0.4">
      <c r="B387" s="23"/>
      <c r="C387" s="24" t="s">
        <v>339</v>
      </c>
      <c r="D387" s="25" t="s">
        <v>340</v>
      </c>
      <c r="E387" s="25" t="s">
        <v>326</v>
      </c>
      <c r="F387" s="25">
        <v>40</v>
      </c>
      <c r="G387" s="25">
        <v>0</v>
      </c>
      <c r="H387" s="27">
        <v>0</v>
      </c>
      <c r="I387" s="27">
        <v>40</v>
      </c>
      <c r="J387" s="27">
        <v>132.4</v>
      </c>
      <c r="K387" s="27">
        <v>5296</v>
      </c>
      <c r="L387" s="39"/>
      <c r="M387" s="44">
        <v>3972</v>
      </c>
      <c r="N387" s="23"/>
      <c r="O387" s="23"/>
      <c r="P387" s="23"/>
      <c r="Q387" s="23"/>
      <c r="R387" s="23"/>
      <c r="S387" s="23"/>
      <c r="T387" s="23"/>
    </row>
    <row r="388" spans="2:20" ht="28.5" x14ac:dyDescent="0.4">
      <c r="B388" s="23"/>
      <c r="C388" s="24" t="s">
        <v>341</v>
      </c>
      <c r="D388" s="25" t="s">
        <v>342</v>
      </c>
      <c r="E388" s="25" t="s">
        <v>326</v>
      </c>
      <c r="F388" s="25">
        <v>7</v>
      </c>
      <c r="G388" s="25">
        <v>0</v>
      </c>
      <c r="H388" s="27">
        <v>0</v>
      </c>
      <c r="I388" s="27">
        <v>7</v>
      </c>
      <c r="J388" s="27">
        <v>132.4</v>
      </c>
      <c r="K388" s="27">
        <v>926.80000000000007</v>
      </c>
      <c r="L388" s="39"/>
      <c r="M388" s="44">
        <v>2340</v>
      </c>
      <c r="N388" s="23"/>
      <c r="O388" s="23"/>
      <c r="P388" s="23"/>
      <c r="Q388" s="23"/>
      <c r="R388" s="23"/>
      <c r="S388" s="23"/>
      <c r="T388" s="23"/>
    </row>
    <row r="389" spans="2:20" ht="28.5" x14ac:dyDescent="0.4">
      <c r="B389" s="23"/>
      <c r="C389" s="24" t="s">
        <v>343</v>
      </c>
      <c r="D389" s="25" t="s">
        <v>344</v>
      </c>
      <c r="E389" s="25" t="s">
        <v>326</v>
      </c>
      <c r="F389" s="25">
        <v>70</v>
      </c>
      <c r="G389" s="25">
        <v>0</v>
      </c>
      <c r="H389" s="27">
        <v>2</v>
      </c>
      <c r="I389" s="27">
        <v>68</v>
      </c>
      <c r="J389" s="27">
        <v>132.4</v>
      </c>
      <c r="K389" s="27">
        <v>9003.2000000000007</v>
      </c>
      <c r="L389" s="39"/>
      <c r="M389" s="44">
        <v>3861</v>
      </c>
      <c r="N389" s="23"/>
      <c r="O389" s="23"/>
      <c r="P389" s="23"/>
      <c r="Q389" s="23"/>
      <c r="R389" s="23"/>
      <c r="S389" s="23"/>
      <c r="T389" s="23"/>
    </row>
    <row r="390" spans="2:20" ht="28.5" x14ac:dyDescent="0.4">
      <c r="B390" s="23"/>
      <c r="C390" s="24" t="s">
        <v>345</v>
      </c>
      <c r="D390" s="25" t="s">
        <v>346</v>
      </c>
      <c r="E390" s="25" t="s">
        <v>326</v>
      </c>
      <c r="F390" s="25">
        <v>30</v>
      </c>
      <c r="G390" s="25">
        <v>0</v>
      </c>
      <c r="H390" s="27">
        <v>0</v>
      </c>
      <c r="I390" s="27">
        <v>30</v>
      </c>
      <c r="J390" s="27">
        <v>132.4</v>
      </c>
      <c r="K390" s="27">
        <v>3972</v>
      </c>
      <c r="L390" s="39"/>
      <c r="M390" s="44">
        <v>292.5</v>
      </c>
      <c r="N390" s="23"/>
      <c r="O390" s="23"/>
      <c r="P390" s="23"/>
      <c r="Q390" s="23"/>
      <c r="R390" s="23"/>
      <c r="S390" s="23"/>
      <c r="T390" s="23"/>
    </row>
    <row r="391" spans="2:20" ht="28.5" x14ac:dyDescent="0.4">
      <c r="B391" s="23"/>
      <c r="C391" s="24" t="s">
        <v>347</v>
      </c>
      <c r="D391" s="25" t="s">
        <v>348</v>
      </c>
      <c r="E391" s="25" t="s">
        <v>326</v>
      </c>
      <c r="F391" s="25">
        <v>25</v>
      </c>
      <c r="G391" s="25">
        <v>0</v>
      </c>
      <c r="H391" s="27">
        <v>4</v>
      </c>
      <c r="I391" s="27">
        <v>21</v>
      </c>
      <c r="J391" s="27">
        <v>156</v>
      </c>
      <c r="K391" s="27">
        <v>3276</v>
      </c>
      <c r="L391" s="39"/>
      <c r="M391" s="44">
        <v>4241.25</v>
      </c>
      <c r="N391" s="23"/>
      <c r="O391" s="23"/>
      <c r="P391" s="23"/>
      <c r="Q391" s="23"/>
      <c r="R391" s="23"/>
      <c r="S391" s="23"/>
      <c r="T391" s="23"/>
    </row>
    <row r="392" spans="2:20" ht="28.5" x14ac:dyDescent="0.4">
      <c r="B392" s="23"/>
      <c r="C392" s="24" t="s">
        <v>349</v>
      </c>
      <c r="D392" s="25" t="s">
        <v>350</v>
      </c>
      <c r="E392" s="25" t="s">
        <v>326</v>
      </c>
      <c r="F392" s="25">
        <v>19.399999999999999</v>
      </c>
      <c r="G392" s="25">
        <v>0</v>
      </c>
      <c r="H392" s="27">
        <v>1</v>
      </c>
      <c r="I392" s="27">
        <v>18.399999999999999</v>
      </c>
      <c r="J392" s="27">
        <v>146.25</v>
      </c>
      <c r="K392" s="27">
        <v>2691</v>
      </c>
      <c r="L392" s="39"/>
      <c r="M392" s="44">
        <v>7458.75</v>
      </c>
      <c r="N392" s="23"/>
      <c r="O392" s="23"/>
      <c r="P392" s="23"/>
      <c r="Q392" s="23"/>
      <c r="R392" s="23"/>
      <c r="S392" s="23"/>
      <c r="T392" s="23"/>
    </row>
    <row r="393" spans="2:20" ht="28.5" x14ac:dyDescent="0.4">
      <c r="B393" s="23"/>
      <c r="C393" s="24" t="s">
        <v>351</v>
      </c>
      <c r="D393" s="25" t="s">
        <v>352</v>
      </c>
      <c r="E393" s="25" t="s">
        <v>326</v>
      </c>
      <c r="F393" s="25">
        <v>6</v>
      </c>
      <c r="G393" s="25">
        <v>0</v>
      </c>
      <c r="H393" s="27">
        <v>3</v>
      </c>
      <c r="I393" s="27">
        <v>3</v>
      </c>
      <c r="J393" s="27">
        <v>146.25</v>
      </c>
      <c r="K393" s="27">
        <v>438.75</v>
      </c>
      <c r="L393" s="39"/>
      <c r="M393" s="44">
        <v>5453.4600000000009</v>
      </c>
      <c r="N393" s="23"/>
      <c r="O393" s="23"/>
      <c r="P393" s="23"/>
      <c r="Q393" s="23"/>
      <c r="R393" s="23"/>
      <c r="S393" s="23"/>
      <c r="T393" s="23"/>
    </row>
    <row r="394" spans="2:20" ht="28.5" x14ac:dyDescent="0.4">
      <c r="B394" s="23"/>
      <c r="C394" s="24" t="s">
        <v>353</v>
      </c>
      <c r="D394" s="25" t="s">
        <v>354</v>
      </c>
      <c r="E394" s="25" t="s">
        <v>326</v>
      </c>
      <c r="F394" s="25">
        <v>19</v>
      </c>
      <c r="G394" s="25">
        <v>0</v>
      </c>
      <c r="H394" s="27">
        <v>1</v>
      </c>
      <c r="I394" s="27">
        <v>18</v>
      </c>
      <c r="J394" s="27">
        <v>146.25</v>
      </c>
      <c r="K394" s="27">
        <v>2632.5</v>
      </c>
      <c r="L394" s="39"/>
      <c r="M394" s="44">
        <v>5150.4900000000007</v>
      </c>
      <c r="N394" s="23"/>
      <c r="O394" s="23"/>
      <c r="P394" s="23"/>
      <c r="Q394" s="23"/>
      <c r="R394" s="23"/>
      <c r="S394" s="23"/>
      <c r="T394" s="23"/>
    </row>
    <row r="395" spans="2:20" ht="28.5" x14ac:dyDescent="0.4">
      <c r="B395" s="23"/>
      <c r="C395" s="24" t="s">
        <v>355</v>
      </c>
      <c r="D395" s="25" t="s">
        <v>356</v>
      </c>
      <c r="E395" s="25" t="s">
        <v>326</v>
      </c>
      <c r="F395" s="25">
        <v>50</v>
      </c>
      <c r="G395" s="25">
        <v>0</v>
      </c>
      <c r="H395" s="27">
        <v>0</v>
      </c>
      <c r="I395" s="27">
        <v>50</v>
      </c>
      <c r="J395" s="27">
        <v>146.25</v>
      </c>
      <c r="K395" s="27">
        <v>7312.5</v>
      </c>
      <c r="L395" s="39"/>
      <c r="M395" s="44">
        <v>4544.55</v>
      </c>
      <c r="N395" s="23"/>
      <c r="O395" s="23"/>
      <c r="P395" s="23"/>
      <c r="Q395" s="23"/>
      <c r="R395" s="23"/>
      <c r="S395" s="23"/>
      <c r="T395" s="23"/>
    </row>
    <row r="396" spans="2:20" ht="28.5" x14ac:dyDescent="0.4">
      <c r="B396" s="23"/>
      <c r="C396" s="24" t="s">
        <v>357</v>
      </c>
      <c r="D396" s="25" t="s">
        <v>358</v>
      </c>
      <c r="E396" s="25" t="s">
        <v>326</v>
      </c>
      <c r="F396" s="25">
        <v>18</v>
      </c>
      <c r="G396" s="25">
        <v>0</v>
      </c>
      <c r="H396" s="27">
        <v>0</v>
      </c>
      <c r="I396" s="27">
        <v>18</v>
      </c>
      <c r="J396" s="27">
        <v>302.97000000000003</v>
      </c>
      <c r="K396" s="27">
        <v>5453.4600000000009</v>
      </c>
      <c r="L396" s="39"/>
      <c r="M396" s="44">
        <v>4544.55</v>
      </c>
      <c r="N396" s="23"/>
      <c r="O396" s="23"/>
      <c r="P396" s="23"/>
      <c r="Q396" s="23"/>
      <c r="R396" s="23"/>
      <c r="S396" s="23"/>
      <c r="T396" s="23"/>
    </row>
    <row r="397" spans="2:20" ht="28.5" x14ac:dyDescent="0.4">
      <c r="B397" s="23"/>
      <c r="C397" s="24" t="s">
        <v>359</v>
      </c>
      <c r="D397" s="25" t="s">
        <v>360</v>
      </c>
      <c r="E397" s="25" t="s">
        <v>326</v>
      </c>
      <c r="F397" s="25">
        <v>17</v>
      </c>
      <c r="G397" s="25">
        <v>0</v>
      </c>
      <c r="H397" s="27">
        <v>0</v>
      </c>
      <c r="I397" s="27">
        <v>17</v>
      </c>
      <c r="J397" s="27">
        <v>302.97000000000003</v>
      </c>
      <c r="K397" s="27">
        <v>5150.4900000000007</v>
      </c>
      <c r="L397" s="39"/>
      <c r="M397" s="44">
        <v>2423.7600000000002</v>
      </c>
      <c r="N397" s="23"/>
      <c r="O397" s="23"/>
      <c r="P397" s="23"/>
      <c r="Q397" s="23"/>
      <c r="R397" s="23"/>
      <c r="S397" s="23"/>
      <c r="T397" s="23"/>
    </row>
    <row r="398" spans="2:20" ht="28.5" x14ac:dyDescent="0.4">
      <c r="B398" s="23"/>
      <c r="C398" s="24" t="s">
        <v>361</v>
      </c>
      <c r="D398" s="25" t="s">
        <v>362</v>
      </c>
      <c r="E398" s="25" t="s">
        <v>326</v>
      </c>
      <c r="F398" s="25">
        <v>15</v>
      </c>
      <c r="G398" s="25">
        <v>0</v>
      </c>
      <c r="H398" s="27">
        <v>0</v>
      </c>
      <c r="I398" s="27">
        <v>15</v>
      </c>
      <c r="J398" s="27">
        <v>302.97000000000003</v>
      </c>
      <c r="K398" s="27">
        <v>4544.55</v>
      </c>
      <c r="L398" s="39"/>
      <c r="M398" s="44">
        <v>3938.6100000000006</v>
      </c>
      <c r="N398" s="23"/>
      <c r="O398" s="23"/>
      <c r="P398" s="23"/>
      <c r="Q398" s="23"/>
      <c r="R398" s="23"/>
      <c r="S398" s="23"/>
      <c r="T398" s="23"/>
    </row>
    <row r="399" spans="2:20" ht="28.5" x14ac:dyDescent="0.4">
      <c r="B399" s="23"/>
      <c r="C399" s="24" t="s">
        <v>363</v>
      </c>
      <c r="D399" s="25" t="s">
        <v>364</v>
      </c>
      <c r="E399" s="25" t="s">
        <v>326</v>
      </c>
      <c r="F399" s="25">
        <v>15</v>
      </c>
      <c r="G399" s="25">
        <v>0</v>
      </c>
      <c r="H399" s="27">
        <v>0</v>
      </c>
      <c r="I399" s="27">
        <v>15</v>
      </c>
      <c r="J399" s="27">
        <v>302.97000000000003</v>
      </c>
      <c r="K399" s="27">
        <v>4544.55</v>
      </c>
      <c r="L399" s="39"/>
      <c r="M399" s="44">
        <v>9089.1</v>
      </c>
      <c r="N399" s="23"/>
      <c r="O399" s="23"/>
      <c r="P399" s="23"/>
      <c r="Q399" s="23"/>
      <c r="R399" s="23"/>
      <c r="S399" s="23"/>
      <c r="T399" s="23"/>
    </row>
    <row r="400" spans="2:20" ht="28.5" x14ac:dyDescent="0.4">
      <c r="B400" s="23"/>
      <c r="C400" s="24" t="s">
        <v>365</v>
      </c>
      <c r="D400" s="25" t="s">
        <v>366</v>
      </c>
      <c r="E400" s="25" t="s">
        <v>326</v>
      </c>
      <c r="F400" s="25">
        <v>8</v>
      </c>
      <c r="G400" s="25">
        <v>0</v>
      </c>
      <c r="H400" s="27">
        <v>0</v>
      </c>
      <c r="I400" s="27">
        <v>8</v>
      </c>
      <c r="J400" s="27">
        <v>302.97000000000003</v>
      </c>
      <c r="K400" s="27">
        <v>2423.7600000000002</v>
      </c>
      <c r="L400" s="39"/>
      <c r="M400" s="44">
        <v>9089.1</v>
      </c>
      <c r="N400" s="23"/>
      <c r="O400" s="23"/>
      <c r="P400" s="23"/>
      <c r="Q400" s="23"/>
      <c r="R400" s="23"/>
      <c r="S400" s="23"/>
      <c r="T400" s="23"/>
    </row>
    <row r="401" spans="2:20" ht="28.5" x14ac:dyDescent="0.4">
      <c r="B401" s="23"/>
      <c r="C401" s="24" t="s">
        <v>367</v>
      </c>
      <c r="D401" s="25" t="s">
        <v>368</v>
      </c>
      <c r="E401" s="25" t="s">
        <v>326</v>
      </c>
      <c r="F401" s="25">
        <v>13</v>
      </c>
      <c r="G401" s="25">
        <v>0</v>
      </c>
      <c r="H401" s="27">
        <v>0</v>
      </c>
      <c r="I401" s="27">
        <v>13</v>
      </c>
      <c r="J401" s="27">
        <v>302.97000000000003</v>
      </c>
      <c r="K401" s="27">
        <v>3938.6100000000006</v>
      </c>
      <c r="L401" s="39"/>
      <c r="M401" s="44">
        <v>6581.25</v>
      </c>
      <c r="N401" s="23"/>
      <c r="O401" s="23"/>
      <c r="P401" s="23"/>
      <c r="Q401" s="23"/>
      <c r="R401" s="23"/>
      <c r="S401" s="23"/>
      <c r="T401" s="23"/>
    </row>
    <row r="402" spans="2:20" ht="28.5" x14ac:dyDescent="0.4">
      <c r="B402" s="23"/>
      <c r="C402" s="24" t="s">
        <v>369</v>
      </c>
      <c r="D402" s="25" t="s">
        <v>370</v>
      </c>
      <c r="E402" s="25" t="s">
        <v>326</v>
      </c>
      <c r="F402" s="25">
        <v>29</v>
      </c>
      <c r="G402" s="25">
        <v>0</v>
      </c>
      <c r="H402" s="27">
        <v>0</v>
      </c>
      <c r="I402" s="27">
        <v>29</v>
      </c>
      <c r="J402" s="27">
        <v>302.97000000000003</v>
      </c>
      <c r="K402" s="27">
        <v>8786.130000000001</v>
      </c>
      <c r="L402" s="39"/>
      <c r="M402" s="44">
        <v>146.25</v>
      </c>
      <c r="N402" s="23"/>
      <c r="O402" s="23"/>
      <c r="P402" s="23"/>
      <c r="Q402" s="23"/>
      <c r="R402" s="23"/>
      <c r="S402" s="23"/>
      <c r="T402" s="23"/>
    </row>
    <row r="403" spans="2:20" ht="28.5" x14ac:dyDescent="0.4">
      <c r="B403" s="23"/>
      <c r="C403" s="24" t="s">
        <v>371</v>
      </c>
      <c r="D403" s="25" t="s">
        <v>372</v>
      </c>
      <c r="E403" s="25" t="s">
        <v>326</v>
      </c>
      <c r="F403" s="25">
        <v>30</v>
      </c>
      <c r="G403" s="25">
        <v>0</v>
      </c>
      <c r="H403" s="27">
        <v>0</v>
      </c>
      <c r="I403" s="27">
        <v>30</v>
      </c>
      <c r="J403" s="27">
        <v>302.97000000000003</v>
      </c>
      <c r="K403" s="27">
        <v>9089.1</v>
      </c>
      <c r="L403" s="39"/>
      <c r="M403" s="44">
        <v>1462.5</v>
      </c>
      <c r="N403" s="23"/>
      <c r="O403" s="23"/>
      <c r="P403" s="23"/>
      <c r="Q403" s="23"/>
      <c r="R403" s="23"/>
      <c r="S403" s="23"/>
      <c r="T403" s="23"/>
    </row>
    <row r="404" spans="2:20" ht="28.5" x14ac:dyDescent="0.4">
      <c r="B404" s="23"/>
      <c r="C404" s="24" t="s">
        <v>373</v>
      </c>
      <c r="D404" s="25" t="s">
        <v>1558</v>
      </c>
      <c r="E404" s="25" t="s">
        <v>326</v>
      </c>
      <c r="F404" s="25">
        <v>38</v>
      </c>
      <c r="G404" s="25">
        <v>0</v>
      </c>
      <c r="H404" s="27">
        <v>3</v>
      </c>
      <c r="I404" s="27">
        <v>35</v>
      </c>
      <c r="J404" s="27">
        <v>146.25</v>
      </c>
      <c r="K404" s="27">
        <v>5118.75</v>
      </c>
      <c r="L404" s="39"/>
      <c r="M404" s="44">
        <v>1316.25</v>
      </c>
      <c r="N404" s="23"/>
      <c r="O404" s="23"/>
      <c r="P404" s="23"/>
      <c r="Q404" s="23"/>
      <c r="R404" s="23"/>
      <c r="S404" s="23"/>
      <c r="T404" s="23"/>
    </row>
    <row r="405" spans="2:20" ht="28.5" x14ac:dyDescent="0.4">
      <c r="B405" s="23"/>
      <c r="C405" s="24" t="s">
        <v>375</v>
      </c>
      <c r="D405" s="25" t="s">
        <v>376</v>
      </c>
      <c r="E405" s="25" t="s">
        <v>326</v>
      </c>
      <c r="F405" s="25">
        <v>6</v>
      </c>
      <c r="G405" s="25">
        <v>0</v>
      </c>
      <c r="H405" s="27">
        <v>3</v>
      </c>
      <c r="I405" s="27">
        <v>3</v>
      </c>
      <c r="J405" s="27">
        <v>146.25</v>
      </c>
      <c r="K405" s="27">
        <v>438.75</v>
      </c>
      <c r="L405" s="39"/>
      <c r="M405" s="44">
        <v>146.25</v>
      </c>
      <c r="N405" s="23"/>
      <c r="O405" s="23"/>
      <c r="P405" s="23"/>
      <c r="Q405" s="23"/>
      <c r="R405" s="23"/>
      <c r="S405" s="23"/>
      <c r="T405" s="23"/>
    </row>
    <row r="406" spans="2:20" ht="28.5" x14ac:dyDescent="0.4">
      <c r="B406" s="23"/>
      <c r="C406" s="24" t="s">
        <v>377</v>
      </c>
      <c r="D406" s="25" t="s">
        <v>378</v>
      </c>
      <c r="E406" s="25" t="s">
        <v>326</v>
      </c>
      <c r="F406" s="25">
        <v>4</v>
      </c>
      <c r="G406" s="25">
        <v>0</v>
      </c>
      <c r="H406" s="27">
        <v>3</v>
      </c>
      <c r="I406" s="27">
        <v>1</v>
      </c>
      <c r="J406" s="27">
        <v>146.25</v>
      </c>
      <c r="K406" s="27">
        <v>146.25</v>
      </c>
      <c r="L406" s="39"/>
      <c r="M406" s="44">
        <v>1462.5</v>
      </c>
      <c r="N406" s="23"/>
      <c r="O406" s="23"/>
      <c r="P406" s="23"/>
      <c r="Q406" s="23"/>
      <c r="R406" s="23"/>
      <c r="S406" s="23"/>
      <c r="T406" s="23"/>
    </row>
    <row r="407" spans="2:20" ht="28.5" x14ac:dyDescent="0.4">
      <c r="B407" s="23"/>
      <c r="C407" s="24" t="s">
        <v>379</v>
      </c>
      <c r="D407" s="25" t="s">
        <v>380</v>
      </c>
      <c r="E407" s="25" t="s">
        <v>326</v>
      </c>
      <c r="F407" s="25">
        <v>3</v>
      </c>
      <c r="G407" s="25">
        <v>0</v>
      </c>
      <c r="H407" s="27">
        <v>1</v>
      </c>
      <c r="I407" s="27">
        <v>2</v>
      </c>
      <c r="J407" s="27">
        <v>146.25</v>
      </c>
      <c r="K407" s="27">
        <v>292.5</v>
      </c>
      <c r="L407" s="39"/>
      <c r="M407" s="44">
        <v>5118.75</v>
      </c>
      <c r="N407" s="23"/>
      <c r="O407" s="23"/>
      <c r="P407" s="23"/>
      <c r="Q407" s="23"/>
      <c r="R407" s="23"/>
      <c r="S407" s="23"/>
      <c r="T407" s="23"/>
    </row>
    <row r="408" spans="2:20" ht="28.5" x14ac:dyDescent="0.4">
      <c r="B408" s="23"/>
      <c r="C408" s="24" t="s">
        <v>381</v>
      </c>
      <c r="D408" s="25" t="s">
        <v>382</v>
      </c>
      <c r="E408" s="25" t="s">
        <v>326</v>
      </c>
      <c r="F408" s="25">
        <v>1</v>
      </c>
      <c r="G408" s="25">
        <v>0</v>
      </c>
      <c r="H408" s="27">
        <v>0</v>
      </c>
      <c r="I408" s="27">
        <v>1</v>
      </c>
      <c r="J408" s="27">
        <v>146.25</v>
      </c>
      <c r="K408" s="27">
        <v>146.25</v>
      </c>
      <c r="L408" s="39"/>
      <c r="M408" s="44">
        <v>1692</v>
      </c>
      <c r="N408" s="23"/>
      <c r="O408" s="23"/>
      <c r="P408" s="23"/>
      <c r="Q408" s="23"/>
      <c r="R408" s="23"/>
      <c r="S408" s="23"/>
      <c r="T408" s="23"/>
    </row>
    <row r="409" spans="2:20" ht="28.5" x14ac:dyDescent="0.4">
      <c r="B409" s="23"/>
      <c r="C409" s="24" t="s">
        <v>383</v>
      </c>
      <c r="D409" s="25" t="s">
        <v>384</v>
      </c>
      <c r="E409" s="25" t="s">
        <v>326</v>
      </c>
      <c r="F409" s="25">
        <v>8</v>
      </c>
      <c r="G409" s="25">
        <v>0</v>
      </c>
      <c r="H409" s="27">
        <v>0</v>
      </c>
      <c r="I409" s="27">
        <v>8</v>
      </c>
      <c r="J409" s="27">
        <v>146.25</v>
      </c>
      <c r="K409" s="27">
        <v>1170</v>
      </c>
      <c r="L409" s="39"/>
      <c r="M409" s="44">
        <v>62914.559999999998</v>
      </c>
      <c r="N409" s="23"/>
      <c r="O409" s="23"/>
      <c r="P409" s="23"/>
      <c r="Q409" s="23"/>
      <c r="R409" s="23"/>
      <c r="S409" s="23"/>
      <c r="T409" s="23"/>
    </row>
    <row r="410" spans="2:20" ht="28.5" x14ac:dyDescent="0.4">
      <c r="B410" s="23"/>
      <c r="C410" s="24" t="s">
        <v>385</v>
      </c>
      <c r="D410" s="25" t="s">
        <v>386</v>
      </c>
      <c r="E410" s="25" t="s">
        <v>326</v>
      </c>
      <c r="F410" s="25">
        <v>34</v>
      </c>
      <c r="G410" s="25">
        <v>0</v>
      </c>
      <c r="H410" s="27">
        <v>0</v>
      </c>
      <c r="I410" s="27">
        <v>34</v>
      </c>
      <c r="J410" s="27">
        <v>146.25</v>
      </c>
      <c r="K410" s="27">
        <v>4972.5</v>
      </c>
      <c r="L410" s="39"/>
      <c r="M410" s="44">
        <v>608</v>
      </c>
      <c r="N410" s="23"/>
      <c r="O410" s="23"/>
      <c r="P410" s="23"/>
      <c r="Q410" s="23"/>
      <c r="R410" s="23"/>
      <c r="S410" s="23"/>
      <c r="T410" s="23"/>
    </row>
    <row r="411" spans="2:20" ht="28.5" x14ac:dyDescent="0.4">
      <c r="B411" s="23"/>
      <c r="C411" s="24" t="s">
        <v>387</v>
      </c>
      <c r="D411" s="25" t="s">
        <v>388</v>
      </c>
      <c r="E411" s="25" t="s">
        <v>28</v>
      </c>
      <c r="F411" s="25">
        <v>39</v>
      </c>
      <c r="G411" s="25">
        <v>0</v>
      </c>
      <c r="H411" s="27">
        <v>9</v>
      </c>
      <c r="I411" s="27">
        <v>30</v>
      </c>
      <c r="J411" s="27">
        <v>188</v>
      </c>
      <c r="K411" s="27">
        <v>5640</v>
      </c>
      <c r="L411" s="39"/>
      <c r="M411" s="44">
        <v>1720</v>
      </c>
      <c r="N411" s="23"/>
      <c r="O411" s="23"/>
      <c r="P411" s="23"/>
      <c r="Q411" s="23"/>
      <c r="R411" s="23"/>
      <c r="S411" s="23"/>
      <c r="T411" s="23"/>
    </row>
    <row r="412" spans="2:20" ht="28.5" x14ac:dyDescent="0.4">
      <c r="B412" s="23"/>
      <c r="C412" s="24" t="s">
        <v>389</v>
      </c>
      <c r="D412" s="25" t="s">
        <v>390</v>
      </c>
      <c r="E412" s="25" t="s">
        <v>391</v>
      </c>
      <c r="F412" s="25">
        <v>46</v>
      </c>
      <c r="G412" s="25">
        <v>0</v>
      </c>
      <c r="H412" s="27">
        <v>4.75</v>
      </c>
      <c r="I412" s="27">
        <v>41.25</v>
      </c>
      <c r="J412" s="27">
        <v>983.04</v>
      </c>
      <c r="K412" s="27">
        <v>40550.400000000001</v>
      </c>
      <c r="L412" s="39"/>
      <c r="M412" s="44">
        <v>311889.89999999997</v>
      </c>
      <c r="N412" s="23"/>
      <c r="O412" s="23"/>
      <c r="P412" s="23"/>
      <c r="Q412" s="23"/>
      <c r="R412" s="23"/>
      <c r="S412" s="23"/>
      <c r="T412" s="23"/>
    </row>
    <row r="413" spans="2:20" ht="28.5" x14ac:dyDescent="0.4">
      <c r="B413" s="23"/>
      <c r="C413" s="24" t="s">
        <v>1559</v>
      </c>
      <c r="D413" s="25" t="s">
        <v>1560</v>
      </c>
      <c r="E413" s="25" t="s">
        <v>394</v>
      </c>
      <c r="F413" s="25">
        <v>28</v>
      </c>
      <c r="G413" s="25">
        <v>0</v>
      </c>
      <c r="H413" s="27">
        <v>1</v>
      </c>
      <c r="I413" s="27">
        <v>27</v>
      </c>
      <c r="J413" s="27">
        <v>152</v>
      </c>
      <c r="K413" s="27">
        <v>4104</v>
      </c>
      <c r="L413" s="39"/>
      <c r="M413" s="44">
        <v>36816</v>
      </c>
      <c r="N413" s="23"/>
      <c r="O413" s="23"/>
      <c r="P413" s="23"/>
      <c r="Q413" s="23"/>
      <c r="R413" s="23"/>
      <c r="S413" s="23"/>
      <c r="T413" s="23"/>
    </row>
    <row r="414" spans="2:20" ht="28.5" x14ac:dyDescent="0.4">
      <c r="B414" s="23"/>
      <c r="C414" s="24" t="s">
        <v>395</v>
      </c>
      <c r="D414" s="25" t="s">
        <v>396</v>
      </c>
      <c r="E414" s="25" t="s">
        <v>397</v>
      </c>
      <c r="F414" s="25">
        <v>33</v>
      </c>
      <c r="G414" s="25">
        <v>0</v>
      </c>
      <c r="H414" s="27">
        <v>4</v>
      </c>
      <c r="I414" s="27">
        <v>29</v>
      </c>
      <c r="J414" s="27">
        <v>172</v>
      </c>
      <c r="K414" s="27">
        <v>4988</v>
      </c>
      <c r="L414" s="39"/>
      <c r="M414" s="44">
        <v>15504</v>
      </c>
      <c r="N414" s="23"/>
      <c r="O414" s="23"/>
      <c r="P414" s="23"/>
      <c r="Q414" s="23"/>
      <c r="R414" s="23"/>
      <c r="S414" s="23"/>
      <c r="T414" s="23"/>
    </row>
    <row r="415" spans="2:20" ht="28.5" x14ac:dyDescent="0.4">
      <c r="B415" s="23"/>
      <c r="C415" s="24" t="s">
        <v>398</v>
      </c>
      <c r="D415" s="25" t="s">
        <v>399</v>
      </c>
      <c r="E415" s="25" t="s">
        <v>28</v>
      </c>
      <c r="F415" s="25">
        <v>640</v>
      </c>
      <c r="G415" s="25">
        <v>0</v>
      </c>
      <c r="H415" s="27">
        <v>220</v>
      </c>
      <c r="I415" s="27">
        <v>420</v>
      </c>
      <c r="J415" s="27">
        <v>240.1</v>
      </c>
      <c r="K415" s="27">
        <v>100842</v>
      </c>
      <c r="L415" s="39"/>
      <c r="M415" s="44">
        <v>0</v>
      </c>
      <c r="N415" s="23"/>
      <c r="O415" s="23"/>
      <c r="P415" s="23"/>
      <c r="Q415" s="23"/>
      <c r="R415" s="23"/>
      <c r="S415" s="23"/>
      <c r="T415" s="23"/>
    </row>
    <row r="416" spans="2:20" ht="28.5" x14ac:dyDescent="0.4">
      <c r="B416" s="23"/>
      <c r="C416" s="24" t="s">
        <v>400</v>
      </c>
      <c r="D416" s="25" t="s">
        <v>401</v>
      </c>
      <c r="E416" s="25" t="s">
        <v>28</v>
      </c>
      <c r="F416" s="25">
        <v>26</v>
      </c>
      <c r="G416" s="25">
        <v>0</v>
      </c>
      <c r="H416" s="27">
        <v>0</v>
      </c>
      <c r="I416" s="27">
        <v>26</v>
      </c>
      <c r="J416" s="27">
        <v>1416</v>
      </c>
      <c r="K416" s="27">
        <v>36816</v>
      </c>
      <c r="L416" s="39"/>
      <c r="M416" s="44">
        <v>0</v>
      </c>
      <c r="N416" s="23"/>
      <c r="O416" s="23"/>
      <c r="P416" s="23"/>
      <c r="Q416" s="23"/>
      <c r="R416" s="23"/>
      <c r="S416" s="23"/>
      <c r="T416" s="23"/>
    </row>
    <row r="417" spans="2:20" ht="28.5" x14ac:dyDescent="0.4">
      <c r="B417" s="23"/>
      <c r="C417" s="24" t="s">
        <v>402</v>
      </c>
      <c r="D417" s="25" t="s">
        <v>403</v>
      </c>
      <c r="E417" s="25" t="s">
        <v>28</v>
      </c>
      <c r="F417" s="25">
        <v>83</v>
      </c>
      <c r="G417" s="25">
        <v>0</v>
      </c>
      <c r="H417" s="27">
        <v>10</v>
      </c>
      <c r="I417" s="27">
        <v>73</v>
      </c>
      <c r="J417" s="27">
        <v>408</v>
      </c>
      <c r="K417" s="27">
        <v>29784</v>
      </c>
      <c r="L417" s="39"/>
      <c r="M417" s="44">
        <v>8577.9273999999987</v>
      </c>
      <c r="N417" s="23"/>
      <c r="O417" s="23"/>
      <c r="P417" s="23"/>
      <c r="Q417" s="23"/>
      <c r="R417" s="23"/>
      <c r="S417" s="23"/>
      <c r="T417" s="23"/>
    </row>
    <row r="418" spans="2:20" ht="28.5" x14ac:dyDescent="0.4">
      <c r="B418" s="23"/>
      <c r="C418" s="24" t="s">
        <v>404</v>
      </c>
      <c r="D418" s="25" t="s">
        <v>405</v>
      </c>
      <c r="E418" s="25" t="s">
        <v>28</v>
      </c>
      <c r="F418" s="25">
        <v>0</v>
      </c>
      <c r="G418" s="25">
        <v>0</v>
      </c>
      <c r="H418" s="27">
        <v>0</v>
      </c>
      <c r="I418" s="27">
        <v>0</v>
      </c>
      <c r="J418" s="27">
        <v>2031.25</v>
      </c>
      <c r="K418" s="27">
        <v>0</v>
      </c>
      <c r="L418" s="39"/>
      <c r="M418" s="44">
        <v>9135</v>
      </c>
      <c r="N418" s="23"/>
      <c r="O418" s="23"/>
      <c r="P418" s="23"/>
      <c r="Q418" s="23"/>
      <c r="R418" s="23"/>
      <c r="S418" s="23"/>
      <c r="T418" s="23"/>
    </row>
    <row r="419" spans="2:20" ht="28.5" x14ac:dyDescent="0.4">
      <c r="B419" s="23"/>
      <c r="C419" s="24" t="s">
        <v>1561</v>
      </c>
      <c r="D419" s="25" t="s">
        <v>407</v>
      </c>
      <c r="E419" s="25" t="s">
        <v>28</v>
      </c>
      <c r="F419" s="25">
        <v>0</v>
      </c>
      <c r="G419" s="25">
        <v>1</v>
      </c>
      <c r="H419" s="27">
        <v>1</v>
      </c>
      <c r="I419" s="27">
        <v>0</v>
      </c>
      <c r="J419" s="27">
        <v>2495</v>
      </c>
      <c r="K419" s="27">
        <v>0</v>
      </c>
      <c r="L419" s="39"/>
      <c r="M419" s="44">
        <v>48473.75</v>
      </c>
      <c r="N419" s="23"/>
      <c r="O419" s="23"/>
      <c r="P419" s="23"/>
      <c r="Q419" s="23"/>
      <c r="R419" s="23"/>
      <c r="S419" s="23"/>
      <c r="T419" s="23"/>
    </row>
    <row r="420" spans="2:20" ht="28.5" x14ac:dyDescent="0.4">
      <c r="B420" s="23"/>
      <c r="C420" s="24" t="s">
        <v>408</v>
      </c>
      <c r="D420" s="25" t="s">
        <v>409</v>
      </c>
      <c r="E420" s="25" t="s">
        <v>326</v>
      </c>
      <c r="F420" s="25">
        <v>27</v>
      </c>
      <c r="G420" s="25">
        <v>0</v>
      </c>
      <c r="H420" s="27">
        <v>2</v>
      </c>
      <c r="I420" s="27">
        <v>25</v>
      </c>
      <c r="J420" s="27">
        <v>295.79059999999998</v>
      </c>
      <c r="K420" s="27">
        <v>7394.7649999999994</v>
      </c>
      <c r="L420" s="39"/>
      <c r="M420" s="44">
        <v>16632</v>
      </c>
      <c r="N420" s="23"/>
      <c r="O420" s="23"/>
      <c r="P420" s="23"/>
      <c r="Q420" s="23"/>
      <c r="R420" s="23"/>
      <c r="S420" s="23"/>
      <c r="T420" s="23"/>
    </row>
    <row r="421" spans="2:20" ht="28.5" x14ac:dyDescent="0.4">
      <c r="B421" s="23"/>
      <c r="C421" s="24" t="s">
        <v>410</v>
      </c>
      <c r="D421" s="25" t="s">
        <v>411</v>
      </c>
      <c r="E421" s="25" t="s">
        <v>28</v>
      </c>
      <c r="F421" s="25">
        <v>18</v>
      </c>
      <c r="G421" s="25">
        <v>0</v>
      </c>
      <c r="H421" s="27">
        <v>0</v>
      </c>
      <c r="I421" s="27">
        <v>18</v>
      </c>
      <c r="J421" s="27">
        <v>1015</v>
      </c>
      <c r="K421" s="27">
        <v>18270</v>
      </c>
      <c r="L421" s="39"/>
      <c r="M421" s="44">
        <v>6720</v>
      </c>
      <c r="N421" s="23"/>
      <c r="O421" s="23"/>
      <c r="P421" s="23"/>
      <c r="Q421" s="23"/>
      <c r="R421" s="23"/>
      <c r="S421" s="23"/>
      <c r="T421" s="23"/>
    </row>
    <row r="422" spans="2:20" ht="28.5" x14ac:dyDescent="0.4">
      <c r="B422" s="23"/>
      <c r="C422" s="24" t="s">
        <v>412</v>
      </c>
      <c r="D422" s="25" t="s">
        <v>413</v>
      </c>
      <c r="E422" s="25" t="s">
        <v>414</v>
      </c>
      <c r="F422" s="25">
        <v>51</v>
      </c>
      <c r="G422" s="25">
        <v>0</v>
      </c>
      <c r="H422" s="27">
        <v>30</v>
      </c>
      <c r="I422" s="27">
        <v>21</v>
      </c>
      <c r="J422" s="27">
        <v>308.75</v>
      </c>
      <c r="K422" s="27">
        <v>6483.75</v>
      </c>
      <c r="L422" s="39"/>
      <c r="M422" s="44">
        <v>4544</v>
      </c>
      <c r="N422" s="23"/>
      <c r="O422" s="23"/>
      <c r="P422" s="23"/>
      <c r="Q422" s="23"/>
      <c r="R422" s="23"/>
      <c r="S422" s="23"/>
      <c r="T422" s="23"/>
    </row>
    <row r="423" spans="2:20" ht="28.5" x14ac:dyDescent="0.4">
      <c r="B423" s="23"/>
      <c r="C423" s="24" t="s">
        <v>415</v>
      </c>
      <c r="D423" s="25" t="s">
        <v>416</v>
      </c>
      <c r="E423" s="25" t="s">
        <v>417</v>
      </c>
      <c r="F423" s="25">
        <v>64</v>
      </c>
      <c r="G423" s="25">
        <v>0</v>
      </c>
      <c r="H423" s="27">
        <v>3</v>
      </c>
      <c r="I423" s="27">
        <v>61</v>
      </c>
      <c r="J423" s="27">
        <v>924</v>
      </c>
      <c r="K423" s="27">
        <v>56364</v>
      </c>
      <c r="L423" s="39"/>
      <c r="M423" s="44">
        <v>9612</v>
      </c>
      <c r="N423" s="23"/>
      <c r="O423" s="23"/>
      <c r="P423" s="23"/>
      <c r="Q423" s="23"/>
      <c r="R423" s="23"/>
      <c r="S423" s="23"/>
      <c r="T423" s="23"/>
    </row>
    <row r="424" spans="2:20" ht="28.5" x14ac:dyDescent="0.4">
      <c r="B424" s="23"/>
      <c r="C424" s="24" t="s">
        <v>418</v>
      </c>
      <c r="D424" s="25" t="s">
        <v>419</v>
      </c>
      <c r="E424" s="25" t="s">
        <v>28</v>
      </c>
      <c r="F424" s="25">
        <v>120</v>
      </c>
      <c r="G424" s="25">
        <v>0</v>
      </c>
      <c r="H424" s="27">
        <v>3</v>
      </c>
      <c r="I424" s="27">
        <v>117</v>
      </c>
      <c r="J424" s="27">
        <v>80</v>
      </c>
      <c r="K424" s="27">
        <v>9360</v>
      </c>
      <c r="L424" s="39"/>
      <c r="M424" s="44">
        <v>0</v>
      </c>
      <c r="N424" s="23"/>
      <c r="O424" s="23"/>
      <c r="P424" s="23"/>
      <c r="Q424" s="23"/>
      <c r="R424" s="23"/>
      <c r="S424" s="23"/>
      <c r="T424" s="23"/>
    </row>
    <row r="425" spans="2:20" ht="28.5" x14ac:dyDescent="0.4">
      <c r="B425" s="23"/>
      <c r="C425" s="24" t="s">
        <v>420</v>
      </c>
      <c r="D425" s="25" t="s">
        <v>421</v>
      </c>
      <c r="E425" s="25" t="s">
        <v>1562</v>
      </c>
      <c r="F425" s="25">
        <v>46</v>
      </c>
      <c r="G425" s="25">
        <v>0</v>
      </c>
      <c r="H425" s="27">
        <v>3</v>
      </c>
      <c r="I425" s="27">
        <v>43</v>
      </c>
      <c r="J425" s="27">
        <v>227.2</v>
      </c>
      <c r="K425" s="27">
        <v>9769.6</v>
      </c>
      <c r="L425" s="39"/>
      <c r="M425" s="44">
        <v>14768</v>
      </c>
      <c r="N425" s="23"/>
      <c r="O425" s="23"/>
      <c r="P425" s="23"/>
      <c r="Q425" s="23"/>
      <c r="R425" s="23"/>
      <c r="S425" s="23"/>
      <c r="T425" s="23"/>
    </row>
    <row r="426" spans="2:20" ht="28.5" x14ac:dyDescent="0.4">
      <c r="B426" s="23"/>
      <c r="C426" s="24" t="s">
        <v>422</v>
      </c>
      <c r="D426" s="25" t="s">
        <v>423</v>
      </c>
      <c r="E426" s="25" t="s">
        <v>28</v>
      </c>
      <c r="F426" s="25">
        <v>64</v>
      </c>
      <c r="G426" s="25">
        <v>0</v>
      </c>
      <c r="H426" s="27">
        <v>1</v>
      </c>
      <c r="I426" s="27">
        <v>63</v>
      </c>
      <c r="J426" s="27">
        <v>356</v>
      </c>
      <c r="K426" s="27">
        <v>22428</v>
      </c>
      <c r="L426" s="39"/>
      <c r="M426" s="44">
        <v>0</v>
      </c>
      <c r="N426" s="23"/>
      <c r="O426" s="23"/>
      <c r="P426" s="23"/>
      <c r="Q426" s="23"/>
      <c r="R426" s="23"/>
      <c r="S426" s="23"/>
      <c r="T426" s="23"/>
    </row>
    <row r="427" spans="2:20" ht="28.5" x14ac:dyDescent="0.4">
      <c r="B427" s="23"/>
      <c r="C427" s="24" t="s">
        <v>424</v>
      </c>
      <c r="D427" s="25" t="s">
        <v>425</v>
      </c>
      <c r="E427" s="25" t="s">
        <v>28</v>
      </c>
      <c r="F427" s="25">
        <v>0</v>
      </c>
      <c r="G427" s="25">
        <v>0</v>
      </c>
      <c r="H427" s="27">
        <v>0</v>
      </c>
      <c r="I427" s="27">
        <v>0</v>
      </c>
      <c r="J427" s="27">
        <v>646.75</v>
      </c>
      <c r="K427" s="27">
        <v>0</v>
      </c>
      <c r="L427" s="39"/>
      <c r="M427" s="44">
        <v>6288</v>
      </c>
      <c r="N427" s="23"/>
      <c r="O427" s="23"/>
      <c r="P427" s="23"/>
      <c r="Q427" s="23"/>
      <c r="R427" s="23"/>
      <c r="S427" s="23"/>
      <c r="T427" s="23"/>
    </row>
    <row r="428" spans="2:20" ht="28.5" x14ac:dyDescent="0.4">
      <c r="B428" s="23"/>
      <c r="C428" s="24" t="s">
        <v>1563</v>
      </c>
      <c r="D428" s="25" t="s">
        <v>427</v>
      </c>
      <c r="E428" s="25" t="s">
        <v>28</v>
      </c>
      <c r="F428" s="25">
        <v>12</v>
      </c>
      <c r="G428" s="25">
        <v>0</v>
      </c>
      <c r="H428" s="27">
        <v>1</v>
      </c>
      <c r="I428" s="27">
        <v>11</v>
      </c>
      <c r="J428" s="27">
        <v>1136</v>
      </c>
      <c r="K428" s="27">
        <v>12496</v>
      </c>
      <c r="L428" s="39"/>
      <c r="M428" s="44">
        <v>116760</v>
      </c>
      <c r="N428" s="23"/>
      <c r="O428" s="23"/>
      <c r="P428" s="23"/>
      <c r="Q428" s="23"/>
      <c r="R428" s="23"/>
      <c r="S428" s="23"/>
      <c r="T428" s="23"/>
    </row>
    <row r="429" spans="2:20" ht="28.5" x14ac:dyDescent="0.4">
      <c r="B429" s="23"/>
      <c r="C429" s="24" t="s">
        <v>428</v>
      </c>
      <c r="D429" s="25" t="s">
        <v>429</v>
      </c>
      <c r="E429" s="25" t="s">
        <v>28</v>
      </c>
      <c r="F429" s="25">
        <v>0</v>
      </c>
      <c r="G429" s="25">
        <v>0</v>
      </c>
      <c r="H429" s="27">
        <v>0</v>
      </c>
      <c r="I429" s="27">
        <v>0</v>
      </c>
      <c r="J429" s="27">
        <v>3636</v>
      </c>
      <c r="K429" s="27">
        <v>0</v>
      </c>
      <c r="L429" s="39"/>
      <c r="M429" s="44">
        <v>472</v>
      </c>
      <c r="N429" s="23"/>
      <c r="O429" s="23"/>
      <c r="P429" s="23"/>
      <c r="Q429" s="23"/>
      <c r="R429" s="23"/>
      <c r="S429" s="23"/>
      <c r="T429" s="23"/>
    </row>
    <row r="430" spans="2:20" ht="28.5" x14ac:dyDescent="0.4">
      <c r="B430" s="23"/>
      <c r="C430" s="24" t="s">
        <v>430</v>
      </c>
      <c r="D430" s="25" t="s">
        <v>431</v>
      </c>
      <c r="E430" s="25" t="s">
        <v>28</v>
      </c>
      <c r="F430" s="25">
        <v>29</v>
      </c>
      <c r="G430" s="25">
        <v>0</v>
      </c>
      <c r="H430" s="27">
        <v>2</v>
      </c>
      <c r="I430" s="27">
        <v>27</v>
      </c>
      <c r="J430" s="27">
        <v>2096</v>
      </c>
      <c r="K430" s="27">
        <v>56592</v>
      </c>
      <c r="L430" s="39"/>
      <c r="M430" s="44">
        <v>552.11</v>
      </c>
      <c r="N430" s="23"/>
      <c r="O430" s="23"/>
      <c r="P430" s="23"/>
      <c r="Q430" s="23"/>
      <c r="R430" s="23"/>
      <c r="S430" s="23"/>
      <c r="T430" s="23"/>
    </row>
    <row r="431" spans="2:20" ht="28.5" x14ac:dyDescent="0.4">
      <c r="B431" s="23"/>
      <c r="C431" s="24" t="s">
        <v>432</v>
      </c>
      <c r="D431" s="25" t="s">
        <v>433</v>
      </c>
      <c r="E431" s="25" t="s">
        <v>28</v>
      </c>
      <c r="F431" s="25">
        <v>65</v>
      </c>
      <c r="G431" s="25">
        <v>0</v>
      </c>
      <c r="H431" s="27">
        <v>3</v>
      </c>
      <c r="I431" s="27">
        <v>62</v>
      </c>
      <c r="J431" s="27">
        <v>3336</v>
      </c>
      <c r="K431" s="27">
        <v>206832</v>
      </c>
      <c r="L431" s="39"/>
      <c r="M431" s="44">
        <v>0</v>
      </c>
      <c r="N431" s="23"/>
      <c r="O431" s="23"/>
      <c r="P431" s="23"/>
      <c r="Q431" s="23"/>
      <c r="R431" s="23"/>
      <c r="S431" s="23"/>
      <c r="T431" s="23"/>
    </row>
    <row r="432" spans="2:20" ht="28.5" x14ac:dyDescent="0.4">
      <c r="B432" s="23"/>
      <c r="C432" s="24" t="s">
        <v>434</v>
      </c>
      <c r="D432" s="25" t="s">
        <v>435</v>
      </c>
      <c r="E432" s="25" t="s">
        <v>28</v>
      </c>
      <c r="F432" s="25">
        <v>9</v>
      </c>
      <c r="G432" s="25">
        <v>0</v>
      </c>
      <c r="H432" s="27">
        <v>0</v>
      </c>
      <c r="I432" s="27">
        <v>9</v>
      </c>
      <c r="J432" s="27">
        <v>47.2</v>
      </c>
      <c r="K432" s="27">
        <v>424.8</v>
      </c>
      <c r="L432" s="39"/>
      <c r="M432" s="44">
        <v>3656.25</v>
      </c>
      <c r="N432" s="23"/>
      <c r="O432" s="23"/>
      <c r="P432" s="23"/>
      <c r="Q432" s="23"/>
      <c r="R432" s="23"/>
      <c r="S432" s="23"/>
      <c r="T432" s="23"/>
    </row>
    <row r="433" spans="2:20" ht="28.5" x14ac:dyDescent="0.4">
      <c r="B433" s="23"/>
      <c r="C433" s="24" t="s">
        <v>436</v>
      </c>
      <c r="D433" s="25" t="s">
        <v>437</v>
      </c>
      <c r="E433" s="25" t="s">
        <v>28</v>
      </c>
      <c r="F433" s="25">
        <v>12</v>
      </c>
      <c r="G433" s="25">
        <v>0</v>
      </c>
      <c r="H433" s="27">
        <v>0</v>
      </c>
      <c r="I433" s="27">
        <v>12</v>
      </c>
      <c r="J433" s="27">
        <v>42.47</v>
      </c>
      <c r="K433" s="27">
        <v>509.64</v>
      </c>
      <c r="L433" s="39"/>
      <c r="M433" s="44">
        <v>3742.4</v>
      </c>
      <c r="N433" s="23"/>
      <c r="O433" s="23"/>
      <c r="P433" s="23"/>
      <c r="Q433" s="23"/>
      <c r="R433" s="23"/>
      <c r="S433" s="23"/>
      <c r="T433" s="23"/>
    </row>
    <row r="434" spans="2:20" ht="28.5" x14ac:dyDescent="0.4">
      <c r="B434" s="23"/>
      <c r="C434" s="24" t="s">
        <v>438</v>
      </c>
      <c r="D434" s="25" t="s">
        <v>439</v>
      </c>
      <c r="E434" s="25" t="s">
        <v>28</v>
      </c>
      <c r="F434" s="25">
        <v>1</v>
      </c>
      <c r="G434" s="25">
        <v>0</v>
      </c>
      <c r="H434" s="27">
        <v>0</v>
      </c>
      <c r="I434" s="27">
        <v>1</v>
      </c>
      <c r="J434" s="27">
        <v>0</v>
      </c>
      <c r="K434" s="27">
        <v>0</v>
      </c>
      <c r="L434" s="39"/>
      <c r="M434" s="44">
        <v>0</v>
      </c>
      <c r="N434" s="23"/>
      <c r="O434" s="23"/>
      <c r="P434" s="23"/>
      <c r="Q434" s="23"/>
      <c r="R434" s="23"/>
      <c r="S434" s="23"/>
      <c r="T434" s="23"/>
    </row>
    <row r="435" spans="2:20" ht="28.5" x14ac:dyDescent="0.4">
      <c r="B435" s="23"/>
      <c r="C435" s="24" t="s">
        <v>440</v>
      </c>
      <c r="D435" s="25" t="s">
        <v>441</v>
      </c>
      <c r="E435" s="25" t="s">
        <v>28</v>
      </c>
      <c r="F435" s="25">
        <v>25</v>
      </c>
      <c r="G435" s="25">
        <v>0</v>
      </c>
      <c r="H435" s="27">
        <v>3</v>
      </c>
      <c r="I435" s="27">
        <v>22</v>
      </c>
      <c r="J435" s="27">
        <v>146.25</v>
      </c>
      <c r="K435" s="27">
        <v>3217.5</v>
      </c>
      <c r="L435" s="39"/>
      <c r="M435" s="44">
        <v>-126.75</v>
      </c>
      <c r="N435" s="23"/>
      <c r="O435" s="23"/>
      <c r="P435" s="23"/>
      <c r="Q435" s="23"/>
      <c r="R435" s="23"/>
      <c r="S435" s="23"/>
      <c r="T435" s="23"/>
    </row>
    <row r="436" spans="2:20" ht="28.5" x14ac:dyDescent="0.4">
      <c r="B436" s="23"/>
      <c r="C436" s="24" t="s">
        <v>442</v>
      </c>
      <c r="D436" s="25" t="s">
        <v>443</v>
      </c>
      <c r="E436" s="25" t="s">
        <v>444</v>
      </c>
      <c r="F436" s="25">
        <v>8</v>
      </c>
      <c r="G436" s="25">
        <v>0</v>
      </c>
      <c r="H436" s="27">
        <v>0</v>
      </c>
      <c r="I436" s="27">
        <v>8</v>
      </c>
      <c r="J436" s="27">
        <v>374.24</v>
      </c>
      <c r="K436" s="27">
        <v>2993.92</v>
      </c>
      <c r="L436" s="39"/>
      <c r="M436" s="44">
        <v>760.5</v>
      </c>
      <c r="N436" s="23"/>
      <c r="O436" s="23"/>
      <c r="P436" s="23"/>
      <c r="Q436" s="23"/>
      <c r="R436" s="23"/>
      <c r="S436" s="23"/>
      <c r="T436" s="23"/>
    </row>
    <row r="437" spans="2:20" ht="28.5" x14ac:dyDescent="0.4">
      <c r="B437" s="23"/>
      <c r="C437" s="24" t="s">
        <v>445</v>
      </c>
      <c r="D437" s="25" t="s">
        <v>446</v>
      </c>
      <c r="E437" s="25" t="s">
        <v>28</v>
      </c>
      <c r="F437" s="25">
        <v>0</v>
      </c>
      <c r="G437" s="25">
        <v>0</v>
      </c>
      <c r="H437" s="27">
        <v>0</v>
      </c>
      <c r="I437" s="27">
        <v>0</v>
      </c>
      <c r="J437" s="27">
        <v>0</v>
      </c>
      <c r="K437" s="27">
        <v>0</v>
      </c>
      <c r="L437" s="39"/>
      <c r="M437" s="44">
        <v>253.5</v>
      </c>
      <c r="N437" s="23"/>
      <c r="O437" s="23"/>
      <c r="P437" s="23"/>
      <c r="Q437" s="23"/>
      <c r="R437" s="23"/>
      <c r="S437" s="23"/>
      <c r="T437" s="23"/>
    </row>
    <row r="438" spans="2:20" ht="28.5" x14ac:dyDescent="0.4">
      <c r="B438" s="23"/>
      <c r="C438" s="24" t="s">
        <v>447</v>
      </c>
      <c r="D438" s="25" t="s">
        <v>448</v>
      </c>
      <c r="E438" s="25" t="s">
        <v>449</v>
      </c>
      <c r="F438" s="25">
        <v>48</v>
      </c>
      <c r="G438" s="25">
        <v>0</v>
      </c>
      <c r="H438" s="27">
        <v>0</v>
      </c>
      <c r="I438" s="27">
        <v>48</v>
      </c>
      <c r="J438" s="27">
        <v>126.75</v>
      </c>
      <c r="K438" s="27">
        <v>6084</v>
      </c>
      <c r="L438" s="39"/>
      <c r="M438" s="44">
        <v>1140.75</v>
      </c>
      <c r="N438" s="23"/>
      <c r="O438" s="23"/>
      <c r="P438" s="23"/>
      <c r="Q438" s="23"/>
      <c r="R438" s="23"/>
      <c r="S438" s="23"/>
      <c r="T438" s="23"/>
    </row>
    <row r="439" spans="2:20" ht="28.5" x14ac:dyDescent="0.4">
      <c r="B439" s="23"/>
      <c r="C439" s="24" t="s">
        <v>450</v>
      </c>
      <c r="D439" s="25" t="s">
        <v>451</v>
      </c>
      <c r="E439" s="25" t="s">
        <v>449</v>
      </c>
      <c r="F439" s="25">
        <v>54</v>
      </c>
      <c r="G439" s="25">
        <v>0</v>
      </c>
      <c r="H439" s="27">
        <v>0</v>
      </c>
      <c r="I439" s="27">
        <v>54</v>
      </c>
      <c r="J439" s="27">
        <v>126.75</v>
      </c>
      <c r="K439" s="27">
        <v>6844.5</v>
      </c>
      <c r="L439" s="39"/>
      <c r="M439" s="44">
        <v>1140.75</v>
      </c>
      <c r="N439" s="23"/>
      <c r="O439" s="23"/>
      <c r="P439" s="23"/>
      <c r="Q439" s="23"/>
      <c r="R439" s="23"/>
      <c r="S439" s="23"/>
      <c r="T439" s="23"/>
    </row>
    <row r="440" spans="2:20" ht="28.5" x14ac:dyDescent="0.4">
      <c r="B440" s="23"/>
      <c r="C440" s="24" t="s">
        <v>452</v>
      </c>
      <c r="D440" s="25" t="s">
        <v>453</v>
      </c>
      <c r="E440" s="25" t="s">
        <v>449</v>
      </c>
      <c r="F440" s="25">
        <v>49</v>
      </c>
      <c r="G440" s="25">
        <v>0</v>
      </c>
      <c r="H440" s="27">
        <v>0</v>
      </c>
      <c r="I440" s="27">
        <v>49</v>
      </c>
      <c r="J440" s="27">
        <v>126.75</v>
      </c>
      <c r="K440" s="27">
        <v>6210.75</v>
      </c>
      <c r="L440" s="39"/>
      <c r="M440" s="44">
        <v>380.25</v>
      </c>
      <c r="N440" s="23"/>
      <c r="O440" s="23"/>
      <c r="P440" s="23"/>
      <c r="Q440" s="23"/>
      <c r="R440" s="23"/>
      <c r="S440" s="23"/>
      <c r="T440" s="23"/>
    </row>
    <row r="441" spans="2:20" ht="28.5" x14ac:dyDescent="0.4">
      <c r="B441" s="23"/>
      <c r="C441" s="24" t="s">
        <v>454</v>
      </c>
      <c r="D441" s="25" t="s">
        <v>455</v>
      </c>
      <c r="E441" s="25" t="s">
        <v>449</v>
      </c>
      <c r="F441" s="25">
        <v>9</v>
      </c>
      <c r="G441" s="25">
        <v>0</v>
      </c>
      <c r="H441" s="27">
        <v>0</v>
      </c>
      <c r="I441" s="27">
        <v>9</v>
      </c>
      <c r="J441" s="27">
        <v>126.75</v>
      </c>
      <c r="K441" s="27">
        <v>1140.75</v>
      </c>
      <c r="L441" s="39"/>
      <c r="M441" s="44">
        <v>1267.5</v>
      </c>
      <c r="N441" s="23"/>
      <c r="O441" s="23"/>
      <c r="P441" s="23"/>
      <c r="Q441" s="23"/>
      <c r="R441" s="23"/>
      <c r="S441" s="23"/>
      <c r="T441" s="23"/>
    </row>
    <row r="442" spans="2:20" ht="28.5" x14ac:dyDescent="0.4">
      <c r="B442" s="23"/>
      <c r="C442" s="24" t="s">
        <v>456</v>
      </c>
      <c r="D442" s="25" t="s">
        <v>457</v>
      </c>
      <c r="E442" s="25" t="s">
        <v>449</v>
      </c>
      <c r="F442" s="25">
        <v>49</v>
      </c>
      <c r="G442" s="25">
        <v>0</v>
      </c>
      <c r="H442" s="27">
        <v>0</v>
      </c>
      <c r="I442" s="27">
        <v>49</v>
      </c>
      <c r="J442" s="27">
        <v>126.75</v>
      </c>
      <c r="K442" s="27">
        <v>6210.75</v>
      </c>
      <c r="L442" s="39"/>
      <c r="M442" s="44">
        <v>13692.9678</v>
      </c>
      <c r="N442" s="23"/>
      <c r="O442" s="23"/>
      <c r="P442" s="23"/>
      <c r="Q442" s="23"/>
      <c r="R442" s="23"/>
      <c r="S442" s="23"/>
      <c r="T442" s="23"/>
    </row>
    <row r="443" spans="2:20" ht="28.5" x14ac:dyDescent="0.4">
      <c r="B443" s="23"/>
      <c r="C443" s="24" t="s">
        <v>458</v>
      </c>
      <c r="D443" s="25" t="s">
        <v>459</v>
      </c>
      <c r="E443" s="25" t="s">
        <v>449</v>
      </c>
      <c r="F443" s="25">
        <v>3</v>
      </c>
      <c r="G443" s="25">
        <v>0</v>
      </c>
      <c r="H443" s="27">
        <v>0</v>
      </c>
      <c r="I443" s="27">
        <v>3</v>
      </c>
      <c r="J443" s="27">
        <v>126.75</v>
      </c>
      <c r="K443" s="27">
        <v>380.25</v>
      </c>
      <c r="L443" s="39"/>
      <c r="M443" s="44">
        <v>571.67459999999994</v>
      </c>
      <c r="N443" s="23"/>
      <c r="O443" s="23"/>
      <c r="P443" s="23"/>
      <c r="Q443" s="23"/>
      <c r="R443" s="23"/>
      <c r="S443" s="23"/>
      <c r="T443" s="23"/>
    </row>
    <row r="444" spans="2:20" ht="28.5" x14ac:dyDescent="0.4">
      <c r="B444" s="23"/>
      <c r="C444" s="24" t="s">
        <v>460</v>
      </c>
      <c r="D444" s="25" t="s">
        <v>461</v>
      </c>
      <c r="E444" s="25" t="s">
        <v>449</v>
      </c>
      <c r="F444" s="25">
        <v>10</v>
      </c>
      <c r="G444" s="25">
        <v>0</v>
      </c>
      <c r="H444" s="27">
        <v>0</v>
      </c>
      <c r="I444" s="27">
        <v>10</v>
      </c>
      <c r="J444" s="27">
        <v>126.75</v>
      </c>
      <c r="K444" s="27">
        <v>1267.5</v>
      </c>
      <c r="L444" s="39"/>
      <c r="M444" s="44">
        <v>617.95301999999992</v>
      </c>
      <c r="N444" s="23"/>
      <c r="O444" s="23"/>
      <c r="P444" s="23"/>
      <c r="Q444" s="23"/>
      <c r="R444" s="23"/>
      <c r="S444" s="23"/>
      <c r="T444" s="23"/>
    </row>
    <row r="445" spans="2:20" ht="28.5" x14ac:dyDescent="0.4">
      <c r="B445" s="23"/>
      <c r="C445" s="24" t="s">
        <v>462</v>
      </c>
      <c r="D445" s="25" t="s">
        <v>463</v>
      </c>
      <c r="E445" s="25" t="s">
        <v>28</v>
      </c>
      <c r="F445" s="25">
        <v>5030</v>
      </c>
      <c r="G445" s="25">
        <v>0</v>
      </c>
      <c r="H445" s="27">
        <v>0</v>
      </c>
      <c r="I445" s="27">
        <v>5030</v>
      </c>
      <c r="J445" s="27">
        <v>2.7222599999999999</v>
      </c>
      <c r="K445" s="27">
        <v>13692.9678</v>
      </c>
      <c r="L445" s="39"/>
      <c r="M445" s="44">
        <v>389.4</v>
      </c>
      <c r="N445" s="23"/>
      <c r="O445" s="23"/>
      <c r="P445" s="23"/>
      <c r="Q445" s="23"/>
      <c r="R445" s="23"/>
      <c r="S445" s="23"/>
      <c r="T445" s="23"/>
    </row>
    <row r="446" spans="2:20" ht="28.5" x14ac:dyDescent="0.4">
      <c r="B446" s="23"/>
      <c r="C446" s="24" t="s">
        <v>464</v>
      </c>
      <c r="D446" s="25" t="s">
        <v>465</v>
      </c>
      <c r="E446" s="25" t="s">
        <v>28</v>
      </c>
      <c r="F446" s="25">
        <v>210</v>
      </c>
      <c r="G446" s="25">
        <v>0</v>
      </c>
      <c r="H446" s="27">
        <v>0</v>
      </c>
      <c r="I446" s="27">
        <v>210</v>
      </c>
      <c r="J446" s="27">
        <v>2.7222599999999999</v>
      </c>
      <c r="K446" s="27">
        <v>571.67459999999994</v>
      </c>
      <c r="L446" s="39"/>
      <c r="M446" s="44">
        <v>367.5</v>
      </c>
      <c r="N446" s="23"/>
      <c r="O446" s="23"/>
      <c r="P446" s="23"/>
      <c r="Q446" s="23"/>
      <c r="R446" s="23"/>
      <c r="S446" s="23"/>
      <c r="T446" s="23"/>
    </row>
    <row r="447" spans="2:20" ht="28.5" x14ac:dyDescent="0.4">
      <c r="B447" s="23"/>
      <c r="C447" s="24" t="s">
        <v>466</v>
      </c>
      <c r="D447" s="25" t="s">
        <v>467</v>
      </c>
      <c r="E447" s="25" t="s">
        <v>28</v>
      </c>
      <c r="F447" s="25">
        <v>227</v>
      </c>
      <c r="G447" s="25">
        <v>0</v>
      </c>
      <c r="H447" s="27">
        <v>0</v>
      </c>
      <c r="I447" s="27">
        <v>227</v>
      </c>
      <c r="J447" s="27">
        <v>2.7222599999999999</v>
      </c>
      <c r="K447" s="27">
        <v>617.95301999999992</v>
      </c>
      <c r="L447" s="39"/>
      <c r="M447" s="44">
        <v>0</v>
      </c>
      <c r="N447" s="23"/>
      <c r="O447" s="23"/>
      <c r="P447" s="23"/>
      <c r="Q447" s="23"/>
      <c r="R447" s="23"/>
      <c r="S447" s="23"/>
      <c r="T447" s="23"/>
    </row>
    <row r="448" spans="2:20" ht="28.5" x14ac:dyDescent="0.4">
      <c r="B448" s="23"/>
      <c r="C448" s="24" t="s">
        <v>468</v>
      </c>
      <c r="D448" s="25" t="s">
        <v>469</v>
      </c>
      <c r="E448" s="25" t="s">
        <v>28</v>
      </c>
      <c r="F448" s="25">
        <v>5</v>
      </c>
      <c r="G448" s="25">
        <v>0</v>
      </c>
      <c r="H448" s="27">
        <v>0</v>
      </c>
      <c r="I448" s="27">
        <v>5</v>
      </c>
      <c r="J448" s="27">
        <v>77.88</v>
      </c>
      <c r="K448" s="27">
        <v>389.4</v>
      </c>
      <c r="L448" s="39"/>
      <c r="M448" s="44">
        <v>629.28</v>
      </c>
      <c r="N448" s="23"/>
      <c r="O448" s="23"/>
      <c r="P448" s="23"/>
      <c r="Q448" s="23"/>
      <c r="R448" s="23"/>
      <c r="S448" s="23"/>
      <c r="T448" s="23"/>
    </row>
    <row r="449" spans="2:20" ht="28.5" x14ac:dyDescent="0.4">
      <c r="B449" s="23"/>
      <c r="C449" s="24" t="s">
        <v>470</v>
      </c>
      <c r="D449" s="25" t="s">
        <v>471</v>
      </c>
      <c r="E449" s="25" t="s">
        <v>28</v>
      </c>
      <c r="F449" s="25">
        <v>7</v>
      </c>
      <c r="G449" s="25">
        <v>0</v>
      </c>
      <c r="H449" s="27">
        <v>0</v>
      </c>
      <c r="I449" s="27">
        <v>7</v>
      </c>
      <c r="J449" s="27">
        <v>52.5</v>
      </c>
      <c r="K449" s="27">
        <v>367.5</v>
      </c>
      <c r="L449" s="39"/>
      <c r="M449" s="44">
        <v>0</v>
      </c>
      <c r="N449" s="23"/>
      <c r="O449" s="23"/>
      <c r="P449" s="23"/>
      <c r="Q449" s="23"/>
      <c r="R449" s="23"/>
      <c r="S449" s="23"/>
      <c r="T449" s="23"/>
    </row>
    <row r="450" spans="2:20" ht="28.5" x14ac:dyDescent="0.4">
      <c r="B450" s="23"/>
      <c r="C450" s="24" t="s">
        <v>472</v>
      </c>
      <c r="D450" s="25" t="s">
        <v>473</v>
      </c>
      <c r="E450" s="25" t="s">
        <v>28</v>
      </c>
      <c r="F450" s="25">
        <v>214</v>
      </c>
      <c r="G450" s="25">
        <v>0</v>
      </c>
      <c r="H450" s="27">
        <v>8</v>
      </c>
      <c r="I450" s="27">
        <v>206</v>
      </c>
      <c r="J450" s="27">
        <v>0</v>
      </c>
      <c r="K450" s="27">
        <v>0</v>
      </c>
      <c r="L450" s="39"/>
      <c r="M450" s="44">
        <v>0</v>
      </c>
      <c r="N450" s="23"/>
      <c r="O450" s="23"/>
      <c r="P450" s="23"/>
      <c r="Q450" s="23"/>
      <c r="R450" s="23"/>
      <c r="S450" s="23"/>
      <c r="T450" s="23"/>
    </row>
    <row r="451" spans="2:20" ht="28.5" x14ac:dyDescent="0.4">
      <c r="B451" s="23"/>
      <c r="C451" s="24" t="s">
        <v>474</v>
      </c>
      <c r="D451" s="25" t="s">
        <v>475</v>
      </c>
      <c r="E451" s="25" t="s">
        <v>28</v>
      </c>
      <c r="F451" s="25">
        <v>161</v>
      </c>
      <c r="G451" s="25">
        <v>0</v>
      </c>
      <c r="H451" s="27">
        <v>10</v>
      </c>
      <c r="I451" s="27">
        <v>151</v>
      </c>
      <c r="J451" s="27">
        <v>3.42</v>
      </c>
      <c r="K451" s="27">
        <v>516.41999999999996</v>
      </c>
      <c r="L451" s="39"/>
      <c r="M451" s="44">
        <v>3808</v>
      </c>
      <c r="N451" s="23"/>
      <c r="O451" s="23"/>
      <c r="P451" s="23"/>
      <c r="Q451" s="23"/>
      <c r="R451" s="23"/>
      <c r="S451" s="23"/>
      <c r="T451" s="23"/>
    </row>
    <row r="452" spans="2:20" ht="28.5" x14ac:dyDescent="0.4">
      <c r="B452" s="23"/>
      <c r="C452" s="24" t="s">
        <v>476</v>
      </c>
      <c r="D452" s="25" t="s">
        <v>477</v>
      </c>
      <c r="E452" s="25" t="s">
        <v>28</v>
      </c>
      <c r="F452" s="25">
        <v>1</v>
      </c>
      <c r="G452" s="25">
        <v>0</v>
      </c>
      <c r="H452" s="27">
        <v>0</v>
      </c>
      <c r="I452" s="27">
        <v>1</v>
      </c>
      <c r="J452" s="27">
        <v>0</v>
      </c>
      <c r="K452" s="27">
        <v>0</v>
      </c>
      <c r="L452" s="39"/>
      <c r="M452" s="44">
        <v>644.55999999999995</v>
      </c>
      <c r="N452" s="23"/>
      <c r="O452" s="23"/>
      <c r="P452" s="23"/>
      <c r="Q452" s="23"/>
      <c r="R452" s="23"/>
      <c r="S452" s="23"/>
      <c r="T452" s="23"/>
    </row>
    <row r="453" spans="2:20" ht="28.5" x14ac:dyDescent="0.4">
      <c r="B453" s="23"/>
      <c r="C453" s="24" t="s">
        <v>478</v>
      </c>
      <c r="D453" s="25" t="s">
        <v>1564</v>
      </c>
      <c r="E453" s="25" t="s">
        <v>480</v>
      </c>
      <c r="F453" s="25">
        <v>6.75</v>
      </c>
      <c r="G453" s="25">
        <v>0</v>
      </c>
      <c r="H453" s="27">
        <v>0</v>
      </c>
      <c r="I453" s="27">
        <v>6.75</v>
      </c>
      <c r="J453" s="27">
        <v>0</v>
      </c>
      <c r="K453" s="27">
        <v>0</v>
      </c>
      <c r="L453" s="39"/>
      <c r="M453" s="44">
        <v>0</v>
      </c>
      <c r="N453" s="23"/>
      <c r="O453" s="23"/>
      <c r="P453" s="23"/>
      <c r="Q453" s="23"/>
      <c r="R453" s="23"/>
      <c r="S453" s="23"/>
      <c r="T453" s="23"/>
    </row>
    <row r="454" spans="2:20" ht="28.5" x14ac:dyDescent="0.4">
      <c r="B454" s="23"/>
      <c r="C454" s="24" t="s">
        <v>481</v>
      </c>
      <c r="D454" s="25" t="s">
        <v>482</v>
      </c>
      <c r="E454" s="25" t="s">
        <v>483</v>
      </c>
      <c r="F454" s="25">
        <v>42</v>
      </c>
      <c r="G454" s="25">
        <v>0</v>
      </c>
      <c r="H454" s="27">
        <v>2</v>
      </c>
      <c r="I454" s="27">
        <v>40</v>
      </c>
      <c r="J454" s="27">
        <v>425</v>
      </c>
      <c r="K454" s="27">
        <v>17000</v>
      </c>
      <c r="L454" s="39"/>
      <c r="M454" s="44">
        <v>3919.4399999999996</v>
      </c>
      <c r="N454" s="23"/>
      <c r="O454" s="23"/>
      <c r="P454" s="23"/>
      <c r="Q454" s="23"/>
      <c r="R454" s="23"/>
      <c r="S454" s="23"/>
      <c r="T454" s="23"/>
    </row>
    <row r="455" spans="2:20" ht="28.5" x14ac:dyDescent="0.4">
      <c r="B455" s="23"/>
      <c r="C455" s="24" t="s">
        <v>484</v>
      </c>
      <c r="D455" s="25" t="s">
        <v>485</v>
      </c>
      <c r="E455" s="25" t="s">
        <v>28</v>
      </c>
      <c r="F455" s="25">
        <v>55</v>
      </c>
      <c r="G455" s="25">
        <v>0</v>
      </c>
      <c r="H455" s="27">
        <v>0</v>
      </c>
      <c r="I455" s="27">
        <v>55</v>
      </c>
      <c r="J455" s="27">
        <v>11.51</v>
      </c>
      <c r="K455" s="27">
        <v>633.04999999999995</v>
      </c>
      <c r="L455" s="39"/>
      <c r="M455" s="44">
        <v>20468</v>
      </c>
      <c r="N455" s="23"/>
      <c r="O455" s="23"/>
      <c r="P455" s="23"/>
      <c r="Q455" s="23"/>
      <c r="R455" s="23"/>
      <c r="S455" s="23"/>
      <c r="T455" s="23"/>
    </row>
    <row r="456" spans="2:20" ht="28.5" x14ac:dyDescent="0.4">
      <c r="B456" s="23"/>
      <c r="C456" s="24" t="s">
        <v>486</v>
      </c>
      <c r="D456" s="25" t="s">
        <v>487</v>
      </c>
      <c r="E456" s="25" t="s">
        <v>296</v>
      </c>
      <c r="F456" s="25">
        <v>8</v>
      </c>
      <c r="G456" s="25">
        <v>0</v>
      </c>
      <c r="H456" s="27">
        <v>0</v>
      </c>
      <c r="I456" s="27">
        <v>8</v>
      </c>
      <c r="J456" s="27">
        <v>0</v>
      </c>
      <c r="K456" s="27">
        <v>0</v>
      </c>
      <c r="L456" s="39"/>
      <c r="M456" s="44">
        <v>1980</v>
      </c>
      <c r="N456" s="23"/>
      <c r="O456" s="23"/>
      <c r="P456" s="23"/>
      <c r="Q456" s="23"/>
      <c r="R456" s="23"/>
      <c r="S456" s="23"/>
      <c r="T456" s="23"/>
    </row>
    <row r="457" spans="2:20" ht="28.5" x14ac:dyDescent="0.4">
      <c r="B457" s="23"/>
      <c r="C457" s="24" t="s">
        <v>488</v>
      </c>
      <c r="D457" s="25" t="s">
        <v>489</v>
      </c>
      <c r="E457" s="25" t="s">
        <v>28</v>
      </c>
      <c r="F457" s="25">
        <v>13</v>
      </c>
      <c r="G457" s="25">
        <v>0</v>
      </c>
      <c r="H457" s="27">
        <v>1</v>
      </c>
      <c r="I457" s="27">
        <v>12</v>
      </c>
      <c r="J457" s="27">
        <v>279.95999999999998</v>
      </c>
      <c r="K457" s="27">
        <v>3359.5199999999995</v>
      </c>
      <c r="L457" s="39"/>
      <c r="M457" s="44">
        <v>113.98799999999999</v>
      </c>
      <c r="N457" s="23"/>
      <c r="O457" s="23"/>
      <c r="P457" s="23"/>
      <c r="Q457" s="23"/>
      <c r="R457" s="23"/>
      <c r="S457" s="23"/>
      <c r="T457" s="23"/>
    </row>
    <row r="458" spans="2:20" ht="28.5" x14ac:dyDescent="0.4">
      <c r="B458" s="23"/>
      <c r="C458" s="24" t="s">
        <v>490</v>
      </c>
      <c r="D458" s="25" t="s">
        <v>491</v>
      </c>
      <c r="E458" s="25" t="s">
        <v>282</v>
      </c>
      <c r="F458" s="25">
        <v>55</v>
      </c>
      <c r="G458" s="25">
        <v>0</v>
      </c>
      <c r="H458" s="27">
        <v>2</v>
      </c>
      <c r="I458" s="27">
        <v>53</v>
      </c>
      <c r="J458" s="27">
        <v>476</v>
      </c>
      <c r="K458" s="27">
        <v>25228</v>
      </c>
      <c r="L458" s="39"/>
      <c r="M458" s="44">
        <v>26576</v>
      </c>
      <c r="N458" s="23"/>
      <c r="O458" s="23"/>
      <c r="P458" s="23"/>
      <c r="Q458" s="23"/>
      <c r="R458" s="23"/>
      <c r="S458" s="23"/>
      <c r="T458" s="23"/>
    </row>
    <row r="459" spans="2:20" ht="28.5" x14ac:dyDescent="0.4">
      <c r="B459" s="23"/>
      <c r="C459" s="24" t="s">
        <v>1565</v>
      </c>
      <c r="D459" s="25" t="s">
        <v>493</v>
      </c>
      <c r="E459" s="25" t="s">
        <v>28</v>
      </c>
      <c r="F459" s="25">
        <v>58</v>
      </c>
      <c r="G459" s="25">
        <v>0</v>
      </c>
      <c r="H459" s="27">
        <v>0</v>
      </c>
      <c r="I459" s="27">
        <v>58</v>
      </c>
      <c r="J459" s="27">
        <v>180</v>
      </c>
      <c r="K459" s="27">
        <v>10440</v>
      </c>
      <c r="L459" s="39"/>
      <c r="M459" s="44">
        <v>5226</v>
      </c>
      <c r="N459" s="23"/>
      <c r="O459" s="23"/>
      <c r="P459" s="23"/>
      <c r="Q459" s="23"/>
      <c r="R459" s="23"/>
      <c r="S459" s="23"/>
      <c r="T459" s="23"/>
    </row>
    <row r="460" spans="2:20" ht="28.5" x14ac:dyDescent="0.4">
      <c r="B460" s="23"/>
      <c r="C460" s="24" t="s">
        <v>494</v>
      </c>
      <c r="D460" s="25" t="s">
        <v>495</v>
      </c>
      <c r="E460" s="25" t="s">
        <v>496</v>
      </c>
      <c r="F460" s="25">
        <v>46</v>
      </c>
      <c r="G460" s="25">
        <v>0</v>
      </c>
      <c r="H460" s="27">
        <v>2</v>
      </c>
      <c r="I460" s="27">
        <v>44</v>
      </c>
      <c r="J460" s="27">
        <v>189.98</v>
      </c>
      <c r="K460" s="27">
        <v>8359.119999999999</v>
      </c>
      <c r="L460" s="39"/>
      <c r="M460" s="44">
        <v>118</v>
      </c>
      <c r="N460" s="23"/>
      <c r="O460" s="23"/>
      <c r="P460" s="23"/>
      <c r="Q460" s="23"/>
      <c r="R460" s="23"/>
      <c r="S460" s="23"/>
      <c r="T460" s="23"/>
    </row>
    <row r="461" spans="2:20" ht="28.5" x14ac:dyDescent="0.4">
      <c r="B461" s="23"/>
      <c r="C461" s="24" t="s">
        <v>497</v>
      </c>
      <c r="D461" s="25" t="s">
        <v>498</v>
      </c>
      <c r="E461" s="25" t="s">
        <v>499</v>
      </c>
      <c r="F461" s="25">
        <v>243</v>
      </c>
      <c r="G461" s="25">
        <v>0</v>
      </c>
      <c r="H461" s="27">
        <v>13</v>
      </c>
      <c r="I461" s="27">
        <v>230</v>
      </c>
      <c r="J461" s="27">
        <v>166.1</v>
      </c>
      <c r="K461" s="27">
        <v>38203</v>
      </c>
      <c r="L461" s="39"/>
      <c r="M461" s="44">
        <v>10332</v>
      </c>
      <c r="N461" s="23"/>
      <c r="O461" s="23"/>
      <c r="P461" s="23"/>
      <c r="Q461" s="23"/>
      <c r="R461" s="23"/>
      <c r="S461" s="23"/>
      <c r="T461" s="23"/>
    </row>
    <row r="462" spans="2:20" ht="28.5" x14ac:dyDescent="0.4">
      <c r="B462" s="23"/>
      <c r="C462" s="24" t="s">
        <v>500</v>
      </c>
      <c r="D462" s="25" t="s">
        <v>501</v>
      </c>
      <c r="E462" s="25" t="s">
        <v>28</v>
      </c>
      <c r="F462" s="25">
        <v>458</v>
      </c>
      <c r="G462" s="25">
        <v>0</v>
      </c>
      <c r="H462" s="27">
        <v>84</v>
      </c>
      <c r="I462" s="27">
        <v>374</v>
      </c>
      <c r="J462" s="27">
        <v>7.8</v>
      </c>
      <c r="K462" s="27">
        <v>2917.2</v>
      </c>
      <c r="L462" s="39"/>
      <c r="M462" s="44">
        <v>0</v>
      </c>
      <c r="N462" s="23"/>
      <c r="O462" s="23"/>
      <c r="P462" s="23"/>
      <c r="Q462" s="23"/>
      <c r="R462" s="23"/>
      <c r="S462" s="23"/>
      <c r="T462" s="23"/>
    </row>
    <row r="463" spans="2:20" ht="28.5" x14ac:dyDescent="0.4">
      <c r="B463" s="23"/>
      <c r="C463" s="24" t="s">
        <v>502</v>
      </c>
      <c r="D463" s="25" t="s">
        <v>503</v>
      </c>
      <c r="E463" s="25" t="s">
        <v>504</v>
      </c>
      <c r="F463" s="25">
        <v>51</v>
      </c>
      <c r="G463" s="25">
        <v>0</v>
      </c>
      <c r="H463" s="27">
        <v>1</v>
      </c>
      <c r="I463" s="27">
        <v>50</v>
      </c>
      <c r="J463" s="27">
        <v>118</v>
      </c>
      <c r="K463" s="27">
        <v>5900</v>
      </c>
      <c r="L463" s="39"/>
      <c r="M463" s="44">
        <v>0</v>
      </c>
      <c r="N463" s="23"/>
      <c r="O463" s="23"/>
      <c r="P463" s="23"/>
      <c r="Q463" s="23"/>
      <c r="R463" s="23"/>
      <c r="S463" s="23"/>
      <c r="T463" s="23"/>
    </row>
    <row r="464" spans="2:20" ht="28.5" x14ac:dyDescent="0.4">
      <c r="B464" s="23"/>
      <c r="C464" s="24" t="s">
        <v>505</v>
      </c>
      <c r="D464" s="25" t="s">
        <v>506</v>
      </c>
      <c r="E464" s="25" t="s">
        <v>507</v>
      </c>
      <c r="F464" s="25">
        <v>18</v>
      </c>
      <c r="G464" s="25">
        <v>0</v>
      </c>
      <c r="H464" s="27">
        <v>2</v>
      </c>
      <c r="I464" s="27">
        <v>16</v>
      </c>
      <c r="J464" s="27">
        <v>492</v>
      </c>
      <c r="K464" s="27">
        <v>7872</v>
      </c>
      <c r="L464" s="39"/>
      <c r="M464" s="44">
        <v>0</v>
      </c>
      <c r="N464" s="23"/>
      <c r="O464" s="23"/>
      <c r="P464" s="23"/>
      <c r="Q464" s="23"/>
      <c r="R464" s="23"/>
      <c r="S464" s="23"/>
      <c r="T464" s="23"/>
    </row>
    <row r="465" spans="2:20" ht="28.5" x14ac:dyDescent="0.4">
      <c r="B465" s="23"/>
      <c r="C465" s="24" t="s">
        <v>508</v>
      </c>
      <c r="D465" s="25" t="s">
        <v>509</v>
      </c>
      <c r="E465" s="25" t="s">
        <v>28</v>
      </c>
      <c r="F465" s="25">
        <v>2</v>
      </c>
      <c r="G465" s="25">
        <v>0</v>
      </c>
      <c r="H465" s="27">
        <v>1</v>
      </c>
      <c r="I465" s="27">
        <v>1</v>
      </c>
      <c r="J465" s="27">
        <v>0</v>
      </c>
      <c r="K465" s="27">
        <v>0</v>
      </c>
      <c r="L465" s="39"/>
      <c r="M465" s="44">
        <v>3848</v>
      </c>
      <c r="N465" s="23"/>
      <c r="O465" s="23"/>
      <c r="P465" s="23"/>
      <c r="Q465" s="23"/>
      <c r="R465" s="23"/>
      <c r="S465" s="23"/>
      <c r="T465" s="23"/>
    </row>
    <row r="466" spans="2:20" ht="28.5" x14ac:dyDescent="0.4">
      <c r="B466" s="23"/>
      <c r="C466" s="24" t="s">
        <v>510</v>
      </c>
      <c r="D466" s="25" t="s">
        <v>511</v>
      </c>
      <c r="E466" s="25" t="s">
        <v>28</v>
      </c>
      <c r="F466" s="25">
        <v>19</v>
      </c>
      <c r="G466" s="25">
        <v>0</v>
      </c>
      <c r="H466" s="27">
        <v>0</v>
      </c>
      <c r="I466" s="27">
        <v>19</v>
      </c>
      <c r="J466" s="27">
        <v>0</v>
      </c>
      <c r="K466" s="27">
        <v>0</v>
      </c>
      <c r="L466" s="39"/>
      <c r="M466" s="44">
        <v>29120</v>
      </c>
      <c r="N466" s="23"/>
      <c r="O466" s="23"/>
      <c r="P466" s="23"/>
      <c r="Q466" s="23"/>
      <c r="R466" s="23"/>
      <c r="S466" s="23"/>
      <c r="T466" s="23"/>
    </row>
    <row r="467" spans="2:20" ht="28.5" x14ac:dyDescent="0.4">
      <c r="B467" s="23"/>
      <c r="C467" s="24" t="s">
        <v>512</v>
      </c>
      <c r="D467" s="25" t="s">
        <v>513</v>
      </c>
      <c r="E467" s="25" t="s">
        <v>28</v>
      </c>
      <c r="F467" s="25">
        <v>1</v>
      </c>
      <c r="G467" s="25">
        <v>0</v>
      </c>
      <c r="H467" s="27">
        <v>0</v>
      </c>
      <c r="I467" s="27">
        <v>1</v>
      </c>
      <c r="J467" s="27">
        <v>0</v>
      </c>
      <c r="K467" s="27">
        <v>0</v>
      </c>
      <c r="L467" s="39"/>
      <c r="M467" s="44">
        <v>6150</v>
      </c>
      <c r="N467" s="23"/>
      <c r="O467" s="23"/>
      <c r="P467" s="23"/>
      <c r="Q467" s="23"/>
      <c r="R467" s="23"/>
      <c r="S467" s="23"/>
      <c r="T467" s="23"/>
    </row>
    <row r="468" spans="2:20" ht="28.5" x14ac:dyDescent="0.4">
      <c r="B468" s="23"/>
      <c r="C468" s="24" t="s">
        <v>1566</v>
      </c>
      <c r="D468" s="25" t="s">
        <v>515</v>
      </c>
      <c r="E468" s="25" t="s">
        <v>321</v>
      </c>
      <c r="F468" s="25">
        <v>31</v>
      </c>
      <c r="G468" s="25">
        <v>0</v>
      </c>
      <c r="H468" s="27">
        <v>1</v>
      </c>
      <c r="I468" s="27">
        <v>30</v>
      </c>
      <c r="J468" s="27">
        <v>296</v>
      </c>
      <c r="K468" s="27">
        <v>8880</v>
      </c>
      <c r="L468" s="39"/>
      <c r="M468" s="44">
        <v>2210</v>
      </c>
      <c r="N468" s="23"/>
      <c r="O468" s="23"/>
      <c r="P468" s="23"/>
      <c r="Q468" s="23"/>
      <c r="R468" s="23"/>
      <c r="S468" s="23"/>
      <c r="T468" s="23"/>
    </row>
    <row r="469" spans="2:20" ht="28.5" x14ac:dyDescent="0.4">
      <c r="B469" s="23"/>
      <c r="C469" s="24" t="s">
        <v>1567</v>
      </c>
      <c r="D469" s="25" t="s">
        <v>1568</v>
      </c>
      <c r="E469" s="25" t="s">
        <v>268</v>
      </c>
      <c r="F469" s="25">
        <v>49</v>
      </c>
      <c r="G469" s="25">
        <v>0</v>
      </c>
      <c r="H469" s="27">
        <v>1</v>
      </c>
      <c r="I469" s="27">
        <v>48</v>
      </c>
      <c r="J469" s="27">
        <v>520</v>
      </c>
      <c r="K469" s="27">
        <v>24960</v>
      </c>
      <c r="L469" s="39"/>
      <c r="M469" s="44">
        <v>1444.4</v>
      </c>
      <c r="N469" s="23"/>
      <c r="O469" s="23"/>
      <c r="P469" s="23"/>
      <c r="Q469" s="23"/>
      <c r="R469" s="23"/>
      <c r="S469" s="23"/>
      <c r="T469" s="23"/>
    </row>
    <row r="470" spans="2:20" ht="28.5" x14ac:dyDescent="0.4">
      <c r="B470" s="23"/>
      <c r="C470" s="24" t="s">
        <v>518</v>
      </c>
      <c r="D470" s="25" t="s">
        <v>519</v>
      </c>
      <c r="E470" s="25" t="s">
        <v>28</v>
      </c>
      <c r="F470" s="25">
        <v>19</v>
      </c>
      <c r="G470" s="25">
        <v>0</v>
      </c>
      <c r="H470" s="27">
        <v>4</v>
      </c>
      <c r="I470" s="27">
        <v>15</v>
      </c>
      <c r="J470" s="27">
        <v>615</v>
      </c>
      <c r="K470" s="27">
        <v>9225</v>
      </c>
      <c r="L470" s="39"/>
      <c r="M470" s="44">
        <v>0</v>
      </c>
      <c r="N470" s="23"/>
      <c r="O470" s="23"/>
      <c r="P470" s="23"/>
      <c r="Q470" s="23"/>
      <c r="R470" s="23"/>
      <c r="S470" s="23"/>
      <c r="T470" s="23"/>
    </row>
    <row r="471" spans="2:20" ht="28.5" x14ac:dyDescent="0.4">
      <c r="B471" s="23"/>
      <c r="C471" s="24" t="s">
        <v>520</v>
      </c>
      <c r="D471" s="25" t="s">
        <v>521</v>
      </c>
      <c r="E471" s="25" t="s">
        <v>522</v>
      </c>
      <c r="F471" s="25">
        <v>8</v>
      </c>
      <c r="G471" s="25">
        <v>0</v>
      </c>
      <c r="H471" s="27">
        <v>0</v>
      </c>
      <c r="I471" s="27">
        <v>8</v>
      </c>
      <c r="J471" s="27">
        <v>276.25</v>
      </c>
      <c r="K471" s="27">
        <v>2210</v>
      </c>
      <c r="L471" s="39"/>
      <c r="M471" s="44">
        <v>0</v>
      </c>
      <c r="N471" s="23"/>
      <c r="O471" s="23"/>
      <c r="P471" s="23"/>
      <c r="Q471" s="23"/>
      <c r="R471" s="23"/>
      <c r="S471" s="23"/>
      <c r="T471" s="23"/>
    </row>
    <row r="472" spans="2:20" ht="28.5" x14ac:dyDescent="0.4">
      <c r="B472" s="23"/>
      <c r="C472" s="24" t="s">
        <v>523</v>
      </c>
      <c r="D472" s="25" t="s">
        <v>524</v>
      </c>
      <c r="E472" s="25" t="s">
        <v>28</v>
      </c>
      <c r="F472" s="25">
        <v>20</v>
      </c>
      <c r="G472" s="25">
        <v>0</v>
      </c>
      <c r="H472" s="27">
        <v>0</v>
      </c>
      <c r="I472" s="27">
        <v>20</v>
      </c>
      <c r="J472" s="27">
        <v>72.22</v>
      </c>
      <c r="K472" s="27">
        <v>1444.4</v>
      </c>
      <c r="L472" s="39"/>
      <c r="M472" s="44">
        <v>771.72</v>
      </c>
      <c r="N472" s="23"/>
      <c r="O472" s="23"/>
      <c r="P472" s="23"/>
      <c r="Q472" s="23"/>
      <c r="R472" s="23"/>
      <c r="S472" s="23"/>
      <c r="T472" s="23"/>
    </row>
    <row r="473" spans="2:20" ht="28.5" x14ac:dyDescent="0.4">
      <c r="B473" s="23"/>
      <c r="C473" s="24" t="s">
        <v>525</v>
      </c>
      <c r="D473" s="25" t="s">
        <v>526</v>
      </c>
      <c r="E473" s="25" t="s">
        <v>28</v>
      </c>
      <c r="F473" s="25">
        <v>8</v>
      </c>
      <c r="G473" s="25">
        <v>0</v>
      </c>
      <c r="H473" s="27">
        <v>0</v>
      </c>
      <c r="I473" s="27">
        <v>8</v>
      </c>
      <c r="J473" s="27">
        <v>0</v>
      </c>
      <c r="K473" s="27">
        <v>0</v>
      </c>
      <c r="L473" s="39"/>
      <c r="M473" s="44">
        <v>0</v>
      </c>
      <c r="N473" s="23"/>
      <c r="O473" s="23"/>
      <c r="P473" s="23"/>
      <c r="Q473" s="23"/>
      <c r="R473" s="23"/>
      <c r="S473" s="23"/>
      <c r="T473" s="23"/>
    </row>
    <row r="474" spans="2:20" ht="28.5" x14ac:dyDescent="0.4">
      <c r="B474" s="23"/>
      <c r="C474" s="24" t="s">
        <v>527</v>
      </c>
      <c r="D474" s="25" t="s">
        <v>528</v>
      </c>
      <c r="E474" s="25" t="s">
        <v>28</v>
      </c>
      <c r="F474" s="25">
        <v>15</v>
      </c>
      <c r="G474" s="25">
        <v>0</v>
      </c>
      <c r="H474" s="27">
        <v>0</v>
      </c>
      <c r="I474" s="27">
        <v>15</v>
      </c>
      <c r="J474" s="27">
        <v>0</v>
      </c>
      <c r="K474" s="27">
        <v>0</v>
      </c>
      <c r="L474" s="39"/>
      <c r="M474" s="44">
        <v>37362</v>
      </c>
      <c r="N474" s="23"/>
      <c r="O474" s="23"/>
      <c r="P474" s="23"/>
      <c r="Q474" s="23"/>
      <c r="R474" s="23"/>
      <c r="S474" s="23"/>
      <c r="T474" s="23"/>
    </row>
    <row r="475" spans="2:20" ht="28.5" x14ac:dyDescent="0.4">
      <c r="B475" s="23"/>
      <c r="C475" s="24" t="s">
        <v>529</v>
      </c>
      <c r="D475" s="25" t="s">
        <v>530</v>
      </c>
      <c r="E475" s="25" t="s">
        <v>282</v>
      </c>
      <c r="F475" s="25">
        <v>38</v>
      </c>
      <c r="G475" s="25">
        <v>0</v>
      </c>
      <c r="H475" s="27">
        <v>4</v>
      </c>
      <c r="I475" s="27">
        <v>34</v>
      </c>
      <c r="J475" s="27">
        <v>257.24</v>
      </c>
      <c r="K475" s="27">
        <v>8746.16</v>
      </c>
      <c r="L475" s="39"/>
      <c r="M475" s="44">
        <v>0</v>
      </c>
      <c r="N475" s="23"/>
      <c r="O475" s="23"/>
      <c r="P475" s="23"/>
      <c r="Q475" s="23"/>
      <c r="R475" s="23"/>
      <c r="S475" s="23"/>
      <c r="T475" s="23"/>
    </row>
    <row r="476" spans="2:20" ht="28.5" x14ac:dyDescent="0.4">
      <c r="B476" s="23"/>
      <c r="C476" s="24" t="s">
        <v>531</v>
      </c>
      <c r="D476" s="25" t="s">
        <v>532</v>
      </c>
      <c r="E476" s="25" t="s">
        <v>282</v>
      </c>
      <c r="F476" s="25">
        <v>0</v>
      </c>
      <c r="G476" s="25">
        <v>0</v>
      </c>
      <c r="H476" s="27">
        <v>0</v>
      </c>
      <c r="I476" s="27">
        <v>0</v>
      </c>
      <c r="J476" s="27">
        <v>1025</v>
      </c>
      <c r="K476" s="27">
        <v>0</v>
      </c>
      <c r="L476" s="39"/>
      <c r="M476" s="44">
        <v>980</v>
      </c>
      <c r="N476" s="23"/>
      <c r="O476" s="23"/>
      <c r="P476" s="23"/>
      <c r="Q476" s="23"/>
      <c r="R476" s="23"/>
      <c r="S476" s="23"/>
      <c r="T476" s="23"/>
    </row>
    <row r="477" spans="2:20" ht="28.5" x14ac:dyDescent="0.4">
      <c r="B477" s="23"/>
      <c r="C477" s="24" t="s">
        <v>533</v>
      </c>
      <c r="D477" s="25" t="s">
        <v>534</v>
      </c>
      <c r="E477" s="25" t="s">
        <v>282</v>
      </c>
      <c r="F477" s="25">
        <v>23</v>
      </c>
      <c r="G477" s="25">
        <v>0</v>
      </c>
      <c r="H477" s="27">
        <v>0</v>
      </c>
      <c r="I477" s="27">
        <v>23</v>
      </c>
      <c r="J477" s="27">
        <v>1556.75</v>
      </c>
      <c r="K477" s="27">
        <v>35805.25</v>
      </c>
      <c r="L477" s="39"/>
      <c r="M477" s="44">
        <v>840</v>
      </c>
      <c r="N477" s="23"/>
      <c r="O477" s="23"/>
      <c r="P477" s="23"/>
      <c r="Q477" s="23"/>
      <c r="R477" s="23"/>
      <c r="S477" s="23"/>
      <c r="T477" s="23"/>
    </row>
    <row r="478" spans="2:20" ht="28.5" x14ac:dyDescent="0.4">
      <c r="B478" s="23"/>
      <c r="C478" s="24" t="s">
        <v>535</v>
      </c>
      <c r="D478" s="25" t="s">
        <v>536</v>
      </c>
      <c r="E478" s="25" t="s">
        <v>28</v>
      </c>
      <c r="F478" s="25">
        <v>0</v>
      </c>
      <c r="G478" s="25">
        <v>0</v>
      </c>
      <c r="H478" s="27">
        <v>0</v>
      </c>
      <c r="I478" s="27">
        <v>0</v>
      </c>
      <c r="J478" s="27">
        <v>35</v>
      </c>
      <c r="K478" s="27">
        <v>0</v>
      </c>
      <c r="L478" s="39"/>
      <c r="M478" s="44">
        <v>1330</v>
      </c>
      <c r="N478" s="23"/>
      <c r="O478" s="23"/>
      <c r="P478" s="23"/>
      <c r="Q478" s="23"/>
      <c r="R478" s="23"/>
      <c r="S478" s="23"/>
      <c r="T478" s="23"/>
    </row>
    <row r="479" spans="2:20" ht="28.5" x14ac:dyDescent="0.4">
      <c r="B479" s="23"/>
      <c r="C479" s="24" t="s">
        <v>537</v>
      </c>
      <c r="D479" s="25" t="s">
        <v>538</v>
      </c>
      <c r="E479" s="25" t="s">
        <v>28</v>
      </c>
      <c r="F479" s="25">
        <v>23</v>
      </c>
      <c r="G479" s="25">
        <v>0</v>
      </c>
      <c r="H479" s="27">
        <v>0</v>
      </c>
      <c r="I479" s="27">
        <v>23</v>
      </c>
      <c r="J479" s="27">
        <v>35</v>
      </c>
      <c r="K479" s="27">
        <v>805</v>
      </c>
      <c r="L479" s="39"/>
      <c r="M479" s="44">
        <v>3494.3999999999996</v>
      </c>
      <c r="N479" s="23"/>
      <c r="O479" s="23"/>
      <c r="P479" s="23"/>
      <c r="Q479" s="23"/>
      <c r="R479" s="23"/>
      <c r="S479" s="23"/>
      <c r="T479" s="23"/>
    </row>
    <row r="480" spans="2:20" ht="28.5" x14ac:dyDescent="0.4">
      <c r="B480" s="23"/>
      <c r="C480" s="24" t="s">
        <v>539</v>
      </c>
      <c r="D480" s="25" t="s">
        <v>540</v>
      </c>
      <c r="E480" s="25" t="s">
        <v>28</v>
      </c>
      <c r="F480" s="25">
        <v>24</v>
      </c>
      <c r="G480" s="25">
        <v>0</v>
      </c>
      <c r="H480" s="27">
        <v>0</v>
      </c>
      <c r="I480" s="27">
        <v>24</v>
      </c>
      <c r="J480" s="27">
        <v>35</v>
      </c>
      <c r="K480" s="27">
        <v>840</v>
      </c>
      <c r="L480" s="39"/>
      <c r="M480" s="44">
        <v>630</v>
      </c>
      <c r="N480" s="23"/>
      <c r="O480" s="23"/>
      <c r="P480" s="23"/>
      <c r="Q480" s="23"/>
      <c r="R480" s="23"/>
      <c r="S480" s="23"/>
      <c r="T480" s="23"/>
    </row>
    <row r="481" spans="2:20" ht="28.5" x14ac:dyDescent="0.4">
      <c r="B481" s="23"/>
      <c r="C481" s="24" t="s">
        <v>541</v>
      </c>
      <c r="D481" s="25" t="s">
        <v>542</v>
      </c>
      <c r="E481" s="25" t="s">
        <v>28</v>
      </c>
      <c r="F481" s="25">
        <v>38</v>
      </c>
      <c r="G481" s="25">
        <v>0</v>
      </c>
      <c r="H481" s="27">
        <v>0</v>
      </c>
      <c r="I481" s="27">
        <v>38</v>
      </c>
      <c r="J481" s="27">
        <v>35</v>
      </c>
      <c r="K481" s="27">
        <v>1330</v>
      </c>
      <c r="L481" s="39"/>
      <c r="M481" s="44">
        <v>1260</v>
      </c>
      <c r="N481" s="23"/>
      <c r="O481" s="23"/>
      <c r="P481" s="23"/>
      <c r="Q481" s="23"/>
      <c r="R481" s="23"/>
      <c r="S481" s="23"/>
      <c r="T481" s="23"/>
    </row>
    <row r="482" spans="2:20" ht="28.5" x14ac:dyDescent="0.4">
      <c r="B482" s="23"/>
      <c r="C482" s="24" t="s">
        <v>543</v>
      </c>
      <c r="D482" s="25" t="s">
        <v>544</v>
      </c>
      <c r="E482" s="25" t="s">
        <v>28</v>
      </c>
      <c r="F482" s="25">
        <v>28</v>
      </c>
      <c r="G482" s="25">
        <v>0</v>
      </c>
      <c r="H482" s="27">
        <v>1</v>
      </c>
      <c r="I482" s="27">
        <v>27</v>
      </c>
      <c r="J482" s="27">
        <v>89.6</v>
      </c>
      <c r="K482" s="27">
        <v>2419.1999999999998</v>
      </c>
      <c r="L482" s="39"/>
      <c r="M482" s="44">
        <v>665</v>
      </c>
      <c r="N482" s="23"/>
      <c r="O482" s="23"/>
      <c r="P482" s="23"/>
      <c r="Q482" s="23"/>
      <c r="R482" s="23"/>
      <c r="S482" s="23"/>
      <c r="T482" s="23"/>
    </row>
    <row r="483" spans="2:20" ht="28.5" x14ac:dyDescent="0.4">
      <c r="B483" s="23"/>
      <c r="C483" s="24" t="s">
        <v>545</v>
      </c>
      <c r="D483" s="25" t="s">
        <v>546</v>
      </c>
      <c r="E483" s="25" t="s">
        <v>28</v>
      </c>
      <c r="F483" s="25">
        <v>13</v>
      </c>
      <c r="G483" s="25">
        <v>0</v>
      </c>
      <c r="H483" s="27">
        <v>8</v>
      </c>
      <c r="I483" s="27">
        <v>5</v>
      </c>
      <c r="J483" s="27">
        <v>35</v>
      </c>
      <c r="K483" s="27">
        <v>175</v>
      </c>
      <c r="L483" s="39"/>
      <c r="M483" s="44">
        <v>560</v>
      </c>
      <c r="N483" s="23"/>
      <c r="O483" s="23"/>
      <c r="P483" s="23"/>
      <c r="Q483" s="23"/>
      <c r="R483" s="23"/>
      <c r="S483" s="23"/>
      <c r="T483" s="23"/>
    </row>
    <row r="484" spans="2:20" ht="28.5" x14ac:dyDescent="0.4">
      <c r="B484" s="23"/>
      <c r="C484" s="24" t="s">
        <v>547</v>
      </c>
      <c r="D484" s="25" t="s">
        <v>548</v>
      </c>
      <c r="E484" s="25" t="s">
        <v>28</v>
      </c>
      <c r="F484" s="25">
        <v>30</v>
      </c>
      <c r="G484" s="25">
        <v>0</v>
      </c>
      <c r="H484" s="27">
        <v>2</v>
      </c>
      <c r="I484" s="27">
        <v>28</v>
      </c>
      <c r="J484" s="27">
        <v>35</v>
      </c>
      <c r="K484" s="27">
        <v>980</v>
      </c>
      <c r="L484" s="39"/>
      <c r="M484" s="44">
        <v>3458.84</v>
      </c>
      <c r="N484" s="23"/>
      <c r="O484" s="23"/>
      <c r="P484" s="23"/>
      <c r="Q484" s="23"/>
      <c r="R484" s="23"/>
      <c r="S484" s="23"/>
      <c r="T484" s="23"/>
    </row>
    <row r="485" spans="2:20" ht="28.5" x14ac:dyDescent="0.4">
      <c r="B485" s="23"/>
      <c r="C485" s="24" t="s">
        <v>549</v>
      </c>
      <c r="D485" s="25" t="s">
        <v>550</v>
      </c>
      <c r="E485" s="25" t="s">
        <v>28</v>
      </c>
      <c r="F485" s="25">
        <v>19</v>
      </c>
      <c r="G485" s="25">
        <v>0</v>
      </c>
      <c r="H485" s="27">
        <v>0</v>
      </c>
      <c r="I485" s="27">
        <v>19</v>
      </c>
      <c r="J485" s="27">
        <v>35</v>
      </c>
      <c r="K485" s="27">
        <v>665</v>
      </c>
      <c r="L485" s="39"/>
      <c r="M485" s="44">
        <v>0</v>
      </c>
      <c r="N485" s="23"/>
      <c r="O485" s="23"/>
      <c r="P485" s="23"/>
      <c r="Q485" s="23"/>
      <c r="R485" s="23"/>
      <c r="S485" s="23"/>
      <c r="T485" s="23"/>
    </row>
    <row r="486" spans="2:20" ht="28.5" x14ac:dyDescent="0.4">
      <c r="B486" s="23"/>
      <c r="C486" s="24" t="s">
        <v>551</v>
      </c>
      <c r="D486" s="25" t="s">
        <v>552</v>
      </c>
      <c r="E486" s="25" t="s">
        <v>28</v>
      </c>
      <c r="F486" s="25">
        <v>15</v>
      </c>
      <c r="G486" s="25">
        <v>0</v>
      </c>
      <c r="H486" s="27">
        <v>0</v>
      </c>
      <c r="I486" s="27">
        <v>15</v>
      </c>
      <c r="J486" s="27">
        <v>35</v>
      </c>
      <c r="K486" s="27">
        <v>525</v>
      </c>
      <c r="L486" s="39"/>
      <c r="M486" s="44">
        <v>945</v>
      </c>
      <c r="N486" s="23"/>
      <c r="O486" s="23"/>
      <c r="P486" s="23"/>
      <c r="Q486" s="23"/>
      <c r="R486" s="23"/>
      <c r="S486" s="23"/>
      <c r="T486" s="23"/>
    </row>
    <row r="487" spans="2:20" ht="28.5" x14ac:dyDescent="0.4">
      <c r="B487" s="23"/>
      <c r="C487" s="24" t="s">
        <v>553</v>
      </c>
      <c r="D487" s="25" t="s">
        <v>554</v>
      </c>
      <c r="E487" s="25" t="s">
        <v>28</v>
      </c>
      <c r="F487" s="25">
        <v>107</v>
      </c>
      <c r="G487" s="25">
        <v>0</v>
      </c>
      <c r="H487" s="27">
        <v>0</v>
      </c>
      <c r="I487" s="27">
        <v>107</v>
      </c>
      <c r="J487" s="27">
        <v>44.92</v>
      </c>
      <c r="K487" s="27">
        <v>4806.4400000000005</v>
      </c>
      <c r="L487" s="39"/>
      <c r="M487" s="44">
        <v>1302.68</v>
      </c>
      <c r="N487" s="23"/>
      <c r="O487" s="23"/>
      <c r="P487" s="23"/>
      <c r="Q487" s="23"/>
      <c r="R487" s="23"/>
      <c r="S487" s="23"/>
      <c r="T487" s="23"/>
    </row>
    <row r="488" spans="2:20" ht="28.5" x14ac:dyDescent="0.4">
      <c r="B488" s="23"/>
      <c r="C488" s="24" t="s">
        <v>555</v>
      </c>
      <c r="D488" s="25" t="s">
        <v>556</v>
      </c>
      <c r="E488" s="25" t="s">
        <v>28</v>
      </c>
      <c r="F488" s="25">
        <v>0</v>
      </c>
      <c r="G488" s="25">
        <v>0</v>
      </c>
      <c r="H488" s="27">
        <v>0</v>
      </c>
      <c r="I488" s="27">
        <v>0</v>
      </c>
      <c r="J488" s="27">
        <v>257.24</v>
      </c>
      <c r="K488" s="27">
        <v>0</v>
      </c>
      <c r="L488" s="39"/>
      <c r="M488" s="44">
        <v>385</v>
      </c>
      <c r="N488" s="23"/>
      <c r="O488" s="23"/>
      <c r="P488" s="23"/>
      <c r="Q488" s="23"/>
      <c r="R488" s="23"/>
      <c r="S488" s="23"/>
      <c r="T488" s="23"/>
    </row>
    <row r="489" spans="2:20" ht="28.5" x14ac:dyDescent="0.4">
      <c r="B489" s="23"/>
      <c r="C489" s="24" t="s">
        <v>557</v>
      </c>
      <c r="D489" s="25" t="s">
        <v>558</v>
      </c>
      <c r="E489" s="25" t="s">
        <v>28</v>
      </c>
      <c r="F489" s="25">
        <v>22</v>
      </c>
      <c r="G489" s="25">
        <v>0</v>
      </c>
      <c r="H489" s="27">
        <v>0</v>
      </c>
      <c r="I489" s="27">
        <v>22</v>
      </c>
      <c r="J489" s="27">
        <v>35</v>
      </c>
      <c r="K489" s="27">
        <v>770</v>
      </c>
      <c r="L489" s="39"/>
      <c r="M489" s="44">
        <v>0</v>
      </c>
      <c r="N489" s="23"/>
      <c r="O489" s="23"/>
      <c r="P489" s="23"/>
      <c r="Q489" s="23"/>
      <c r="R489" s="23"/>
      <c r="S489" s="23"/>
      <c r="T489" s="23"/>
    </row>
    <row r="490" spans="2:20" ht="28.5" x14ac:dyDescent="0.4">
      <c r="B490" s="23"/>
      <c r="C490" s="24" t="s">
        <v>559</v>
      </c>
      <c r="D490" s="25" t="s">
        <v>560</v>
      </c>
      <c r="E490" s="25" t="s">
        <v>28</v>
      </c>
      <c r="F490" s="25">
        <v>50</v>
      </c>
      <c r="G490" s="25">
        <v>0</v>
      </c>
      <c r="H490" s="27">
        <v>4</v>
      </c>
      <c r="I490" s="27">
        <v>46</v>
      </c>
      <c r="J490" s="27">
        <v>44.92</v>
      </c>
      <c r="K490" s="27">
        <v>2066.3200000000002</v>
      </c>
      <c r="L490" s="39"/>
      <c r="M490" s="44">
        <v>595</v>
      </c>
      <c r="N490" s="23"/>
      <c r="O490" s="23"/>
      <c r="P490" s="23"/>
      <c r="Q490" s="23"/>
      <c r="R490" s="23"/>
      <c r="S490" s="23"/>
      <c r="T490" s="23"/>
    </row>
    <row r="491" spans="2:20" ht="28.5" x14ac:dyDescent="0.4">
      <c r="B491" s="23"/>
      <c r="C491" s="24" t="s">
        <v>561</v>
      </c>
      <c r="D491" s="25" t="s">
        <v>562</v>
      </c>
      <c r="E491" s="25" t="s">
        <v>28</v>
      </c>
      <c r="F491" s="25">
        <v>10</v>
      </c>
      <c r="G491" s="25">
        <v>0</v>
      </c>
      <c r="H491" s="27">
        <v>0</v>
      </c>
      <c r="I491" s="27">
        <v>10</v>
      </c>
      <c r="J491" s="27">
        <v>35</v>
      </c>
      <c r="K491" s="27">
        <v>350</v>
      </c>
      <c r="L491" s="39"/>
      <c r="M491" s="44">
        <v>525</v>
      </c>
      <c r="N491" s="23"/>
      <c r="O491" s="23"/>
      <c r="P491" s="23"/>
      <c r="Q491" s="23"/>
      <c r="R491" s="23"/>
      <c r="S491" s="23"/>
      <c r="T491" s="23"/>
    </row>
    <row r="492" spans="2:20" ht="28.5" x14ac:dyDescent="0.4">
      <c r="B492" s="23"/>
      <c r="C492" s="24" t="s">
        <v>563</v>
      </c>
      <c r="D492" s="25" t="s">
        <v>564</v>
      </c>
      <c r="E492" s="25" t="s">
        <v>28</v>
      </c>
      <c r="F492" s="25">
        <v>88</v>
      </c>
      <c r="G492" s="25">
        <v>0</v>
      </c>
      <c r="H492" s="27">
        <v>0</v>
      </c>
      <c r="I492" s="27">
        <v>88</v>
      </c>
      <c r="J492" s="27">
        <v>0</v>
      </c>
      <c r="K492" s="27">
        <v>0</v>
      </c>
      <c r="L492" s="39"/>
      <c r="M492" s="44">
        <v>10812.34</v>
      </c>
      <c r="N492" s="23"/>
      <c r="O492" s="23"/>
      <c r="P492" s="23"/>
      <c r="Q492" s="23"/>
      <c r="R492" s="23"/>
      <c r="S492" s="23"/>
      <c r="T492" s="23"/>
    </row>
    <row r="493" spans="2:20" ht="28.5" x14ac:dyDescent="0.4">
      <c r="B493" s="23"/>
      <c r="C493" s="24" t="s">
        <v>565</v>
      </c>
      <c r="D493" s="25" t="s">
        <v>566</v>
      </c>
      <c r="E493" s="25" t="s">
        <v>28</v>
      </c>
      <c r="F493" s="25">
        <v>17</v>
      </c>
      <c r="G493" s="25">
        <v>0</v>
      </c>
      <c r="H493" s="27">
        <v>0</v>
      </c>
      <c r="I493" s="27">
        <v>17</v>
      </c>
      <c r="J493" s="27">
        <v>35</v>
      </c>
      <c r="K493" s="27">
        <v>595</v>
      </c>
      <c r="L493" s="39"/>
      <c r="M493" s="44">
        <v>70</v>
      </c>
      <c r="N493" s="23"/>
      <c r="O493" s="23"/>
      <c r="P493" s="23"/>
      <c r="Q493" s="23"/>
      <c r="R493" s="23"/>
      <c r="S493" s="23"/>
      <c r="T493" s="23"/>
    </row>
    <row r="494" spans="2:20" ht="28.5" x14ac:dyDescent="0.4">
      <c r="B494" s="23"/>
      <c r="C494" s="24" t="s">
        <v>567</v>
      </c>
      <c r="D494" s="25" t="s">
        <v>568</v>
      </c>
      <c r="E494" s="25" t="s">
        <v>28</v>
      </c>
      <c r="F494" s="25">
        <v>13</v>
      </c>
      <c r="G494" s="25">
        <v>0</v>
      </c>
      <c r="H494" s="27">
        <v>0</v>
      </c>
      <c r="I494" s="27">
        <v>13</v>
      </c>
      <c r="J494" s="27">
        <v>35</v>
      </c>
      <c r="K494" s="27">
        <v>455</v>
      </c>
      <c r="L494" s="39"/>
      <c r="M494" s="44">
        <v>1375.76</v>
      </c>
      <c r="N494" s="23"/>
      <c r="O494" s="23"/>
      <c r="P494" s="23"/>
      <c r="Q494" s="23"/>
      <c r="R494" s="23"/>
      <c r="S494" s="23"/>
      <c r="T494" s="23"/>
    </row>
    <row r="495" spans="2:20" ht="28.5" x14ac:dyDescent="0.4">
      <c r="B495" s="23"/>
      <c r="C495" s="24" t="s">
        <v>569</v>
      </c>
      <c r="D495" s="25" t="s">
        <v>570</v>
      </c>
      <c r="E495" s="25" t="s">
        <v>28</v>
      </c>
      <c r="F495" s="25">
        <v>309</v>
      </c>
      <c r="G495" s="25">
        <v>0</v>
      </c>
      <c r="H495" s="27">
        <v>6</v>
      </c>
      <c r="I495" s="27">
        <v>303</v>
      </c>
      <c r="J495" s="27">
        <v>28.91</v>
      </c>
      <c r="K495" s="27">
        <v>8759.73</v>
      </c>
      <c r="L495" s="39"/>
      <c r="M495" s="44">
        <v>166.04</v>
      </c>
      <c r="N495" s="23"/>
      <c r="O495" s="23"/>
      <c r="P495" s="23"/>
      <c r="Q495" s="23"/>
      <c r="R495" s="23"/>
      <c r="S495" s="23"/>
      <c r="T495" s="23"/>
    </row>
    <row r="496" spans="2:20" ht="28.5" x14ac:dyDescent="0.4">
      <c r="B496" s="23"/>
      <c r="C496" s="24" t="s">
        <v>571</v>
      </c>
      <c r="D496" s="25" t="s">
        <v>572</v>
      </c>
      <c r="E496" s="25" t="s">
        <v>573</v>
      </c>
      <c r="F496" s="25">
        <v>19</v>
      </c>
      <c r="G496" s="25">
        <v>0</v>
      </c>
      <c r="H496" s="27">
        <v>7</v>
      </c>
      <c r="I496" s="27">
        <v>12</v>
      </c>
      <c r="J496" s="27">
        <v>35</v>
      </c>
      <c r="K496" s="27">
        <v>420</v>
      </c>
      <c r="L496" s="39"/>
      <c r="M496" s="44">
        <v>0</v>
      </c>
      <c r="N496" s="23"/>
      <c r="O496" s="23"/>
      <c r="P496" s="23"/>
      <c r="Q496" s="23"/>
      <c r="R496" s="23"/>
      <c r="S496" s="23"/>
      <c r="T496" s="23"/>
    </row>
    <row r="497" spans="2:20" ht="28.5" x14ac:dyDescent="0.4">
      <c r="B497" s="23"/>
      <c r="C497" s="24" t="s">
        <v>574</v>
      </c>
      <c r="D497" s="25" t="s">
        <v>575</v>
      </c>
      <c r="E497" s="25" t="s">
        <v>573</v>
      </c>
      <c r="F497" s="25">
        <v>83</v>
      </c>
      <c r="G497" s="25">
        <v>0</v>
      </c>
      <c r="H497" s="27">
        <v>12</v>
      </c>
      <c r="I497" s="27">
        <v>71</v>
      </c>
      <c r="J497" s="27">
        <v>23.72</v>
      </c>
      <c r="K497" s="27">
        <v>1684.12</v>
      </c>
      <c r="L497" s="39"/>
      <c r="M497" s="44">
        <v>2240</v>
      </c>
      <c r="N497" s="23"/>
      <c r="O497" s="23"/>
      <c r="P497" s="23"/>
      <c r="Q497" s="23"/>
      <c r="R497" s="23"/>
      <c r="S497" s="23"/>
      <c r="T497" s="23"/>
    </row>
    <row r="498" spans="2:20" ht="28.5" x14ac:dyDescent="0.4">
      <c r="B498" s="23"/>
      <c r="C498" s="24" t="s">
        <v>576</v>
      </c>
      <c r="D498" s="25" t="s">
        <v>577</v>
      </c>
      <c r="E498" s="25" t="s">
        <v>573</v>
      </c>
      <c r="F498" s="25">
        <v>65</v>
      </c>
      <c r="G498" s="25">
        <v>0</v>
      </c>
      <c r="H498" s="27">
        <v>11</v>
      </c>
      <c r="I498" s="27">
        <v>54</v>
      </c>
      <c r="J498" s="27">
        <v>23.72</v>
      </c>
      <c r="K498" s="27">
        <v>1280.8799999999999</v>
      </c>
      <c r="L498" s="39"/>
      <c r="M498" s="44">
        <v>1347.6000000000001</v>
      </c>
      <c r="N498" s="23"/>
      <c r="O498" s="23"/>
      <c r="P498" s="23"/>
      <c r="Q498" s="23"/>
      <c r="R498" s="23"/>
      <c r="S498" s="23"/>
      <c r="T498" s="23"/>
    </row>
    <row r="499" spans="2:20" ht="28.5" x14ac:dyDescent="0.4">
      <c r="B499" s="23"/>
      <c r="C499" s="24" t="s">
        <v>578</v>
      </c>
      <c r="D499" s="25" t="s">
        <v>579</v>
      </c>
      <c r="E499" s="25" t="s">
        <v>573</v>
      </c>
      <c r="F499" s="25">
        <v>77</v>
      </c>
      <c r="G499" s="25">
        <v>0</v>
      </c>
      <c r="H499" s="27">
        <v>2</v>
      </c>
      <c r="I499" s="27">
        <v>75</v>
      </c>
      <c r="J499" s="27">
        <v>60</v>
      </c>
      <c r="K499" s="27">
        <v>4500</v>
      </c>
      <c r="L499" s="39"/>
      <c r="M499" s="44">
        <v>875</v>
      </c>
      <c r="N499" s="23"/>
      <c r="O499" s="23"/>
      <c r="P499" s="23"/>
      <c r="Q499" s="23"/>
      <c r="R499" s="23"/>
      <c r="S499" s="23"/>
      <c r="T499" s="23"/>
    </row>
    <row r="500" spans="2:20" ht="28.5" x14ac:dyDescent="0.4">
      <c r="B500" s="23"/>
      <c r="C500" s="24" t="s">
        <v>580</v>
      </c>
      <c r="D500" s="25" t="s">
        <v>581</v>
      </c>
      <c r="E500" s="25" t="s">
        <v>573</v>
      </c>
      <c r="F500" s="25">
        <v>46</v>
      </c>
      <c r="G500" s="25">
        <v>0</v>
      </c>
      <c r="H500" s="27">
        <v>14</v>
      </c>
      <c r="I500" s="27">
        <v>32</v>
      </c>
      <c r="J500" s="27">
        <v>35</v>
      </c>
      <c r="K500" s="27">
        <v>1120</v>
      </c>
      <c r="L500" s="39"/>
      <c r="M500" s="44">
        <v>385</v>
      </c>
      <c r="N500" s="23"/>
      <c r="O500" s="23"/>
      <c r="P500" s="23"/>
      <c r="Q500" s="23"/>
      <c r="R500" s="23"/>
      <c r="S500" s="23"/>
      <c r="T500" s="23"/>
    </row>
    <row r="501" spans="2:20" ht="28.5" x14ac:dyDescent="0.4">
      <c r="B501" s="23"/>
      <c r="C501" s="24" t="s">
        <v>582</v>
      </c>
      <c r="D501" s="25" t="s">
        <v>583</v>
      </c>
      <c r="E501" s="25" t="s">
        <v>573</v>
      </c>
      <c r="F501" s="25">
        <v>52</v>
      </c>
      <c r="G501" s="25">
        <v>0</v>
      </c>
      <c r="H501" s="27">
        <v>0</v>
      </c>
      <c r="I501" s="27">
        <v>52</v>
      </c>
      <c r="J501" s="27">
        <v>44.92</v>
      </c>
      <c r="K501" s="27">
        <v>2335.84</v>
      </c>
      <c r="L501" s="39"/>
      <c r="M501" s="44">
        <v>0</v>
      </c>
      <c r="N501" s="23"/>
      <c r="O501" s="23"/>
      <c r="P501" s="23"/>
      <c r="Q501" s="23"/>
      <c r="R501" s="23"/>
      <c r="S501" s="23"/>
      <c r="T501" s="23"/>
    </row>
    <row r="502" spans="2:20" ht="28.5" x14ac:dyDescent="0.4">
      <c r="B502" s="23"/>
      <c r="C502" s="24" t="s">
        <v>584</v>
      </c>
      <c r="D502" s="25" t="s">
        <v>585</v>
      </c>
      <c r="E502" s="25" t="s">
        <v>573</v>
      </c>
      <c r="F502" s="25">
        <v>25</v>
      </c>
      <c r="G502" s="25">
        <v>0</v>
      </c>
      <c r="H502" s="27">
        <v>0</v>
      </c>
      <c r="I502" s="27">
        <v>25</v>
      </c>
      <c r="J502" s="27">
        <v>35</v>
      </c>
      <c r="K502" s="27">
        <v>875</v>
      </c>
      <c r="L502" s="39"/>
      <c r="M502" s="44">
        <v>912.74</v>
      </c>
      <c r="N502" s="23"/>
      <c r="O502" s="23"/>
      <c r="P502" s="23"/>
      <c r="Q502" s="23"/>
      <c r="R502" s="23"/>
      <c r="S502" s="23"/>
      <c r="T502" s="23"/>
    </row>
    <row r="503" spans="2:20" ht="28.5" x14ac:dyDescent="0.4">
      <c r="B503" s="23"/>
      <c r="C503" s="24" t="s">
        <v>586</v>
      </c>
      <c r="D503" s="25" t="s">
        <v>587</v>
      </c>
      <c r="E503" s="25" t="s">
        <v>573</v>
      </c>
      <c r="F503" s="25">
        <v>7</v>
      </c>
      <c r="G503" s="25">
        <v>0</v>
      </c>
      <c r="H503" s="27">
        <v>1</v>
      </c>
      <c r="I503" s="27">
        <v>6</v>
      </c>
      <c r="J503" s="27">
        <v>35</v>
      </c>
      <c r="K503" s="27">
        <v>210</v>
      </c>
      <c r="L503" s="39"/>
      <c r="M503" s="44">
        <v>7075.62</v>
      </c>
      <c r="N503" s="23"/>
      <c r="O503" s="23"/>
      <c r="P503" s="23"/>
      <c r="Q503" s="23"/>
      <c r="R503" s="23"/>
      <c r="S503" s="23"/>
      <c r="T503" s="23"/>
    </row>
    <row r="504" spans="2:20" ht="28.5" x14ac:dyDescent="0.4">
      <c r="B504" s="23"/>
      <c r="C504" s="24" t="s">
        <v>588</v>
      </c>
      <c r="D504" s="25" t="s">
        <v>589</v>
      </c>
      <c r="E504" s="25" t="s">
        <v>573</v>
      </c>
      <c r="F504" s="25">
        <v>0</v>
      </c>
      <c r="G504" s="25">
        <v>0</v>
      </c>
      <c r="H504" s="27">
        <v>0</v>
      </c>
      <c r="I504" s="27">
        <v>0</v>
      </c>
      <c r="J504" s="27">
        <v>35</v>
      </c>
      <c r="K504" s="27">
        <v>0</v>
      </c>
      <c r="L504" s="39"/>
      <c r="M504" s="44">
        <v>9434.16</v>
      </c>
      <c r="N504" s="23"/>
      <c r="O504" s="23"/>
      <c r="P504" s="23"/>
      <c r="Q504" s="23"/>
      <c r="R504" s="23"/>
      <c r="S504" s="23"/>
      <c r="T504" s="23"/>
    </row>
    <row r="505" spans="2:20" ht="28.5" x14ac:dyDescent="0.4">
      <c r="B505" s="23"/>
      <c r="C505" s="24" t="s">
        <v>590</v>
      </c>
      <c r="D505" s="25" t="s">
        <v>591</v>
      </c>
      <c r="E505" s="25" t="s">
        <v>28</v>
      </c>
      <c r="F505" s="25">
        <v>6</v>
      </c>
      <c r="G505" s="25">
        <v>0</v>
      </c>
      <c r="H505" s="27">
        <v>4</v>
      </c>
      <c r="I505" s="27">
        <v>2</v>
      </c>
      <c r="J505" s="27">
        <v>456.37</v>
      </c>
      <c r="K505" s="27">
        <v>912.74</v>
      </c>
      <c r="L505" s="39"/>
      <c r="M505" s="44">
        <v>4717.08</v>
      </c>
      <c r="N505" s="23"/>
      <c r="O505" s="23"/>
      <c r="P505" s="23"/>
      <c r="Q505" s="23"/>
      <c r="R505" s="23"/>
      <c r="S505" s="23"/>
      <c r="T505" s="23"/>
    </row>
    <row r="506" spans="2:20" ht="28.5" x14ac:dyDescent="0.4">
      <c r="B506" s="23"/>
      <c r="C506" s="24" t="s">
        <v>592</v>
      </c>
      <c r="D506" s="25" t="s">
        <v>593</v>
      </c>
      <c r="E506" s="25" t="s">
        <v>282</v>
      </c>
      <c r="F506" s="25">
        <v>9</v>
      </c>
      <c r="G506" s="25">
        <v>0</v>
      </c>
      <c r="H506" s="27">
        <v>0</v>
      </c>
      <c r="I506" s="27">
        <v>9</v>
      </c>
      <c r="J506" s="27">
        <v>786.18</v>
      </c>
      <c r="K506" s="27">
        <v>7075.62</v>
      </c>
      <c r="L506" s="39"/>
      <c r="M506" s="44">
        <v>9434.16</v>
      </c>
      <c r="N506" s="23"/>
      <c r="O506" s="23"/>
      <c r="P506" s="23"/>
      <c r="Q506" s="23"/>
      <c r="R506" s="23"/>
      <c r="S506" s="23"/>
      <c r="T506" s="23"/>
    </row>
    <row r="507" spans="2:20" ht="28.5" x14ac:dyDescent="0.4">
      <c r="B507" s="23"/>
      <c r="C507" s="24" t="s">
        <v>594</v>
      </c>
      <c r="D507" s="25" t="s">
        <v>595</v>
      </c>
      <c r="E507" s="25" t="s">
        <v>282</v>
      </c>
      <c r="F507" s="25">
        <v>12</v>
      </c>
      <c r="G507" s="25">
        <v>0</v>
      </c>
      <c r="H507" s="27">
        <v>0</v>
      </c>
      <c r="I507" s="27">
        <v>12</v>
      </c>
      <c r="J507" s="27">
        <v>786.18</v>
      </c>
      <c r="K507" s="27">
        <v>9434.16</v>
      </c>
      <c r="L507" s="39"/>
      <c r="M507" s="44">
        <v>11792.699999999999</v>
      </c>
      <c r="N507" s="23"/>
      <c r="O507" s="23"/>
      <c r="P507" s="23"/>
      <c r="Q507" s="23"/>
      <c r="R507" s="23"/>
      <c r="S507" s="23"/>
      <c r="T507" s="23"/>
    </row>
    <row r="508" spans="2:20" ht="28.5" x14ac:dyDescent="0.4">
      <c r="B508" s="23"/>
      <c r="C508" s="24" t="s">
        <v>596</v>
      </c>
      <c r="D508" s="25" t="s">
        <v>597</v>
      </c>
      <c r="E508" s="25" t="s">
        <v>282</v>
      </c>
      <c r="F508" s="25">
        <v>6</v>
      </c>
      <c r="G508" s="25">
        <v>0</v>
      </c>
      <c r="H508" s="27">
        <v>0</v>
      </c>
      <c r="I508" s="27">
        <v>6</v>
      </c>
      <c r="J508" s="27">
        <v>786.18</v>
      </c>
      <c r="K508" s="27">
        <v>4717.08</v>
      </c>
      <c r="L508" s="39"/>
      <c r="M508" s="44">
        <v>12421.644</v>
      </c>
      <c r="N508" s="23"/>
      <c r="O508" s="23"/>
      <c r="P508" s="23"/>
      <c r="Q508" s="23"/>
      <c r="R508" s="23"/>
      <c r="S508" s="23"/>
      <c r="T508" s="23"/>
    </row>
    <row r="509" spans="2:20" ht="28.5" x14ac:dyDescent="0.4">
      <c r="B509" s="23"/>
      <c r="C509" s="24" t="s">
        <v>598</v>
      </c>
      <c r="D509" s="25" t="s">
        <v>599</v>
      </c>
      <c r="E509" s="25" t="s">
        <v>282</v>
      </c>
      <c r="F509" s="25">
        <v>12</v>
      </c>
      <c r="G509" s="25">
        <v>0</v>
      </c>
      <c r="H509" s="27">
        <v>0</v>
      </c>
      <c r="I509" s="27">
        <v>12</v>
      </c>
      <c r="J509" s="27">
        <v>786.18</v>
      </c>
      <c r="K509" s="27">
        <v>9434.16</v>
      </c>
      <c r="L509" s="39"/>
      <c r="M509" s="44">
        <v>0</v>
      </c>
      <c r="N509" s="23"/>
      <c r="O509" s="23"/>
      <c r="P509" s="23"/>
      <c r="Q509" s="23"/>
      <c r="R509" s="23"/>
      <c r="S509" s="23"/>
      <c r="T509" s="23"/>
    </row>
    <row r="510" spans="2:20" ht="28.5" x14ac:dyDescent="0.4">
      <c r="B510" s="23"/>
      <c r="C510" s="24" t="s">
        <v>600</v>
      </c>
      <c r="D510" s="25" t="s">
        <v>601</v>
      </c>
      <c r="E510" s="25" t="s">
        <v>282</v>
      </c>
      <c r="F510" s="25">
        <v>15</v>
      </c>
      <c r="G510" s="25">
        <v>0</v>
      </c>
      <c r="H510" s="27">
        <v>0</v>
      </c>
      <c r="I510" s="27">
        <v>15</v>
      </c>
      <c r="J510" s="27">
        <v>786.18</v>
      </c>
      <c r="K510" s="27">
        <v>11792.699999999999</v>
      </c>
      <c r="L510" s="39"/>
      <c r="M510" s="44">
        <v>6855.2000000000007</v>
      </c>
      <c r="N510" s="23"/>
      <c r="O510" s="23"/>
      <c r="P510" s="23"/>
      <c r="Q510" s="23"/>
      <c r="R510" s="23"/>
      <c r="S510" s="23"/>
      <c r="T510" s="23"/>
    </row>
    <row r="511" spans="2:20" ht="28.5" x14ac:dyDescent="0.4">
      <c r="B511" s="23"/>
      <c r="C511" s="24" t="s">
        <v>602</v>
      </c>
      <c r="D511" s="25" t="s">
        <v>603</v>
      </c>
      <c r="E511" s="25" t="s">
        <v>282</v>
      </c>
      <c r="F511" s="25">
        <v>15.8</v>
      </c>
      <c r="G511" s="25">
        <v>0</v>
      </c>
      <c r="H511" s="27">
        <v>0</v>
      </c>
      <c r="I511" s="27">
        <v>15.8</v>
      </c>
      <c r="J511" s="27">
        <v>786.18</v>
      </c>
      <c r="K511" s="27">
        <v>12421.644</v>
      </c>
      <c r="L511" s="39"/>
      <c r="M511" s="44">
        <v>0</v>
      </c>
      <c r="N511" s="23"/>
      <c r="O511" s="23"/>
      <c r="P511" s="23"/>
      <c r="Q511" s="23"/>
      <c r="R511" s="23"/>
      <c r="S511" s="23"/>
      <c r="T511" s="23"/>
    </row>
    <row r="512" spans="2:20" ht="28.5" x14ac:dyDescent="0.4">
      <c r="B512" s="23"/>
      <c r="C512" s="24" t="s">
        <v>604</v>
      </c>
      <c r="D512" s="25" t="s">
        <v>605</v>
      </c>
      <c r="E512" s="25" t="s">
        <v>28</v>
      </c>
      <c r="F512" s="25">
        <v>18</v>
      </c>
      <c r="G512" s="25">
        <v>0</v>
      </c>
      <c r="H512" s="27">
        <v>1</v>
      </c>
      <c r="I512" s="27">
        <v>17</v>
      </c>
      <c r="J512" s="27">
        <v>0</v>
      </c>
      <c r="K512" s="27">
        <v>0</v>
      </c>
      <c r="L512" s="39"/>
      <c r="M512" s="44">
        <v>3538.56</v>
      </c>
      <c r="N512" s="23"/>
      <c r="O512" s="23"/>
      <c r="P512" s="23"/>
      <c r="Q512" s="23"/>
      <c r="R512" s="23"/>
      <c r="S512" s="23"/>
      <c r="T512" s="23"/>
    </row>
    <row r="513" spans="2:20" ht="28.5" x14ac:dyDescent="0.4">
      <c r="B513" s="23"/>
      <c r="C513" s="24" t="s">
        <v>606</v>
      </c>
      <c r="D513" s="25" t="s">
        <v>1569</v>
      </c>
      <c r="E513" s="25" t="s">
        <v>282</v>
      </c>
      <c r="F513" s="25">
        <v>59</v>
      </c>
      <c r="G513" s="25">
        <v>0</v>
      </c>
      <c r="H513" s="27">
        <v>1</v>
      </c>
      <c r="I513" s="27">
        <v>58</v>
      </c>
      <c r="J513" s="27">
        <v>623.20000000000005</v>
      </c>
      <c r="K513" s="27">
        <v>36145.600000000006</v>
      </c>
      <c r="L513" s="39"/>
      <c r="M513" s="44">
        <v>2948.8</v>
      </c>
      <c r="N513" s="23"/>
      <c r="O513" s="23"/>
      <c r="P513" s="23"/>
      <c r="Q513" s="23"/>
      <c r="R513" s="23"/>
      <c r="S513" s="23"/>
      <c r="T513" s="23"/>
    </row>
    <row r="514" spans="2:20" ht="28.5" x14ac:dyDescent="0.4">
      <c r="B514" s="23"/>
      <c r="C514" s="24" t="s">
        <v>608</v>
      </c>
      <c r="D514" s="25" t="s">
        <v>1570</v>
      </c>
      <c r="E514" s="25" t="s">
        <v>282</v>
      </c>
      <c r="F514" s="25">
        <v>0</v>
      </c>
      <c r="G514" s="25">
        <v>0</v>
      </c>
      <c r="H514" s="27">
        <v>0</v>
      </c>
      <c r="I514" s="27">
        <v>0</v>
      </c>
      <c r="J514" s="27">
        <v>589.76</v>
      </c>
      <c r="K514" s="27">
        <v>0</v>
      </c>
      <c r="L514" s="39"/>
      <c r="M514" s="44">
        <v>1495.6499999999999</v>
      </c>
      <c r="N514" s="23"/>
      <c r="O514" s="23"/>
      <c r="P514" s="23"/>
      <c r="Q514" s="23"/>
      <c r="R514" s="23"/>
      <c r="S514" s="23"/>
      <c r="T514" s="23"/>
    </row>
    <row r="515" spans="2:20" ht="28.5" x14ac:dyDescent="0.4">
      <c r="B515" s="23"/>
      <c r="C515" s="24" t="s">
        <v>610</v>
      </c>
      <c r="D515" s="25" t="s">
        <v>1571</v>
      </c>
      <c r="E515" s="25" t="s">
        <v>282</v>
      </c>
      <c r="F515" s="25">
        <v>6</v>
      </c>
      <c r="G515" s="25">
        <v>0</v>
      </c>
      <c r="H515" s="27">
        <v>0</v>
      </c>
      <c r="I515" s="27">
        <v>6</v>
      </c>
      <c r="J515" s="27">
        <v>589.76</v>
      </c>
      <c r="K515" s="27">
        <v>3538.56</v>
      </c>
      <c r="L515" s="39"/>
      <c r="M515" s="44">
        <v>797.68</v>
      </c>
      <c r="N515" s="23"/>
      <c r="O515" s="23"/>
      <c r="P515" s="23"/>
      <c r="Q515" s="23"/>
      <c r="R515" s="23"/>
      <c r="S515" s="23"/>
      <c r="T515" s="23"/>
    </row>
    <row r="516" spans="2:20" ht="28.5" x14ac:dyDescent="0.4">
      <c r="B516" s="23"/>
      <c r="C516" s="24" t="s">
        <v>612</v>
      </c>
      <c r="D516" s="25" t="s">
        <v>1572</v>
      </c>
      <c r="E516" s="25" t="s">
        <v>282</v>
      </c>
      <c r="F516" s="25">
        <v>5</v>
      </c>
      <c r="G516" s="25">
        <v>0</v>
      </c>
      <c r="H516" s="27">
        <v>0</v>
      </c>
      <c r="I516" s="27">
        <v>5</v>
      </c>
      <c r="J516" s="27">
        <v>589.76</v>
      </c>
      <c r="K516" s="27">
        <v>2948.8</v>
      </c>
      <c r="L516" s="39"/>
      <c r="M516" s="44">
        <v>299.13</v>
      </c>
      <c r="N516" s="23"/>
      <c r="O516" s="23"/>
      <c r="P516" s="23"/>
      <c r="Q516" s="23"/>
      <c r="R516" s="23"/>
      <c r="S516" s="23"/>
      <c r="T516" s="23"/>
    </row>
    <row r="517" spans="2:20" ht="28.5" x14ac:dyDescent="0.4">
      <c r="B517" s="23"/>
      <c r="C517" s="24" t="s">
        <v>614</v>
      </c>
      <c r="D517" s="25" t="s">
        <v>615</v>
      </c>
      <c r="E517" s="25" t="s">
        <v>28</v>
      </c>
      <c r="F517" s="25">
        <v>14</v>
      </c>
      <c r="G517" s="25">
        <v>0</v>
      </c>
      <c r="H517" s="27">
        <v>1</v>
      </c>
      <c r="I517" s="27">
        <v>13</v>
      </c>
      <c r="J517" s="27">
        <v>99.71</v>
      </c>
      <c r="K517" s="27">
        <v>1296.23</v>
      </c>
      <c r="L517" s="39"/>
      <c r="M517" s="44">
        <v>2230.2000000000003</v>
      </c>
      <c r="N517" s="23"/>
      <c r="O517" s="23"/>
      <c r="P517" s="23"/>
      <c r="Q517" s="23"/>
      <c r="R517" s="23"/>
      <c r="S517" s="23"/>
      <c r="T517" s="23"/>
    </row>
    <row r="518" spans="2:20" ht="28.5" x14ac:dyDescent="0.4">
      <c r="B518" s="23"/>
      <c r="C518" s="24" t="s">
        <v>616</v>
      </c>
      <c r="D518" s="25" t="s">
        <v>617</v>
      </c>
      <c r="E518" s="25" t="s">
        <v>28</v>
      </c>
      <c r="F518" s="25">
        <v>5</v>
      </c>
      <c r="G518" s="25">
        <v>0</v>
      </c>
      <c r="H518" s="27">
        <v>1</v>
      </c>
      <c r="I518" s="27">
        <v>4</v>
      </c>
      <c r="J518" s="27">
        <v>99.71</v>
      </c>
      <c r="K518" s="27">
        <v>398.84</v>
      </c>
      <c r="L518" s="39"/>
      <c r="M518" s="44">
        <v>7315.2</v>
      </c>
      <c r="N518" s="23"/>
      <c r="O518" s="23"/>
      <c r="P518" s="23"/>
      <c r="Q518" s="23"/>
      <c r="R518" s="23"/>
      <c r="S518" s="23"/>
      <c r="T518" s="23"/>
    </row>
    <row r="519" spans="2:20" ht="28.5" x14ac:dyDescent="0.4">
      <c r="B519" s="23"/>
      <c r="C519" s="24" t="s">
        <v>618</v>
      </c>
      <c r="D519" s="25" t="s">
        <v>619</v>
      </c>
      <c r="E519" s="25" t="s">
        <v>28</v>
      </c>
      <c r="F519" s="25">
        <v>26</v>
      </c>
      <c r="G519" s="25">
        <v>0</v>
      </c>
      <c r="H519" s="27">
        <v>0</v>
      </c>
      <c r="I519" s="27">
        <v>26</v>
      </c>
      <c r="J519" s="27">
        <v>99.71</v>
      </c>
      <c r="K519" s="27">
        <v>2592.46</v>
      </c>
      <c r="L519" s="39"/>
      <c r="M519" s="44">
        <v>2692.1699999999996</v>
      </c>
      <c r="N519" s="23"/>
      <c r="O519" s="23"/>
      <c r="P519" s="23"/>
      <c r="Q519" s="23"/>
      <c r="R519" s="23"/>
      <c r="S519" s="23"/>
      <c r="T519" s="23"/>
    </row>
    <row r="520" spans="2:20" ht="28.5" x14ac:dyDescent="0.4">
      <c r="B520" s="23"/>
      <c r="C520" s="24" t="s">
        <v>620</v>
      </c>
      <c r="D520" s="25" t="s">
        <v>621</v>
      </c>
      <c r="E520" s="25" t="s">
        <v>28</v>
      </c>
      <c r="F520" s="25">
        <v>13</v>
      </c>
      <c r="G520" s="25">
        <v>0</v>
      </c>
      <c r="H520" s="27">
        <v>4</v>
      </c>
      <c r="I520" s="27">
        <v>9</v>
      </c>
      <c r="J520" s="27">
        <v>106.2</v>
      </c>
      <c r="K520" s="27">
        <v>955.80000000000007</v>
      </c>
      <c r="L520" s="39"/>
      <c r="M520" s="44">
        <v>0</v>
      </c>
      <c r="N520" s="23"/>
      <c r="O520" s="23"/>
      <c r="P520" s="23"/>
      <c r="Q520" s="23"/>
      <c r="R520" s="23"/>
      <c r="S520" s="23"/>
      <c r="T520" s="23"/>
    </row>
    <row r="521" spans="2:20" ht="28.5" x14ac:dyDescent="0.4">
      <c r="B521" s="23"/>
      <c r="C521" s="24" t="s">
        <v>622</v>
      </c>
      <c r="D521" s="25" t="s">
        <v>623</v>
      </c>
      <c r="E521" s="25" t="s">
        <v>28</v>
      </c>
      <c r="F521" s="25">
        <v>98</v>
      </c>
      <c r="G521" s="25">
        <v>0</v>
      </c>
      <c r="H521" s="27">
        <v>0</v>
      </c>
      <c r="I521" s="27">
        <v>98</v>
      </c>
      <c r="J521" s="27">
        <v>101.6</v>
      </c>
      <c r="K521" s="27">
        <v>9956.7999999999993</v>
      </c>
      <c r="L521" s="39"/>
      <c r="M521" s="44">
        <v>2650.28</v>
      </c>
      <c r="N521" s="23"/>
      <c r="O521" s="23"/>
      <c r="P521" s="23"/>
      <c r="Q521" s="23"/>
      <c r="R521" s="23"/>
      <c r="S521" s="23"/>
      <c r="T521" s="23"/>
    </row>
    <row r="522" spans="2:20" ht="28.5" x14ac:dyDescent="0.4">
      <c r="B522" s="23"/>
      <c r="C522" s="24" t="s">
        <v>624</v>
      </c>
      <c r="D522" s="25" t="s">
        <v>625</v>
      </c>
      <c r="E522" s="25" t="s">
        <v>28</v>
      </c>
      <c r="F522" s="25">
        <v>47</v>
      </c>
      <c r="G522" s="25">
        <v>0</v>
      </c>
      <c r="H522" s="27">
        <v>0</v>
      </c>
      <c r="I522" s="27">
        <v>47</v>
      </c>
      <c r="J522" s="27">
        <v>99.71</v>
      </c>
      <c r="K522" s="27">
        <v>4686.37</v>
      </c>
      <c r="L522" s="39"/>
      <c r="M522" s="44">
        <v>1299.96</v>
      </c>
      <c r="N522" s="23"/>
      <c r="O522" s="23"/>
      <c r="P522" s="23"/>
      <c r="Q522" s="23"/>
      <c r="R522" s="23"/>
      <c r="S522" s="23"/>
      <c r="T522" s="23"/>
    </row>
    <row r="523" spans="2:20" ht="28.5" x14ac:dyDescent="0.4">
      <c r="B523" s="23"/>
      <c r="C523" s="24" t="s">
        <v>626</v>
      </c>
      <c r="D523" s="25" t="s">
        <v>627</v>
      </c>
      <c r="E523" s="25" t="s">
        <v>28</v>
      </c>
      <c r="F523" s="25">
        <v>0</v>
      </c>
      <c r="G523" s="25">
        <v>0</v>
      </c>
      <c r="H523" s="27">
        <v>0</v>
      </c>
      <c r="I523" s="27">
        <v>0</v>
      </c>
      <c r="J523" s="27">
        <v>106.2</v>
      </c>
      <c r="K523" s="27">
        <v>0</v>
      </c>
      <c r="L523" s="39"/>
      <c r="M523" s="44">
        <v>3627</v>
      </c>
      <c r="N523" s="23"/>
      <c r="O523" s="23"/>
      <c r="P523" s="23"/>
      <c r="Q523" s="23"/>
      <c r="R523" s="23"/>
      <c r="S523" s="23"/>
      <c r="T523" s="23"/>
    </row>
    <row r="524" spans="2:20" ht="28.5" x14ac:dyDescent="0.4">
      <c r="B524" s="23"/>
      <c r="C524" s="24" t="s">
        <v>628</v>
      </c>
      <c r="D524" s="25" t="s">
        <v>629</v>
      </c>
      <c r="E524" s="25" t="s">
        <v>28</v>
      </c>
      <c r="F524" s="25">
        <v>89</v>
      </c>
      <c r="G524" s="25">
        <v>0</v>
      </c>
      <c r="H524" s="27">
        <v>0</v>
      </c>
      <c r="I524" s="27">
        <v>89</v>
      </c>
      <c r="J524" s="27">
        <v>44.92</v>
      </c>
      <c r="K524" s="27">
        <v>3997.88</v>
      </c>
      <c r="L524" s="39"/>
      <c r="M524" s="44">
        <v>422.92</v>
      </c>
      <c r="N524" s="23"/>
      <c r="O524" s="23"/>
      <c r="P524" s="23"/>
      <c r="Q524" s="23"/>
      <c r="R524" s="23"/>
      <c r="S524" s="23"/>
      <c r="T524" s="23"/>
    </row>
    <row r="525" spans="2:20" ht="28.5" x14ac:dyDescent="0.4">
      <c r="B525" s="23"/>
      <c r="C525" s="24" t="s">
        <v>630</v>
      </c>
      <c r="D525" s="25" t="s">
        <v>631</v>
      </c>
      <c r="E525" s="25" t="s">
        <v>28</v>
      </c>
      <c r="F525" s="25">
        <v>18</v>
      </c>
      <c r="G525" s="25">
        <v>0</v>
      </c>
      <c r="H525" s="27">
        <v>0</v>
      </c>
      <c r="I525" s="27">
        <v>18</v>
      </c>
      <c r="J525" s="27">
        <v>72.22</v>
      </c>
      <c r="K525" s="27">
        <v>1299.96</v>
      </c>
      <c r="L525" s="39"/>
      <c r="M525" s="44">
        <v>422.92</v>
      </c>
      <c r="N525" s="23"/>
      <c r="O525" s="23"/>
      <c r="P525" s="23"/>
      <c r="Q525" s="23"/>
      <c r="R525" s="23"/>
      <c r="S525" s="23"/>
      <c r="T525" s="23"/>
    </row>
    <row r="526" spans="2:20" ht="28.5" x14ac:dyDescent="0.4">
      <c r="B526" s="23"/>
      <c r="C526" s="24" t="s">
        <v>632</v>
      </c>
      <c r="D526" s="25" t="s">
        <v>633</v>
      </c>
      <c r="E526" s="25" t="s">
        <v>28</v>
      </c>
      <c r="F526" s="25">
        <v>30</v>
      </c>
      <c r="G526" s="25">
        <v>0</v>
      </c>
      <c r="H526" s="27">
        <v>2</v>
      </c>
      <c r="I526" s="27">
        <v>28</v>
      </c>
      <c r="J526" s="27">
        <v>117</v>
      </c>
      <c r="K526" s="27">
        <v>3276</v>
      </c>
      <c r="L526" s="39"/>
      <c r="M526" s="44">
        <v>-105.73</v>
      </c>
      <c r="N526" s="23"/>
      <c r="O526" s="23"/>
      <c r="P526" s="23"/>
      <c r="Q526" s="23"/>
      <c r="R526" s="23"/>
      <c r="S526" s="23"/>
      <c r="T526" s="23"/>
    </row>
    <row r="527" spans="2:20" ht="28.5" x14ac:dyDescent="0.4">
      <c r="B527" s="23"/>
      <c r="C527" s="24" t="s">
        <v>634</v>
      </c>
      <c r="D527" s="25" t="s">
        <v>635</v>
      </c>
      <c r="E527" s="25" t="s">
        <v>28</v>
      </c>
      <c r="F527" s="25">
        <v>54</v>
      </c>
      <c r="G527" s="25">
        <v>0</v>
      </c>
      <c r="H527" s="27">
        <v>0</v>
      </c>
      <c r="I527" s="27">
        <v>54</v>
      </c>
      <c r="J527" s="27">
        <v>105.73</v>
      </c>
      <c r="K527" s="27">
        <v>5709.42</v>
      </c>
      <c r="L527" s="39"/>
      <c r="M527" s="44">
        <v>528.65</v>
      </c>
      <c r="N527" s="23"/>
      <c r="O527" s="23"/>
      <c r="P527" s="23"/>
      <c r="Q527" s="23"/>
      <c r="R527" s="23"/>
      <c r="S527" s="23"/>
      <c r="T527" s="23"/>
    </row>
    <row r="528" spans="2:20" ht="28.5" x14ac:dyDescent="0.4">
      <c r="B528" s="23"/>
      <c r="C528" s="24" t="s">
        <v>636</v>
      </c>
      <c r="D528" s="25" t="s">
        <v>637</v>
      </c>
      <c r="E528" s="25" t="s">
        <v>28</v>
      </c>
      <c r="F528" s="25">
        <v>53</v>
      </c>
      <c r="G528" s="25">
        <v>0</v>
      </c>
      <c r="H528" s="27">
        <v>0</v>
      </c>
      <c r="I528" s="27">
        <v>53</v>
      </c>
      <c r="J528" s="27">
        <v>105.73</v>
      </c>
      <c r="K528" s="27">
        <v>5603.6900000000005</v>
      </c>
      <c r="L528" s="39"/>
      <c r="M528" s="44">
        <v>317.19</v>
      </c>
      <c r="N528" s="23"/>
      <c r="O528" s="23"/>
      <c r="P528" s="23"/>
      <c r="Q528" s="23"/>
      <c r="R528" s="23"/>
      <c r="S528" s="23"/>
      <c r="T528" s="23"/>
    </row>
    <row r="529" spans="2:20" ht="28.5" x14ac:dyDescent="0.4">
      <c r="B529" s="23"/>
      <c r="C529" s="24" t="s">
        <v>638</v>
      </c>
      <c r="D529" s="25" t="s">
        <v>639</v>
      </c>
      <c r="E529" s="25" t="s">
        <v>28</v>
      </c>
      <c r="F529" s="25">
        <v>49</v>
      </c>
      <c r="G529" s="25">
        <v>0</v>
      </c>
      <c r="H529" s="27">
        <v>0</v>
      </c>
      <c r="I529" s="27">
        <v>49</v>
      </c>
      <c r="J529" s="27">
        <v>105.73</v>
      </c>
      <c r="K529" s="27">
        <v>5180.7700000000004</v>
      </c>
      <c r="L529" s="39"/>
      <c r="M529" s="44">
        <v>528.65</v>
      </c>
      <c r="N529" s="23"/>
      <c r="O529" s="23"/>
      <c r="P529" s="23"/>
      <c r="Q529" s="23"/>
      <c r="R529" s="23"/>
      <c r="S529" s="23"/>
      <c r="T529" s="23"/>
    </row>
    <row r="530" spans="2:20" ht="28.5" x14ac:dyDescent="0.4">
      <c r="B530" s="23"/>
      <c r="C530" s="24" t="s">
        <v>640</v>
      </c>
      <c r="D530" s="25" t="s">
        <v>641</v>
      </c>
      <c r="E530" s="25" t="s">
        <v>28</v>
      </c>
      <c r="F530" s="25">
        <v>4</v>
      </c>
      <c r="G530" s="25">
        <v>0</v>
      </c>
      <c r="H530" s="27">
        <v>0</v>
      </c>
      <c r="I530" s="27">
        <v>4</v>
      </c>
      <c r="J530" s="27">
        <v>105.73</v>
      </c>
      <c r="K530" s="27">
        <v>422.92</v>
      </c>
      <c r="L530" s="39"/>
      <c r="M530" s="44">
        <v>528.65</v>
      </c>
      <c r="N530" s="23"/>
      <c r="O530" s="23"/>
      <c r="P530" s="23"/>
      <c r="Q530" s="23"/>
      <c r="R530" s="23"/>
      <c r="S530" s="23"/>
      <c r="T530" s="23"/>
    </row>
    <row r="531" spans="2:20" ht="28.5" x14ac:dyDescent="0.4">
      <c r="B531" s="23"/>
      <c r="C531" s="24" t="s">
        <v>642</v>
      </c>
      <c r="D531" s="25" t="s">
        <v>643</v>
      </c>
      <c r="E531" s="25" t="s">
        <v>28</v>
      </c>
      <c r="F531" s="25">
        <v>3</v>
      </c>
      <c r="G531" s="25">
        <v>0</v>
      </c>
      <c r="H531" s="27">
        <v>0</v>
      </c>
      <c r="I531" s="27">
        <v>3</v>
      </c>
      <c r="J531" s="27">
        <v>105.73</v>
      </c>
      <c r="K531" s="27">
        <v>317.19</v>
      </c>
      <c r="L531" s="39"/>
      <c r="M531" s="44">
        <v>325</v>
      </c>
      <c r="N531" s="23"/>
      <c r="O531" s="23"/>
      <c r="P531" s="23"/>
      <c r="Q531" s="23"/>
      <c r="R531" s="23"/>
      <c r="S531" s="23"/>
      <c r="T531" s="23"/>
    </row>
    <row r="532" spans="2:20" ht="28.5" x14ac:dyDescent="0.4">
      <c r="B532" s="23"/>
      <c r="C532" s="24" t="s">
        <v>644</v>
      </c>
      <c r="D532" s="25" t="s">
        <v>645</v>
      </c>
      <c r="E532" s="25" t="s">
        <v>28</v>
      </c>
      <c r="F532" s="25">
        <v>5</v>
      </c>
      <c r="G532" s="25">
        <v>0</v>
      </c>
      <c r="H532" s="27">
        <v>0</v>
      </c>
      <c r="I532" s="27">
        <v>5</v>
      </c>
      <c r="J532" s="27">
        <v>105.73</v>
      </c>
      <c r="K532" s="27">
        <v>528.65</v>
      </c>
      <c r="L532" s="39"/>
      <c r="M532" s="44">
        <v>4543</v>
      </c>
      <c r="N532" s="23"/>
      <c r="O532" s="23"/>
      <c r="P532" s="23"/>
      <c r="Q532" s="23"/>
      <c r="R532" s="23"/>
      <c r="S532" s="23"/>
      <c r="T532" s="23"/>
    </row>
    <row r="533" spans="2:20" ht="28.5" x14ac:dyDescent="0.4">
      <c r="B533" s="23"/>
      <c r="C533" s="24" t="s">
        <v>646</v>
      </c>
      <c r="D533" s="25" t="s">
        <v>647</v>
      </c>
      <c r="E533" s="25" t="s">
        <v>28</v>
      </c>
      <c r="F533" s="25">
        <v>5</v>
      </c>
      <c r="G533" s="25">
        <v>0</v>
      </c>
      <c r="H533" s="27">
        <v>0</v>
      </c>
      <c r="I533" s="27">
        <v>5</v>
      </c>
      <c r="J533" s="27">
        <v>105.73</v>
      </c>
      <c r="K533" s="27">
        <v>528.65</v>
      </c>
      <c r="L533" s="39"/>
      <c r="M533" s="44">
        <v>250.23079999999999</v>
      </c>
      <c r="N533" s="23"/>
      <c r="O533" s="23"/>
      <c r="P533" s="23"/>
      <c r="Q533" s="23"/>
      <c r="R533" s="23"/>
      <c r="S533" s="23"/>
      <c r="T533" s="23"/>
    </row>
    <row r="534" spans="2:20" ht="28.5" x14ac:dyDescent="0.4">
      <c r="B534" s="23"/>
      <c r="C534" s="24" t="s">
        <v>648</v>
      </c>
      <c r="D534" s="25" t="s">
        <v>649</v>
      </c>
      <c r="E534" s="25" t="s">
        <v>28</v>
      </c>
      <c r="F534" s="25">
        <v>25</v>
      </c>
      <c r="G534" s="25">
        <v>0</v>
      </c>
      <c r="H534" s="27">
        <v>0</v>
      </c>
      <c r="I534" s="27">
        <v>25</v>
      </c>
      <c r="J534" s="27">
        <v>13</v>
      </c>
      <c r="K534" s="27">
        <v>325</v>
      </c>
      <c r="L534" s="39"/>
      <c r="M534" s="44">
        <v>20542.120000000003</v>
      </c>
      <c r="N534" s="23"/>
      <c r="O534" s="23"/>
      <c r="P534" s="23"/>
      <c r="Q534" s="23"/>
      <c r="R534" s="23"/>
      <c r="S534" s="23"/>
      <c r="T534" s="23"/>
    </row>
    <row r="535" spans="2:20" ht="28.5" x14ac:dyDescent="0.4">
      <c r="B535" s="23"/>
      <c r="C535" s="24" t="s">
        <v>650</v>
      </c>
      <c r="D535" s="25" t="s">
        <v>651</v>
      </c>
      <c r="E535" s="25" t="s">
        <v>28</v>
      </c>
      <c r="F535" s="25">
        <v>11</v>
      </c>
      <c r="G535" s="25">
        <v>0</v>
      </c>
      <c r="H535" s="27">
        <v>0</v>
      </c>
      <c r="I535" s="27">
        <v>11</v>
      </c>
      <c r="J535" s="27">
        <v>413</v>
      </c>
      <c r="K535" s="27">
        <v>4543</v>
      </c>
      <c r="L535" s="39"/>
      <c r="M535" s="44">
        <v>8442.98</v>
      </c>
      <c r="N535" s="23"/>
      <c r="O535" s="23"/>
      <c r="P535" s="23"/>
      <c r="Q535" s="23"/>
      <c r="R535" s="23"/>
      <c r="S535" s="23"/>
      <c r="T535" s="23"/>
    </row>
    <row r="536" spans="2:20" ht="28.5" x14ac:dyDescent="0.4">
      <c r="B536" s="23"/>
      <c r="C536" s="24" t="s">
        <v>652</v>
      </c>
      <c r="D536" s="25" t="s">
        <v>653</v>
      </c>
      <c r="E536" s="25" t="s">
        <v>28</v>
      </c>
      <c r="F536" s="25">
        <v>22</v>
      </c>
      <c r="G536" s="25">
        <v>0</v>
      </c>
      <c r="H536" s="27">
        <v>0</v>
      </c>
      <c r="I536" s="27">
        <v>22</v>
      </c>
      <c r="J536" s="27">
        <v>10.8796</v>
      </c>
      <c r="K536" s="27">
        <v>239.35120000000001</v>
      </c>
      <c r="L536" s="39"/>
      <c r="M536" s="44">
        <v>0</v>
      </c>
      <c r="N536" s="23"/>
      <c r="O536" s="23"/>
      <c r="P536" s="23"/>
      <c r="Q536" s="23"/>
      <c r="R536" s="23"/>
      <c r="S536" s="23"/>
      <c r="T536" s="23"/>
    </row>
    <row r="537" spans="2:20" ht="28.5" x14ac:dyDescent="0.4">
      <c r="B537" s="23"/>
      <c r="C537" s="24" t="s">
        <v>654</v>
      </c>
      <c r="D537" s="25" t="s">
        <v>655</v>
      </c>
      <c r="E537" s="25" t="s">
        <v>28</v>
      </c>
      <c r="F537" s="25">
        <v>6308</v>
      </c>
      <c r="G537" s="25">
        <v>0</v>
      </c>
      <c r="H537" s="27">
        <v>200</v>
      </c>
      <c r="I537" s="27">
        <v>6108</v>
      </c>
      <c r="J537" s="27">
        <v>2.89</v>
      </c>
      <c r="K537" s="27">
        <v>17652.12</v>
      </c>
      <c r="L537" s="39"/>
      <c r="M537" s="44">
        <v>1208.1300000000001</v>
      </c>
      <c r="N537" s="23"/>
      <c r="O537" s="23"/>
      <c r="P537" s="23"/>
      <c r="Q537" s="23"/>
      <c r="R537" s="23"/>
      <c r="S537" s="23"/>
      <c r="T537" s="23"/>
    </row>
    <row r="538" spans="2:20" ht="28.5" x14ac:dyDescent="0.4">
      <c r="B538" s="23"/>
      <c r="C538" s="24" t="s">
        <v>656</v>
      </c>
      <c r="D538" s="25" t="s">
        <v>657</v>
      </c>
      <c r="E538" s="25" t="s">
        <v>28</v>
      </c>
      <c r="F538" s="25">
        <v>3439</v>
      </c>
      <c r="G538" s="25">
        <v>0</v>
      </c>
      <c r="H538" s="27">
        <v>200</v>
      </c>
      <c r="I538" s="27">
        <v>3239</v>
      </c>
      <c r="J538" s="27">
        <v>1.82</v>
      </c>
      <c r="K538" s="27">
        <v>5894.9800000000005</v>
      </c>
      <c r="L538" s="39"/>
      <c r="M538" s="44">
        <v>23055</v>
      </c>
      <c r="N538" s="23"/>
      <c r="O538" s="23"/>
      <c r="P538" s="23"/>
      <c r="Q538" s="23"/>
      <c r="R538" s="23"/>
      <c r="S538" s="23"/>
      <c r="T538" s="23"/>
    </row>
    <row r="539" spans="2:20" ht="28.5" x14ac:dyDescent="0.4">
      <c r="B539" s="23"/>
      <c r="C539" s="24" t="s">
        <v>658</v>
      </c>
      <c r="D539" s="25" t="s">
        <v>659</v>
      </c>
      <c r="E539" s="25" t="s">
        <v>28</v>
      </c>
      <c r="F539" s="25">
        <v>0</v>
      </c>
      <c r="G539" s="25">
        <v>0</v>
      </c>
      <c r="H539" s="27">
        <v>0</v>
      </c>
      <c r="I539" s="27">
        <v>0</v>
      </c>
      <c r="J539" s="27">
        <v>0</v>
      </c>
      <c r="K539" s="27">
        <v>0</v>
      </c>
      <c r="L539" s="39"/>
      <c r="M539" s="44">
        <v>0</v>
      </c>
      <c r="N539" s="23"/>
      <c r="O539" s="23"/>
      <c r="P539" s="23"/>
      <c r="Q539" s="23"/>
      <c r="R539" s="23"/>
      <c r="S539" s="23"/>
      <c r="T539" s="23"/>
    </row>
    <row r="540" spans="2:20" ht="28.5" x14ac:dyDescent="0.4">
      <c r="B540" s="23"/>
      <c r="C540" s="24" t="s">
        <v>660</v>
      </c>
      <c r="D540" s="25" t="s">
        <v>661</v>
      </c>
      <c r="E540" s="25" t="s">
        <v>28</v>
      </c>
      <c r="F540" s="25">
        <v>21</v>
      </c>
      <c r="G540" s="25">
        <v>0</v>
      </c>
      <c r="H540" s="27">
        <v>0</v>
      </c>
      <c r="I540" s="27">
        <v>21</v>
      </c>
      <c r="J540" s="27">
        <v>57.53</v>
      </c>
      <c r="K540" s="27">
        <v>1208.1300000000001</v>
      </c>
      <c r="L540" s="39"/>
      <c r="M540" s="44">
        <v>646.64</v>
      </c>
      <c r="N540" s="23"/>
      <c r="O540" s="23"/>
      <c r="P540" s="23"/>
      <c r="Q540" s="23"/>
      <c r="R540" s="23"/>
      <c r="S540" s="23"/>
      <c r="T540" s="23"/>
    </row>
    <row r="541" spans="2:20" ht="28.5" x14ac:dyDescent="0.4">
      <c r="B541" s="23"/>
      <c r="C541" s="24" t="s">
        <v>662</v>
      </c>
      <c r="D541" s="25" t="s">
        <v>663</v>
      </c>
      <c r="E541" s="25" t="s">
        <v>296</v>
      </c>
      <c r="F541" s="25">
        <v>378</v>
      </c>
      <c r="G541" s="25">
        <v>0</v>
      </c>
      <c r="H541" s="27">
        <v>20</v>
      </c>
      <c r="I541" s="27">
        <v>358</v>
      </c>
      <c r="J541" s="27">
        <v>53</v>
      </c>
      <c r="K541" s="27">
        <v>18974</v>
      </c>
      <c r="L541" s="39"/>
      <c r="M541" s="44">
        <v>1150.5</v>
      </c>
      <c r="N541" s="23"/>
      <c r="O541" s="23"/>
      <c r="P541" s="23"/>
      <c r="Q541" s="23"/>
      <c r="R541" s="23"/>
      <c r="S541" s="23"/>
      <c r="T541" s="23"/>
    </row>
    <row r="542" spans="2:20" ht="28.5" x14ac:dyDescent="0.4">
      <c r="B542" s="23"/>
      <c r="C542" s="24" t="s">
        <v>664</v>
      </c>
      <c r="D542" s="25" t="s">
        <v>665</v>
      </c>
      <c r="E542" s="25" t="s">
        <v>28</v>
      </c>
      <c r="F542" s="25">
        <v>0</v>
      </c>
      <c r="G542" s="25">
        <v>0</v>
      </c>
      <c r="H542" s="27">
        <v>0</v>
      </c>
      <c r="I542" s="27">
        <v>0</v>
      </c>
      <c r="J542" s="27">
        <v>94.99</v>
      </c>
      <c r="K542" s="27">
        <v>0</v>
      </c>
      <c r="L542" s="39"/>
      <c r="M542" s="44">
        <v>0</v>
      </c>
      <c r="N542" s="23"/>
      <c r="O542" s="23"/>
      <c r="P542" s="23"/>
      <c r="Q542" s="23"/>
      <c r="R542" s="23"/>
      <c r="S542" s="23"/>
      <c r="T542" s="23"/>
    </row>
    <row r="543" spans="2:20" ht="28.5" x14ac:dyDescent="0.4">
      <c r="B543" s="23"/>
      <c r="C543" s="24" t="s">
        <v>666</v>
      </c>
      <c r="D543" s="25" t="s">
        <v>667</v>
      </c>
      <c r="E543" s="25" t="s">
        <v>28</v>
      </c>
      <c r="F543" s="25">
        <v>4</v>
      </c>
      <c r="G543" s="25">
        <v>0</v>
      </c>
      <c r="H543" s="27">
        <v>0</v>
      </c>
      <c r="I543" s="27">
        <v>4</v>
      </c>
      <c r="J543" s="27">
        <v>161.66</v>
      </c>
      <c r="K543" s="27">
        <v>646.64</v>
      </c>
      <c r="L543" s="39"/>
      <c r="M543" s="44">
        <v>23611.8</v>
      </c>
      <c r="N543" s="23"/>
      <c r="O543" s="23"/>
      <c r="P543" s="23"/>
      <c r="Q543" s="23"/>
      <c r="R543" s="23"/>
      <c r="S543" s="23"/>
      <c r="T543" s="23"/>
    </row>
    <row r="544" spans="2:20" ht="28.5" x14ac:dyDescent="0.4">
      <c r="B544" s="23"/>
      <c r="C544" s="24" t="s">
        <v>668</v>
      </c>
      <c r="D544" s="25" t="s">
        <v>669</v>
      </c>
      <c r="E544" s="25" t="s">
        <v>28</v>
      </c>
      <c r="F544" s="25">
        <v>6</v>
      </c>
      <c r="G544" s="25">
        <v>0</v>
      </c>
      <c r="H544" s="27">
        <v>0</v>
      </c>
      <c r="I544" s="27">
        <v>6</v>
      </c>
      <c r="J544" s="27">
        <v>191.75</v>
      </c>
      <c r="K544" s="27">
        <v>1150.5</v>
      </c>
      <c r="L544" s="39"/>
      <c r="M544" s="44">
        <v>18726.600000000002</v>
      </c>
      <c r="N544" s="23"/>
      <c r="O544" s="23"/>
      <c r="P544" s="23"/>
      <c r="Q544" s="23"/>
      <c r="R544" s="23"/>
      <c r="S544" s="23"/>
      <c r="T544" s="23"/>
    </row>
    <row r="545" spans="2:20" ht="28.5" x14ac:dyDescent="0.4">
      <c r="B545" s="23"/>
      <c r="C545" s="24" t="s">
        <v>670</v>
      </c>
      <c r="D545" s="25" t="s">
        <v>671</v>
      </c>
      <c r="E545" s="25" t="s">
        <v>282</v>
      </c>
      <c r="F545" s="25">
        <v>0</v>
      </c>
      <c r="G545" s="25">
        <v>0</v>
      </c>
      <c r="H545" s="27">
        <v>0</v>
      </c>
      <c r="I545" s="27">
        <v>0</v>
      </c>
      <c r="J545" s="27">
        <v>0</v>
      </c>
      <c r="K545" s="27">
        <v>0</v>
      </c>
      <c r="L545" s="39"/>
      <c r="M545" s="44">
        <v>15624.539999999999</v>
      </c>
      <c r="N545" s="23"/>
      <c r="O545" s="23"/>
      <c r="P545" s="23"/>
      <c r="Q545" s="23"/>
      <c r="R545" s="23"/>
      <c r="S545" s="23"/>
      <c r="T545" s="23"/>
    </row>
    <row r="546" spans="2:20" ht="28.5" x14ac:dyDescent="0.4">
      <c r="B546" s="23"/>
      <c r="C546" s="24" t="s">
        <v>672</v>
      </c>
      <c r="D546" s="25" t="s">
        <v>673</v>
      </c>
      <c r="E546" s="25" t="s">
        <v>296</v>
      </c>
      <c r="F546" s="25">
        <v>413</v>
      </c>
      <c r="G546" s="25">
        <v>0</v>
      </c>
      <c r="H546" s="27">
        <v>0</v>
      </c>
      <c r="I546" s="27">
        <v>413</v>
      </c>
      <c r="J546" s="27">
        <v>54.28</v>
      </c>
      <c r="K546" s="27">
        <v>22417.64</v>
      </c>
      <c r="L546" s="39"/>
      <c r="M546" s="44">
        <v>11724.48</v>
      </c>
      <c r="N546" s="23"/>
      <c r="O546" s="23"/>
      <c r="P546" s="23"/>
      <c r="Q546" s="23"/>
      <c r="R546" s="23"/>
      <c r="S546" s="23"/>
      <c r="T546" s="23"/>
    </row>
    <row r="547" spans="2:20" ht="28.5" x14ac:dyDescent="0.4">
      <c r="B547" s="23"/>
      <c r="C547" s="24" t="s">
        <v>674</v>
      </c>
      <c r="D547" s="25" t="s">
        <v>675</v>
      </c>
      <c r="E547" s="25" t="s">
        <v>296</v>
      </c>
      <c r="F547" s="25">
        <v>312</v>
      </c>
      <c r="G547" s="25">
        <v>0</v>
      </c>
      <c r="H547" s="27">
        <v>10</v>
      </c>
      <c r="I547" s="27">
        <v>302</v>
      </c>
      <c r="J547" s="27">
        <v>54.28</v>
      </c>
      <c r="K547" s="27">
        <v>16392.560000000001</v>
      </c>
      <c r="L547" s="39"/>
      <c r="M547" s="44">
        <v>5335</v>
      </c>
      <c r="N547" s="23"/>
      <c r="O547" s="23"/>
      <c r="P547" s="23"/>
      <c r="Q547" s="23"/>
      <c r="R547" s="23"/>
      <c r="S547" s="23"/>
      <c r="T547" s="23"/>
    </row>
    <row r="548" spans="2:20" ht="28.5" x14ac:dyDescent="0.4">
      <c r="B548" s="23"/>
      <c r="C548" s="24" t="s">
        <v>676</v>
      </c>
      <c r="D548" s="25" t="s">
        <v>677</v>
      </c>
      <c r="E548" s="25" t="s">
        <v>296</v>
      </c>
      <c r="F548" s="25">
        <v>362</v>
      </c>
      <c r="G548" s="25">
        <v>0</v>
      </c>
      <c r="H548" s="27">
        <v>0</v>
      </c>
      <c r="I548" s="27">
        <v>362</v>
      </c>
      <c r="J548" s="27">
        <v>42.69</v>
      </c>
      <c r="K548" s="27">
        <v>15453.779999999999</v>
      </c>
      <c r="L548" s="39"/>
      <c r="M548" s="44">
        <v>2424</v>
      </c>
      <c r="N548" s="23"/>
      <c r="O548" s="23"/>
      <c r="P548" s="23"/>
      <c r="Q548" s="23"/>
      <c r="R548" s="23"/>
      <c r="S548" s="23"/>
      <c r="T548" s="23"/>
    </row>
    <row r="549" spans="2:20" ht="28.5" x14ac:dyDescent="0.4">
      <c r="B549" s="23"/>
      <c r="C549" s="24" t="s">
        <v>678</v>
      </c>
      <c r="D549" s="25" t="s">
        <v>679</v>
      </c>
      <c r="E549" s="25" t="s">
        <v>296</v>
      </c>
      <c r="F549" s="25">
        <v>164</v>
      </c>
      <c r="G549" s="25">
        <v>0</v>
      </c>
      <c r="H549" s="27">
        <v>5</v>
      </c>
      <c r="I549" s="27">
        <v>159</v>
      </c>
      <c r="J549" s="27">
        <v>54.28</v>
      </c>
      <c r="K549" s="27">
        <v>8630.52</v>
      </c>
      <c r="L549" s="39"/>
      <c r="M549" s="44">
        <v>19880.64</v>
      </c>
      <c r="N549" s="23"/>
      <c r="O549" s="23"/>
      <c r="P549" s="23"/>
      <c r="Q549" s="23"/>
      <c r="R549" s="23"/>
      <c r="S549" s="23"/>
      <c r="T549" s="23"/>
    </row>
    <row r="550" spans="2:20" ht="28.5" x14ac:dyDescent="0.4">
      <c r="B550" s="23"/>
      <c r="C550" s="24" t="s">
        <v>680</v>
      </c>
      <c r="D550" s="25" t="s">
        <v>681</v>
      </c>
      <c r="E550" s="25" t="s">
        <v>28</v>
      </c>
      <c r="F550" s="25">
        <v>50</v>
      </c>
      <c r="G550" s="25">
        <v>0</v>
      </c>
      <c r="H550" s="27">
        <v>0</v>
      </c>
      <c r="I550" s="27">
        <v>50</v>
      </c>
      <c r="J550" s="27">
        <v>97</v>
      </c>
      <c r="K550" s="27">
        <v>4850</v>
      </c>
      <c r="L550" s="39"/>
      <c r="M550" s="44">
        <v>8400</v>
      </c>
      <c r="N550" s="23"/>
      <c r="O550" s="23"/>
      <c r="P550" s="23"/>
      <c r="Q550" s="23"/>
      <c r="R550" s="23"/>
      <c r="S550" s="23"/>
      <c r="T550" s="23"/>
    </row>
    <row r="551" spans="2:20" ht="28.5" x14ac:dyDescent="0.4">
      <c r="B551" s="23"/>
      <c r="C551" s="24" t="s">
        <v>682</v>
      </c>
      <c r="D551" s="25" t="s">
        <v>683</v>
      </c>
      <c r="E551" s="25" t="s">
        <v>28</v>
      </c>
      <c r="F551" s="25">
        <v>8</v>
      </c>
      <c r="G551" s="25">
        <v>1000</v>
      </c>
      <c r="H551" s="27">
        <v>700</v>
      </c>
      <c r="I551" s="27">
        <v>300</v>
      </c>
      <c r="J551" s="27">
        <v>7.97</v>
      </c>
      <c r="K551" s="27">
        <v>2391</v>
      </c>
      <c r="L551" s="39"/>
      <c r="M551" s="44">
        <v>120460.64</v>
      </c>
      <c r="N551" s="23"/>
      <c r="O551" s="23"/>
      <c r="P551" s="23"/>
      <c r="Q551" s="23"/>
      <c r="R551" s="23"/>
      <c r="S551" s="23"/>
      <c r="T551" s="23"/>
    </row>
    <row r="552" spans="2:20" ht="28.5" x14ac:dyDescent="0.4">
      <c r="B552" s="23"/>
      <c r="C552" s="24" t="s">
        <v>684</v>
      </c>
      <c r="D552" s="25" t="s">
        <v>685</v>
      </c>
      <c r="E552" s="25" t="s">
        <v>28</v>
      </c>
      <c r="F552" s="25">
        <v>36</v>
      </c>
      <c r="G552" s="25">
        <v>0</v>
      </c>
      <c r="H552" s="27">
        <v>0</v>
      </c>
      <c r="I552" s="27">
        <v>36</v>
      </c>
      <c r="J552" s="27">
        <v>552.24</v>
      </c>
      <c r="K552" s="27">
        <v>19880.64</v>
      </c>
      <c r="L552" s="39"/>
      <c r="M552" s="44">
        <v>137449.08000000002</v>
      </c>
      <c r="N552" s="23"/>
      <c r="O552" s="23"/>
      <c r="P552" s="23"/>
      <c r="Q552" s="23"/>
      <c r="R552" s="23"/>
      <c r="S552" s="23"/>
      <c r="T552" s="23"/>
    </row>
    <row r="553" spans="2:20" ht="28.5" x14ac:dyDescent="0.4">
      <c r="B553" s="23"/>
      <c r="C553" s="24" t="s">
        <v>686</v>
      </c>
      <c r="D553" s="25" t="s">
        <v>687</v>
      </c>
      <c r="E553" s="25" t="s">
        <v>282</v>
      </c>
      <c r="F553" s="25">
        <v>6</v>
      </c>
      <c r="G553" s="25">
        <v>0</v>
      </c>
      <c r="H553" s="27">
        <v>1</v>
      </c>
      <c r="I553" s="27">
        <v>5</v>
      </c>
      <c r="J553" s="27">
        <v>1200</v>
      </c>
      <c r="K553" s="27">
        <v>6000</v>
      </c>
      <c r="L553" s="39"/>
      <c r="M553" s="44">
        <v>61578.76</v>
      </c>
      <c r="N553" s="23"/>
      <c r="O553" s="23"/>
      <c r="P553" s="23"/>
      <c r="Q553" s="23"/>
      <c r="R553" s="23"/>
      <c r="S553" s="23"/>
      <c r="T553" s="23"/>
    </row>
    <row r="554" spans="2:20" ht="28.5" x14ac:dyDescent="0.4">
      <c r="B554" s="23"/>
      <c r="C554" s="24" t="s">
        <v>688</v>
      </c>
      <c r="D554" s="25" t="s">
        <v>689</v>
      </c>
      <c r="E554" s="25" t="s">
        <v>289</v>
      </c>
      <c r="F554" s="25">
        <v>611</v>
      </c>
      <c r="G554" s="25">
        <v>0</v>
      </c>
      <c r="H554" s="27">
        <v>12</v>
      </c>
      <c r="I554" s="27">
        <v>599</v>
      </c>
      <c r="J554" s="27">
        <v>226.51</v>
      </c>
      <c r="K554" s="27">
        <v>135679.49</v>
      </c>
      <c r="L554" s="39"/>
      <c r="M554" s="44">
        <v>0</v>
      </c>
      <c r="N554" s="23"/>
      <c r="O554" s="23"/>
      <c r="P554" s="23"/>
      <c r="Q554" s="23"/>
      <c r="R554" s="23"/>
      <c r="S554" s="23"/>
      <c r="T554" s="23"/>
    </row>
    <row r="555" spans="2:20" ht="28.5" x14ac:dyDescent="0.4">
      <c r="B555" s="23"/>
      <c r="C555" s="24" t="s">
        <v>690</v>
      </c>
      <c r="D555" s="25" t="s">
        <v>691</v>
      </c>
      <c r="E555" s="25" t="s">
        <v>289</v>
      </c>
      <c r="F555" s="25">
        <v>1048</v>
      </c>
      <c r="G555" s="25">
        <v>0</v>
      </c>
      <c r="H555" s="27">
        <v>11</v>
      </c>
      <c r="I555" s="27">
        <v>1037</v>
      </c>
      <c r="J555" s="27">
        <v>226.51</v>
      </c>
      <c r="K555" s="27">
        <v>234890.87</v>
      </c>
      <c r="L555" s="39"/>
      <c r="M555" s="44">
        <v>0</v>
      </c>
      <c r="N555" s="23"/>
      <c r="O555" s="23"/>
      <c r="P555" s="23"/>
      <c r="Q555" s="23"/>
      <c r="R555" s="23"/>
      <c r="S555" s="23"/>
      <c r="T555" s="23"/>
    </row>
    <row r="556" spans="2:20" ht="28.5" x14ac:dyDescent="0.4">
      <c r="B556" s="23"/>
      <c r="C556" s="24" t="s">
        <v>692</v>
      </c>
      <c r="D556" s="25" t="s">
        <v>693</v>
      </c>
      <c r="E556" s="25" t="s">
        <v>289</v>
      </c>
      <c r="F556" s="25">
        <v>791</v>
      </c>
      <c r="G556" s="25">
        <v>0</v>
      </c>
      <c r="H556" s="27">
        <v>21</v>
      </c>
      <c r="I556" s="27">
        <v>770</v>
      </c>
      <c r="J556" s="27">
        <v>226.51</v>
      </c>
      <c r="K556" s="27">
        <v>174412.69999999998</v>
      </c>
      <c r="L556" s="39"/>
      <c r="M556" s="44">
        <v>1001</v>
      </c>
      <c r="N556" s="23"/>
      <c r="O556" s="23"/>
      <c r="P556" s="23"/>
      <c r="Q556" s="23"/>
      <c r="R556" s="23"/>
      <c r="S556" s="23"/>
      <c r="T556" s="23"/>
    </row>
    <row r="557" spans="2:20" ht="28.5" x14ac:dyDescent="0.4">
      <c r="B557" s="23"/>
      <c r="C557" s="24" t="s">
        <v>694</v>
      </c>
      <c r="D557" s="25" t="s">
        <v>695</v>
      </c>
      <c r="E557" s="25" t="s">
        <v>696</v>
      </c>
      <c r="F557" s="25">
        <v>82</v>
      </c>
      <c r="G557" s="25">
        <v>0</v>
      </c>
      <c r="H557" s="27">
        <v>9</v>
      </c>
      <c r="I557" s="27">
        <v>73</v>
      </c>
      <c r="J557" s="27">
        <v>224.25</v>
      </c>
      <c r="K557" s="27">
        <v>16370.25</v>
      </c>
      <c r="L557" s="39"/>
      <c r="M557" s="44">
        <v>0</v>
      </c>
      <c r="N557" s="23"/>
      <c r="O557" s="23"/>
      <c r="P557" s="23"/>
      <c r="Q557" s="23"/>
      <c r="R557" s="23"/>
      <c r="S557" s="23"/>
      <c r="T557" s="23"/>
    </row>
    <row r="558" spans="2:20" ht="28.5" x14ac:dyDescent="0.4">
      <c r="B558" s="23"/>
      <c r="C558" s="24" t="s">
        <v>697</v>
      </c>
      <c r="D558" s="25" t="s">
        <v>698</v>
      </c>
      <c r="E558" s="25" t="s">
        <v>28</v>
      </c>
      <c r="F558" s="25">
        <v>0</v>
      </c>
      <c r="G558" s="25">
        <v>0</v>
      </c>
      <c r="H558" s="27">
        <v>0</v>
      </c>
      <c r="I558" s="27">
        <v>0</v>
      </c>
      <c r="J558" s="27">
        <v>41.06</v>
      </c>
      <c r="K558" s="27">
        <v>0</v>
      </c>
      <c r="L558" s="39"/>
      <c r="M558" s="44">
        <v>1430</v>
      </c>
      <c r="N558" s="23"/>
      <c r="O558" s="23"/>
      <c r="P558" s="23"/>
      <c r="Q558" s="23"/>
      <c r="R558" s="23"/>
      <c r="S558" s="23"/>
      <c r="T558" s="23"/>
    </row>
    <row r="559" spans="2:20" ht="28.5" x14ac:dyDescent="0.4">
      <c r="B559" s="23"/>
      <c r="C559" s="24" t="s">
        <v>1573</v>
      </c>
      <c r="D559" s="25" t="s">
        <v>700</v>
      </c>
      <c r="E559" s="25" t="s">
        <v>282</v>
      </c>
      <c r="F559" s="25">
        <v>7</v>
      </c>
      <c r="G559" s="25">
        <v>0</v>
      </c>
      <c r="H559" s="27">
        <v>0</v>
      </c>
      <c r="I559" s="27">
        <v>7</v>
      </c>
      <c r="J559" s="27">
        <v>143</v>
      </c>
      <c r="K559" s="27">
        <v>1001</v>
      </c>
      <c r="L559" s="39"/>
      <c r="M559" s="44">
        <v>2145</v>
      </c>
      <c r="N559" s="23"/>
      <c r="O559" s="23"/>
      <c r="P559" s="23"/>
      <c r="Q559" s="23"/>
      <c r="R559" s="23"/>
      <c r="S559" s="23"/>
      <c r="T559" s="23"/>
    </row>
    <row r="560" spans="2:20" ht="28.5" x14ac:dyDescent="0.4">
      <c r="B560" s="23"/>
      <c r="C560" s="24" t="s">
        <v>701</v>
      </c>
      <c r="D560" s="25" t="s">
        <v>702</v>
      </c>
      <c r="E560" s="25" t="s">
        <v>282</v>
      </c>
      <c r="F560" s="25">
        <v>0</v>
      </c>
      <c r="G560" s="25">
        <v>0</v>
      </c>
      <c r="H560" s="27">
        <v>0</v>
      </c>
      <c r="I560" s="27">
        <v>0</v>
      </c>
      <c r="J560" s="27">
        <v>143</v>
      </c>
      <c r="K560" s="27">
        <v>0</v>
      </c>
      <c r="L560" s="39"/>
      <c r="M560" s="44">
        <v>2574</v>
      </c>
      <c r="N560" s="23"/>
      <c r="O560" s="23"/>
      <c r="P560" s="23"/>
      <c r="Q560" s="23"/>
      <c r="R560" s="23"/>
      <c r="S560" s="23"/>
      <c r="T560" s="23"/>
    </row>
    <row r="561" spans="2:20" ht="28.5" x14ac:dyDescent="0.4">
      <c r="B561" s="23"/>
      <c r="C561" s="24" t="s">
        <v>703</v>
      </c>
      <c r="D561" s="25" t="s">
        <v>704</v>
      </c>
      <c r="E561" s="25" t="s">
        <v>282</v>
      </c>
      <c r="F561" s="25">
        <v>30</v>
      </c>
      <c r="G561" s="25">
        <v>0</v>
      </c>
      <c r="H561" s="27">
        <v>0</v>
      </c>
      <c r="I561" s="27">
        <v>30</v>
      </c>
      <c r="J561" s="27">
        <v>143</v>
      </c>
      <c r="K561" s="27">
        <v>4290</v>
      </c>
      <c r="L561" s="39"/>
      <c r="M561" s="44">
        <v>1144</v>
      </c>
      <c r="N561" s="23"/>
      <c r="O561" s="23"/>
      <c r="P561" s="23"/>
      <c r="Q561" s="23"/>
      <c r="R561" s="23"/>
      <c r="S561" s="23"/>
      <c r="T561" s="23"/>
    </row>
    <row r="562" spans="2:20" ht="28.5" x14ac:dyDescent="0.4">
      <c r="B562" s="23"/>
      <c r="C562" s="24" t="s">
        <v>705</v>
      </c>
      <c r="D562" s="25" t="s">
        <v>706</v>
      </c>
      <c r="E562" s="25" t="s">
        <v>282</v>
      </c>
      <c r="F562" s="25">
        <v>15</v>
      </c>
      <c r="G562" s="25">
        <v>0</v>
      </c>
      <c r="H562" s="27">
        <v>0</v>
      </c>
      <c r="I562" s="27">
        <v>15</v>
      </c>
      <c r="J562" s="27">
        <v>143</v>
      </c>
      <c r="K562" s="27">
        <v>2145</v>
      </c>
      <c r="L562" s="39"/>
      <c r="M562" s="44">
        <v>3146</v>
      </c>
      <c r="N562" s="23"/>
      <c r="O562" s="23"/>
      <c r="P562" s="23"/>
      <c r="Q562" s="23"/>
      <c r="R562" s="23"/>
      <c r="S562" s="23"/>
      <c r="T562" s="23"/>
    </row>
    <row r="563" spans="2:20" ht="28.5" x14ac:dyDescent="0.4">
      <c r="B563" s="23"/>
      <c r="C563" s="24" t="s">
        <v>707</v>
      </c>
      <c r="D563" s="25" t="s">
        <v>708</v>
      </c>
      <c r="E563" s="25" t="s">
        <v>282</v>
      </c>
      <c r="F563" s="25">
        <v>18</v>
      </c>
      <c r="G563" s="25">
        <v>0</v>
      </c>
      <c r="H563" s="27">
        <v>0</v>
      </c>
      <c r="I563" s="27">
        <v>18</v>
      </c>
      <c r="J563" s="27">
        <v>143</v>
      </c>
      <c r="K563" s="27">
        <v>2574</v>
      </c>
      <c r="L563" s="39"/>
      <c r="M563" s="44">
        <v>4893.4799999999996</v>
      </c>
      <c r="N563" s="23"/>
      <c r="O563" s="23"/>
      <c r="P563" s="23"/>
      <c r="Q563" s="23"/>
      <c r="R563" s="23"/>
      <c r="S563" s="23"/>
      <c r="T563" s="23"/>
    </row>
    <row r="564" spans="2:20" ht="28.5" x14ac:dyDescent="0.4">
      <c r="B564" s="23"/>
      <c r="C564" s="24" t="s">
        <v>709</v>
      </c>
      <c r="D564" s="25" t="s">
        <v>710</v>
      </c>
      <c r="E564" s="25" t="s">
        <v>282</v>
      </c>
      <c r="F564" s="25">
        <v>7</v>
      </c>
      <c r="G564" s="25">
        <v>0</v>
      </c>
      <c r="H564" s="27">
        <v>0</v>
      </c>
      <c r="I564" s="27">
        <v>7</v>
      </c>
      <c r="J564" s="27">
        <v>143</v>
      </c>
      <c r="K564" s="27">
        <v>1001</v>
      </c>
      <c r="L564" s="39"/>
      <c r="M564" s="44">
        <v>0</v>
      </c>
      <c r="N564" s="23"/>
      <c r="O564" s="23"/>
      <c r="P564" s="23"/>
      <c r="Q564" s="23"/>
      <c r="R564" s="23"/>
      <c r="S564" s="23"/>
      <c r="T564" s="23"/>
    </row>
    <row r="565" spans="2:20" ht="28.5" x14ac:dyDescent="0.4">
      <c r="B565" s="23"/>
      <c r="C565" s="24" t="s">
        <v>711</v>
      </c>
      <c r="D565" s="25" t="s">
        <v>712</v>
      </c>
      <c r="E565" s="25" t="s">
        <v>282</v>
      </c>
      <c r="F565" s="25">
        <v>21</v>
      </c>
      <c r="G565" s="25">
        <v>0</v>
      </c>
      <c r="H565" s="27">
        <v>0</v>
      </c>
      <c r="I565" s="27">
        <v>21</v>
      </c>
      <c r="J565" s="27">
        <v>143</v>
      </c>
      <c r="K565" s="27">
        <v>3003</v>
      </c>
      <c r="L565" s="39"/>
      <c r="M565" s="44">
        <v>0</v>
      </c>
      <c r="N565" s="23"/>
      <c r="O565" s="23"/>
      <c r="P565" s="23"/>
      <c r="Q565" s="23"/>
      <c r="R565" s="23"/>
      <c r="S565" s="23"/>
      <c r="T565" s="23"/>
    </row>
    <row r="566" spans="2:20" ht="28.5" x14ac:dyDescent="0.4">
      <c r="B566" s="23"/>
      <c r="C566" s="24" t="s">
        <v>1574</v>
      </c>
      <c r="D566" s="25" t="s">
        <v>714</v>
      </c>
      <c r="E566" s="25" t="s">
        <v>282</v>
      </c>
      <c r="F566" s="25">
        <v>2</v>
      </c>
      <c r="G566" s="25">
        <v>0</v>
      </c>
      <c r="H566" s="27">
        <v>0</v>
      </c>
      <c r="I566" s="27">
        <v>2</v>
      </c>
      <c r="J566" s="27">
        <v>1223.3699999999999</v>
      </c>
      <c r="K566" s="27">
        <v>2446.7399999999998</v>
      </c>
      <c r="L566" s="39"/>
      <c r="M566" s="44">
        <v>0</v>
      </c>
      <c r="N566" s="23"/>
      <c r="O566" s="23"/>
      <c r="P566" s="23"/>
      <c r="Q566" s="23"/>
      <c r="R566" s="23"/>
      <c r="S566" s="23"/>
      <c r="T566" s="23"/>
    </row>
    <row r="567" spans="2:20" ht="28.5" x14ac:dyDescent="0.4">
      <c r="B567" s="23"/>
      <c r="C567" s="24" t="s">
        <v>715</v>
      </c>
      <c r="D567" s="25" t="s">
        <v>716</v>
      </c>
      <c r="E567" s="25" t="s">
        <v>282</v>
      </c>
      <c r="F567" s="25">
        <v>14</v>
      </c>
      <c r="G567" s="25">
        <v>0</v>
      </c>
      <c r="H567" s="27">
        <v>0</v>
      </c>
      <c r="I567" s="27">
        <v>14</v>
      </c>
      <c r="J567" s="27">
        <v>0</v>
      </c>
      <c r="K567" s="27">
        <v>0</v>
      </c>
      <c r="L567" s="39"/>
      <c r="M567" s="44">
        <v>0</v>
      </c>
      <c r="N567" s="23"/>
      <c r="O567" s="23"/>
      <c r="P567" s="23"/>
      <c r="Q567" s="23"/>
      <c r="R567" s="23"/>
      <c r="S567" s="23"/>
      <c r="T567" s="23"/>
    </row>
    <row r="568" spans="2:20" ht="28.5" x14ac:dyDescent="0.4">
      <c r="B568" s="23"/>
      <c r="C568" s="24" t="s">
        <v>717</v>
      </c>
      <c r="D568" s="25" t="s">
        <v>718</v>
      </c>
      <c r="E568" s="25" t="s">
        <v>282</v>
      </c>
      <c r="F568" s="25">
        <v>8</v>
      </c>
      <c r="G568" s="25">
        <v>0</v>
      </c>
      <c r="H568" s="27">
        <v>0</v>
      </c>
      <c r="I568" s="27">
        <v>8</v>
      </c>
      <c r="J568" s="27">
        <v>0</v>
      </c>
      <c r="K568" s="27">
        <v>0</v>
      </c>
      <c r="L568" s="39"/>
      <c r="M568" s="44">
        <v>0</v>
      </c>
      <c r="N568" s="23"/>
      <c r="O568" s="23"/>
      <c r="P568" s="23"/>
      <c r="Q568" s="23"/>
      <c r="R568" s="23"/>
      <c r="S568" s="23"/>
      <c r="T568" s="23"/>
    </row>
    <row r="569" spans="2:20" ht="28.5" x14ac:dyDescent="0.4">
      <c r="B569" s="23"/>
      <c r="C569" s="24" t="s">
        <v>719</v>
      </c>
      <c r="D569" s="25" t="s">
        <v>1575</v>
      </c>
      <c r="E569" s="25" t="s">
        <v>282</v>
      </c>
      <c r="F569" s="25">
        <v>14</v>
      </c>
      <c r="G569" s="25">
        <v>0</v>
      </c>
      <c r="H569" s="27">
        <v>0</v>
      </c>
      <c r="I569" s="27">
        <v>14</v>
      </c>
      <c r="J569" s="27">
        <v>0</v>
      </c>
      <c r="K569" s="27">
        <v>0</v>
      </c>
      <c r="L569" s="39"/>
      <c r="M569" s="44">
        <v>0</v>
      </c>
      <c r="N569" s="23"/>
      <c r="O569" s="23"/>
      <c r="P569" s="23"/>
      <c r="Q569" s="23"/>
      <c r="R569" s="23"/>
      <c r="S569" s="23"/>
      <c r="T569" s="23"/>
    </row>
    <row r="570" spans="2:20" ht="28.5" x14ac:dyDescent="0.4">
      <c r="B570" s="23"/>
      <c r="C570" s="24" t="s">
        <v>721</v>
      </c>
      <c r="D570" s="25" t="s">
        <v>722</v>
      </c>
      <c r="E570" s="25" t="s">
        <v>282</v>
      </c>
      <c r="F570" s="25">
        <v>12</v>
      </c>
      <c r="G570" s="25">
        <v>0</v>
      </c>
      <c r="H570" s="27">
        <v>0</v>
      </c>
      <c r="I570" s="27">
        <v>12</v>
      </c>
      <c r="J570" s="27">
        <v>0</v>
      </c>
      <c r="K570" s="27">
        <v>0</v>
      </c>
      <c r="L570" s="39"/>
      <c r="M570" s="44">
        <v>0</v>
      </c>
      <c r="N570" s="23"/>
      <c r="O570" s="23"/>
      <c r="P570" s="23"/>
      <c r="Q570" s="23"/>
      <c r="R570" s="23"/>
      <c r="S570" s="23"/>
      <c r="T570" s="23"/>
    </row>
    <row r="571" spans="2:20" ht="28.5" x14ac:dyDescent="0.4">
      <c r="B571" s="23"/>
      <c r="C571" s="24" t="s">
        <v>723</v>
      </c>
      <c r="D571" s="25" t="s">
        <v>724</v>
      </c>
      <c r="E571" s="25" t="s">
        <v>282</v>
      </c>
      <c r="F571" s="25">
        <v>1</v>
      </c>
      <c r="G571" s="25">
        <v>0</v>
      </c>
      <c r="H571" s="27">
        <v>0</v>
      </c>
      <c r="I571" s="27">
        <v>1</v>
      </c>
      <c r="J571" s="27">
        <v>0</v>
      </c>
      <c r="K571" s="27">
        <v>0</v>
      </c>
      <c r="L571" s="39"/>
      <c r="M571" s="44">
        <v>25060</v>
      </c>
      <c r="N571" s="23"/>
      <c r="O571" s="23"/>
      <c r="P571" s="23"/>
      <c r="Q571" s="23"/>
      <c r="R571" s="23"/>
      <c r="S571" s="23"/>
      <c r="T571" s="23"/>
    </row>
    <row r="572" spans="2:20" ht="28.5" x14ac:dyDescent="0.4">
      <c r="B572" s="23"/>
      <c r="C572" s="24" t="s">
        <v>725</v>
      </c>
      <c r="D572" s="25" t="s">
        <v>726</v>
      </c>
      <c r="E572" s="25" t="s">
        <v>282</v>
      </c>
      <c r="F572" s="25">
        <v>0</v>
      </c>
      <c r="G572" s="25">
        <v>0</v>
      </c>
      <c r="H572" s="27">
        <v>0</v>
      </c>
      <c r="I572" s="27">
        <v>0</v>
      </c>
      <c r="J572" s="27">
        <v>0</v>
      </c>
      <c r="K572" s="27">
        <v>0</v>
      </c>
      <c r="L572" s="39"/>
      <c r="M572" s="44">
        <v>4960</v>
      </c>
      <c r="N572" s="23"/>
      <c r="O572" s="23"/>
      <c r="P572" s="23"/>
      <c r="Q572" s="23"/>
      <c r="R572" s="23"/>
      <c r="S572" s="23"/>
      <c r="T572" s="23"/>
    </row>
    <row r="573" spans="2:20" ht="28.5" x14ac:dyDescent="0.4">
      <c r="B573" s="23"/>
      <c r="C573" s="24" t="s">
        <v>727</v>
      </c>
      <c r="D573" s="25" t="s">
        <v>728</v>
      </c>
      <c r="E573" s="25" t="s">
        <v>28</v>
      </c>
      <c r="F573" s="25">
        <v>23</v>
      </c>
      <c r="G573" s="25">
        <v>0</v>
      </c>
      <c r="H573" s="27">
        <v>2</v>
      </c>
      <c r="I573" s="27">
        <v>21</v>
      </c>
      <c r="J573" s="27">
        <v>0</v>
      </c>
      <c r="K573" s="27">
        <v>0</v>
      </c>
      <c r="L573" s="39"/>
      <c r="M573" s="44">
        <v>3569.5</v>
      </c>
      <c r="N573" s="23"/>
      <c r="O573" s="23"/>
      <c r="P573" s="23"/>
      <c r="Q573" s="23"/>
      <c r="R573" s="23"/>
      <c r="S573" s="23"/>
      <c r="T573" s="23"/>
    </row>
    <row r="574" spans="2:20" ht="28.5" x14ac:dyDescent="0.4">
      <c r="B574" s="23"/>
      <c r="C574" s="24" t="s">
        <v>729</v>
      </c>
      <c r="D574" s="25" t="s">
        <v>1576</v>
      </c>
      <c r="E574" s="25" t="s">
        <v>731</v>
      </c>
      <c r="F574" s="25">
        <v>26</v>
      </c>
      <c r="G574" s="25">
        <v>0</v>
      </c>
      <c r="H574" s="27">
        <v>2</v>
      </c>
      <c r="I574" s="27">
        <v>24</v>
      </c>
      <c r="J574" s="27">
        <v>716</v>
      </c>
      <c r="K574" s="27">
        <v>17184</v>
      </c>
      <c r="L574" s="39"/>
      <c r="M574" s="44">
        <v>2920.5</v>
      </c>
      <c r="N574" s="23"/>
      <c r="O574" s="23"/>
      <c r="P574" s="23"/>
      <c r="Q574" s="23"/>
      <c r="R574" s="23"/>
      <c r="S574" s="23"/>
      <c r="T574" s="23"/>
    </row>
    <row r="575" spans="2:20" ht="28.5" x14ac:dyDescent="0.4">
      <c r="B575" s="23"/>
      <c r="C575" s="24" t="s">
        <v>732</v>
      </c>
      <c r="D575" s="25" t="s">
        <v>733</v>
      </c>
      <c r="E575" s="25" t="s">
        <v>28</v>
      </c>
      <c r="F575" s="25">
        <v>59</v>
      </c>
      <c r="G575" s="25">
        <v>0</v>
      </c>
      <c r="H575" s="27">
        <v>2</v>
      </c>
      <c r="I575" s="27">
        <v>57</v>
      </c>
      <c r="J575" s="27">
        <v>80</v>
      </c>
      <c r="K575" s="27">
        <v>4560</v>
      </c>
      <c r="L575" s="39"/>
      <c r="M575" s="44">
        <v>0</v>
      </c>
      <c r="N575" s="23"/>
      <c r="O575" s="23"/>
      <c r="P575" s="23"/>
      <c r="Q575" s="23"/>
      <c r="R575" s="23"/>
      <c r="S575" s="23"/>
      <c r="T575" s="23"/>
    </row>
    <row r="576" spans="2:20" ht="28.5" x14ac:dyDescent="0.4">
      <c r="B576" s="23"/>
      <c r="C576" s="24" t="s">
        <v>734</v>
      </c>
      <c r="D576" s="25" t="s">
        <v>735</v>
      </c>
      <c r="E576" s="25" t="s">
        <v>28</v>
      </c>
      <c r="F576" s="25">
        <v>10</v>
      </c>
      <c r="G576" s="25">
        <v>0</v>
      </c>
      <c r="H576" s="27">
        <v>1</v>
      </c>
      <c r="I576" s="27">
        <v>9</v>
      </c>
      <c r="J576" s="27">
        <v>324.5</v>
      </c>
      <c r="K576" s="27">
        <v>2920.5</v>
      </c>
      <c r="L576" s="39"/>
      <c r="M576" s="44">
        <v>6344</v>
      </c>
      <c r="N576" s="23"/>
      <c r="O576" s="23"/>
      <c r="P576" s="23"/>
      <c r="Q576" s="23"/>
      <c r="R576" s="23"/>
      <c r="S576" s="23"/>
      <c r="T576" s="23"/>
    </row>
    <row r="577" spans="2:20" ht="28.5" x14ac:dyDescent="0.4">
      <c r="B577" s="23"/>
      <c r="C577" s="24" t="s">
        <v>736</v>
      </c>
      <c r="D577" s="25" t="s">
        <v>737</v>
      </c>
      <c r="E577" s="25" t="s">
        <v>28</v>
      </c>
      <c r="F577" s="25">
        <v>9</v>
      </c>
      <c r="G577" s="25">
        <v>0</v>
      </c>
      <c r="H577" s="27">
        <v>0</v>
      </c>
      <c r="I577" s="27">
        <v>9</v>
      </c>
      <c r="J577" s="27">
        <v>324.5</v>
      </c>
      <c r="K577" s="27">
        <v>2920.5</v>
      </c>
      <c r="L577" s="39"/>
      <c r="M577" s="44">
        <v>2762.5</v>
      </c>
      <c r="N577" s="23"/>
      <c r="O577" s="23"/>
      <c r="P577" s="23"/>
      <c r="Q577" s="23"/>
      <c r="R577" s="23"/>
      <c r="S577" s="23"/>
      <c r="T577" s="23"/>
    </row>
    <row r="578" spans="2:20" ht="28.5" x14ac:dyDescent="0.4">
      <c r="B578" s="23"/>
      <c r="C578" s="24" t="s">
        <v>738</v>
      </c>
      <c r="D578" s="25" t="s">
        <v>739</v>
      </c>
      <c r="E578" s="25" t="s">
        <v>28</v>
      </c>
      <c r="F578" s="25">
        <v>0</v>
      </c>
      <c r="G578" s="25">
        <v>0</v>
      </c>
      <c r="H578" s="27">
        <v>0</v>
      </c>
      <c r="I578" s="27">
        <v>0</v>
      </c>
      <c r="J578" s="27">
        <v>225</v>
      </c>
      <c r="K578" s="27">
        <v>0</v>
      </c>
      <c r="L578" s="39"/>
      <c r="M578" s="44">
        <v>245</v>
      </c>
      <c r="N578" s="23"/>
      <c r="O578" s="23"/>
      <c r="P578" s="23"/>
      <c r="Q578" s="23"/>
      <c r="R578" s="23"/>
      <c r="S578" s="23"/>
      <c r="T578" s="23"/>
    </row>
    <row r="579" spans="2:20" ht="28.5" x14ac:dyDescent="0.4">
      <c r="B579" s="23"/>
      <c r="C579" s="24" t="s">
        <v>740</v>
      </c>
      <c r="D579" s="25" t="s">
        <v>1577</v>
      </c>
      <c r="E579" s="25" t="s">
        <v>731</v>
      </c>
      <c r="F579" s="25">
        <v>50</v>
      </c>
      <c r="G579" s="25">
        <v>0</v>
      </c>
      <c r="H579" s="27">
        <v>2</v>
      </c>
      <c r="I579" s="27">
        <v>48</v>
      </c>
      <c r="J579" s="27">
        <v>244</v>
      </c>
      <c r="K579" s="27">
        <v>11712</v>
      </c>
      <c r="L579" s="39"/>
      <c r="M579" s="44">
        <v>19430</v>
      </c>
      <c r="N579" s="23"/>
      <c r="O579" s="23"/>
      <c r="P579" s="23"/>
      <c r="Q579" s="23"/>
      <c r="R579" s="23"/>
      <c r="S579" s="23"/>
      <c r="T579" s="23"/>
    </row>
    <row r="580" spans="2:20" ht="28.5" x14ac:dyDescent="0.4">
      <c r="B580" s="23"/>
      <c r="C580" s="24" t="s">
        <v>742</v>
      </c>
      <c r="D580" s="25" t="s">
        <v>743</v>
      </c>
      <c r="E580" s="25" t="s">
        <v>289</v>
      </c>
      <c r="F580" s="25">
        <v>7</v>
      </c>
      <c r="G580" s="25">
        <v>0</v>
      </c>
      <c r="H580" s="27">
        <v>0</v>
      </c>
      <c r="I580" s="27">
        <v>7</v>
      </c>
      <c r="J580" s="27">
        <v>276.25</v>
      </c>
      <c r="K580" s="27">
        <v>1933.75</v>
      </c>
      <c r="L580" s="39"/>
      <c r="M580" s="44">
        <v>73920</v>
      </c>
      <c r="N580" s="23"/>
      <c r="O580" s="23"/>
      <c r="P580" s="23"/>
      <c r="Q580" s="23"/>
      <c r="R580" s="23"/>
      <c r="S580" s="23"/>
      <c r="T580" s="23"/>
    </row>
    <row r="581" spans="2:20" ht="28.5" x14ac:dyDescent="0.4">
      <c r="B581" s="23"/>
      <c r="C581" s="24" t="s">
        <v>744</v>
      </c>
      <c r="D581" s="25" t="s">
        <v>745</v>
      </c>
      <c r="E581" s="25" t="s">
        <v>28</v>
      </c>
      <c r="F581" s="25">
        <v>3</v>
      </c>
      <c r="G581" s="25">
        <v>5</v>
      </c>
      <c r="H581" s="27">
        <v>2</v>
      </c>
      <c r="I581" s="27">
        <v>3</v>
      </c>
      <c r="J581" s="27">
        <v>17.5</v>
      </c>
      <c r="K581" s="27">
        <v>52.5</v>
      </c>
      <c r="L581" s="39"/>
      <c r="M581" s="44">
        <v>108528</v>
      </c>
      <c r="N581" s="23"/>
      <c r="O581" s="23"/>
      <c r="P581" s="23"/>
      <c r="Q581" s="23"/>
      <c r="R581" s="23"/>
      <c r="S581" s="23"/>
      <c r="T581" s="23"/>
    </row>
    <row r="582" spans="2:20" ht="28.5" x14ac:dyDescent="0.4">
      <c r="B582" s="23"/>
      <c r="C582" s="24" t="s">
        <v>746</v>
      </c>
      <c r="D582" s="25" t="s">
        <v>747</v>
      </c>
      <c r="E582" s="25" t="s">
        <v>28</v>
      </c>
      <c r="F582" s="25">
        <v>42</v>
      </c>
      <c r="G582" s="25">
        <v>0</v>
      </c>
      <c r="H582" s="27">
        <v>2</v>
      </c>
      <c r="I582" s="27">
        <v>40</v>
      </c>
      <c r="J582" s="27">
        <v>335</v>
      </c>
      <c r="K582" s="27">
        <v>13400</v>
      </c>
      <c r="L582" s="39"/>
      <c r="M582" s="44">
        <v>33280</v>
      </c>
      <c r="N582" s="23"/>
      <c r="O582" s="23"/>
      <c r="P582" s="23"/>
      <c r="Q582" s="23"/>
      <c r="R582" s="23"/>
      <c r="S582" s="23"/>
      <c r="T582" s="23"/>
    </row>
    <row r="583" spans="2:20" ht="28.5" x14ac:dyDescent="0.4">
      <c r="B583" s="23"/>
      <c r="C583" s="24" t="s">
        <v>748</v>
      </c>
      <c r="D583" s="25" t="s">
        <v>749</v>
      </c>
      <c r="E583" s="25" t="s">
        <v>282</v>
      </c>
      <c r="F583" s="25">
        <v>71</v>
      </c>
      <c r="G583" s="25">
        <v>0</v>
      </c>
      <c r="H583" s="27">
        <v>2</v>
      </c>
      <c r="I583" s="27">
        <v>69</v>
      </c>
      <c r="J583" s="27">
        <v>1510</v>
      </c>
      <c r="K583" s="27">
        <v>104190</v>
      </c>
      <c r="L583" s="39"/>
      <c r="M583" s="44">
        <v>4101.3</v>
      </c>
      <c r="N583" s="23"/>
      <c r="O583" s="23"/>
      <c r="P583" s="23"/>
      <c r="Q583" s="23"/>
      <c r="R583" s="23"/>
      <c r="S583" s="23"/>
      <c r="T583" s="23"/>
    </row>
    <row r="584" spans="2:20" ht="28.5" x14ac:dyDescent="0.4">
      <c r="B584" s="23"/>
      <c r="C584" s="24" t="s">
        <v>750</v>
      </c>
      <c r="D584" s="25" t="s">
        <v>751</v>
      </c>
      <c r="E584" s="25" t="s">
        <v>282</v>
      </c>
      <c r="F584" s="25">
        <v>98</v>
      </c>
      <c r="G584" s="25">
        <v>0</v>
      </c>
      <c r="H584" s="27">
        <v>1</v>
      </c>
      <c r="I584" s="27">
        <v>97</v>
      </c>
      <c r="J584" s="27">
        <v>1596</v>
      </c>
      <c r="K584" s="27">
        <v>154812</v>
      </c>
      <c r="L584" s="39"/>
      <c r="M584" s="44">
        <v>3658.62</v>
      </c>
      <c r="N584" s="23"/>
      <c r="O584" s="23"/>
      <c r="P584" s="23"/>
      <c r="Q584" s="23"/>
      <c r="R584" s="23"/>
      <c r="S584" s="23"/>
      <c r="T584" s="23"/>
    </row>
    <row r="585" spans="2:20" ht="28.5" x14ac:dyDescent="0.4">
      <c r="B585" s="23"/>
      <c r="C585" s="24" t="s">
        <v>752</v>
      </c>
      <c r="D585" s="25" t="s">
        <v>753</v>
      </c>
      <c r="E585" s="25" t="s">
        <v>282</v>
      </c>
      <c r="F585" s="25">
        <v>25</v>
      </c>
      <c r="G585" s="25">
        <v>0</v>
      </c>
      <c r="H585" s="27">
        <v>0</v>
      </c>
      <c r="I585" s="27">
        <v>25</v>
      </c>
      <c r="J585" s="27">
        <v>2560</v>
      </c>
      <c r="K585" s="27">
        <v>64000</v>
      </c>
      <c r="L585" s="39"/>
      <c r="M585" s="44">
        <v>1311</v>
      </c>
      <c r="N585" s="23"/>
      <c r="O585" s="23"/>
      <c r="P585" s="23"/>
      <c r="Q585" s="23"/>
      <c r="R585" s="23"/>
      <c r="S585" s="23"/>
      <c r="T585" s="23"/>
    </row>
    <row r="586" spans="2:20" ht="28.5" x14ac:dyDescent="0.4">
      <c r="B586" s="23"/>
      <c r="C586" s="24" t="s">
        <v>754</v>
      </c>
      <c r="D586" s="25" t="s">
        <v>755</v>
      </c>
      <c r="E586" s="25" t="s">
        <v>28</v>
      </c>
      <c r="F586" s="25">
        <v>1153</v>
      </c>
      <c r="G586" s="25">
        <v>0</v>
      </c>
      <c r="H586" s="27">
        <v>15</v>
      </c>
      <c r="I586" s="27">
        <v>1138</v>
      </c>
      <c r="J586" s="27">
        <v>3.15</v>
      </c>
      <c r="K586" s="27">
        <v>3584.7</v>
      </c>
      <c r="L586" s="39"/>
      <c r="M586" s="44">
        <v>15148.500000000002</v>
      </c>
      <c r="N586" s="23"/>
      <c r="O586" s="23"/>
      <c r="P586" s="23"/>
      <c r="Q586" s="23"/>
      <c r="R586" s="23"/>
      <c r="S586" s="23"/>
      <c r="T586" s="23"/>
    </row>
    <row r="587" spans="2:20" ht="28.5" x14ac:dyDescent="0.4">
      <c r="B587" s="23"/>
      <c r="C587" s="24" t="s">
        <v>756</v>
      </c>
      <c r="D587" s="25" t="s">
        <v>757</v>
      </c>
      <c r="E587" s="25" t="s">
        <v>282</v>
      </c>
      <c r="F587" s="25">
        <v>6</v>
      </c>
      <c r="G587" s="25">
        <v>0</v>
      </c>
      <c r="H587" s="27">
        <v>0</v>
      </c>
      <c r="I587" s="27">
        <v>6</v>
      </c>
      <c r="J587" s="27">
        <v>609.77</v>
      </c>
      <c r="K587" s="27">
        <v>3658.62</v>
      </c>
      <c r="L587" s="39"/>
      <c r="M587" s="44">
        <v>21510.870000000003</v>
      </c>
      <c r="N587" s="23"/>
      <c r="O587" s="23"/>
      <c r="P587" s="23"/>
      <c r="Q587" s="23"/>
      <c r="R587" s="23"/>
      <c r="S587" s="23"/>
      <c r="T587" s="23"/>
    </row>
    <row r="588" spans="2:20" ht="28.5" x14ac:dyDescent="0.4">
      <c r="B588" s="23"/>
      <c r="C588" s="24" t="s">
        <v>758</v>
      </c>
      <c r="D588" s="25" t="s">
        <v>759</v>
      </c>
      <c r="E588" s="25" t="s">
        <v>1578</v>
      </c>
      <c r="F588" s="25">
        <v>3.8</v>
      </c>
      <c r="G588" s="25">
        <v>0</v>
      </c>
      <c r="H588" s="27">
        <v>0</v>
      </c>
      <c r="I588" s="27">
        <v>3.8</v>
      </c>
      <c r="J588" s="27">
        <v>345</v>
      </c>
      <c r="K588" s="27">
        <v>1311</v>
      </c>
      <c r="L588" s="39"/>
      <c r="M588" s="44">
        <v>0</v>
      </c>
      <c r="N588" s="23"/>
      <c r="O588" s="23"/>
      <c r="P588" s="23"/>
      <c r="Q588" s="23"/>
      <c r="R588" s="23"/>
      <c r="S588" s="23"/>
      <c r="T588" s="23"/>
    </row>
    <row r="589" spans="2:20" ht="28.5" x14ac:dyDescent="0.4">
      <c r="B589" s="23"/>
      <c r="C589" s="24" t="s">
        <v>760</v>
      </c>
      <c r="D589" s="25" t="s">
        <v>761</v>
      </c>
      <c r="E589" s="25" t="s">
        <v>762</v>
      </c>
      <c r="F589" s="25">
        <v>35</v>
      </c>
      <c r="G589" s="25">
        <v>0</v>
      </c>
      <c r="H589" s="27">
        <v>2</v>
      </c>
      <c r="I589" s="27">
        <v>33</v>
      </c>
      <c r="J589" s="27">
        <v>302.97000000000003</v>
      </c>
      <c r="K589" s="27">
        <v>9998.01</v>
      </c>
      <c r="L589" s="39"/>
      <c r="M589" s="44">
        <v>2886.12</v>
      </c>
      <c r="N589" s="23"/>
      <c r="O589" s="23"/>
      <c r="P589" s="23"/>
      <c r="Q589" s="23"/>
      <c r="R589" s="23"/>
      <c r="S589" s="23"/>
      <c r="T589" s="23"/>
    </row>
    <row r="590" spans="2:20" ht="28.5" x14ac:dyDescent="0.4">
      <c r="B590" s="23"/>
      <c r="C590" s="24" t="s">
        <v>763</v>
      </c>
      <c r="D590" s="25" t="s">
        <v>764</v>
      </c>
      <c r="E590" s="25" t="s">
        <v>762</v>
      </c>
      <c r="F590" s="25">
        <v>65</v>
      </c>
      <c r="G590" s="25">
        <v>0</v>
      </c>
      <c r="H590" s="27">
        <v>1</v>
      </c>
      <c r="I590" s="27">
        <v>64</v>
      </c>
      <c r="J590" s="27">
        <v>302.97000000000003</v>
      </c>
      <c r="K590" s="27">
        <v>19390.080000000002</v>
      </c>
      <c r="L590" s="39"/>
      <c r="M590" s="44">
        <v>0</v>
      </c>
      <c r="N590" s="23"/>
      <c r="O590" s="23"/>
      <c r="P590" s="23"/>
      <c r="Q590" s="23"/>
      <c r="R590" s="23"/>
      <c r="S590" s="23"/>
      <c r="T590" s="23"/>
    </row>
    <row r="591" spans="2:20" ht="28.5" x14ac:dyDescent="0.4">
      <c r="B591" s="23"/>
      <c r="C591" s="24" t="s">
        <v>1579</v>
      </c>
      <c r="D591" s="25" t="s">
        <v>766</v>
      </c>
      <c r="E591" s="25" t="s">
        <v>282</v>
      </c>
      <c r="F591" s="25">
        <v>25</v>
      </c>
      <c r="G591" s="25">
        <v>0</v>
      </c>
      <c r="H591" s="27">
        <v>0</v>
      </c>
      <c r="I591" s="27">
        <v>25</v>
      </c>
      <c r="J591" s="27">
        <v>0</v>
      </c>
      <c r="K591" s="27">
        <v>0</v>
      </c>
      <c r="L591" s="39"/>
      <c r="M591" s="44">
        <v>27257.8</v>
      </c>
      <c r="N591" s="23"/>
      <c r="O591" s="23"/>
      <c r="P591" s="23"/>
      <c r="Q591" s="23"/>
      <c r="R591" s="23"/>
      <c r="S591" s="23"/>
      <c r="T591" s="23"/>
    </row>
    <row r="592" spans="2:20" ht="28.5" x14ac:dyDescent="0.4">
      <c r="B592" s="23"/>
      <c r="C592" s="24" t="s">
        <v>767</v>
      </c>
      <c r="D592" s="25" t="s">
        <v>768</v>
      </c>
      <c r="E592" s="25" t="s">
        <v>282</v>
      </c>
      <c r="F592" s="25">
        <v>19</v>
      </c>
      <c r="G592" s="25">
        <v>0</v>
      </c>
      <c r="H592" s="27">
        <v>4</v>
      </c>
      <c r="I592" s="27">
        <v>15</v>
      </c>
      <c r="J592" s="27">
        <v>320.68</v>
      </c>
      <c r="K592" s="27">
        <v>4810.2</v>
      </c>
      <c r="L592" s="39"/>
      <c r="M592" s="44">
        <v>3322</v>
      </c>
      <c r="N592" s="23"/>
      <c r="O592" s="23"/>
      <c r="P592" s="23"/>
      <c r="Q592" s="23"/>
      <c r="R592" s="23"/>
      <c r="S592" s="23"/>
      <c r="T592" s="23"/>
    </row>
    <row r="593" spans="2:20" ht="28.5" x14ac:dyDescent="0.4">
      <c r="B593" s="23"/>
      <c r="C593" s="24" t="s">
        <v>769</v>
      </c>
      <c r="D593" s="25" t="s">
        <v>770</v>
      </c>
      <c r="E593" s="25" t="s">
        <v>282</v>
      </c>
      <c r="F593" s="25">
        <v>2</v>
      </c>
      <c r="G593" s="25">
        <v>0</v>
      </c>
      <c r="H593" s="27">
        <v>0</v>
      </c>
      <c r="I593" s="27">
        <v>2</v>
      </c>
      <c r="J593" s="27">
        <v>302</v>
      </c>
      <c r="K593" s="27">
        <v>604</v>
      </c>
      <c r="L593" s="39"/>
      <c r="M593" s="44">
        <v>7852</v>
      </c>
      <c r="N593" s="23"/>
      <c r="O593" s="23"/>
      <c r="P593" s="23"/>
      <c r="Q593" s="23"/>
      <c r="R593" s="23"/>
      <c r="S593" s="23"/>
      <c r="T593" s="23"/>
    </row>
    <row r="594" spans="2:20" ht="28.5" x14ac:dyDescent="0.4">
      <c r="B594" s="23"/>
      <c r="C594" s="24" t="s">
        <v>771</v>
      </c>
      <c r="D594" s="25" t="s">
        <v>772</v>
      </c>
      <c r="E594" s="25" t="s">
        <v>282</v>
      </c>
      <c r="F594" s="25">
        <v>115</v>
      </c>
      <c r="G594" s="25">
        <v>0</v>
      </c>
      <c r="H594" s="27">
        <v>4</v>
      </c>
      <c r="I594" s="27">
        <v>111</v>
      </c>
      <c r="J594" s="27">
        <v>320.68</v>
      </c>
      <c r="K594" s="27">
        <v>35595.480000000003</v>
      </c>
      <c r="L594" s="39"/>
      <c r="M594" s="44">
        <v>11223.800000000001</v>
      </c>
      <c r="N594" s="23"/>
      <c r="O594" s="23"/>
      <c r="P594" s="23"/>
      <c r="Q594" s="23"/>
      <c r="R594" s="23"/>
      <c r="S594" s="23"/>
      <c r="T594" s="23"/>
    </row>
    <row r="595" spans="2:20" ht="28.5" x14ac:dyDescent="0.4">
      <c r="B595" s="23"/>
      <c r="C595" s="24" t="s">
        <v>773</v>
      </c>
      <c r="D595" s="25" t="s">
        <v>774</v>
      </c>
      <c r="E595" s="25" t="s">
        <v>282</v>
      </c>
      <c r="F595" s="25">
        <v>11</v>
      </c>
      <c r="G595" s="25">
        <v>0</v>
      </c>
      <c r="H595" s="27">
        <v>0</v>
      </c>
      <c r="I595" s="27">
        <v>11</v>
      </c>
      <c r="J595" s="27">
        <v>302</v>
      </c>
      <c r="K595" s="27">
        <v>3322</v>
      </c>
      <c r="L595" s="39"/>
      <c r="M595" s="44">
        <v>906</v>
      </c>
      <c r="N595" s="23"/>
      <c r="O595" s="23"/>
      <c r="P595" s="23"/>
      <c r="Q595" s="23"/>
      <c r="R595" s="23"/>
      <c r="S595" s="23"/>
      <c r="T595" s="23"/>
    </row>
    <row r="596" spans="2:20" ht="28.5" x14ac:dyDescent="0.4">
      <c r="B596" s="23"/>
      <c r="C596" s="24" t="s">
        <v>775</v>
      </c>
      <c r="D596" s="25" t="s">
        <v>776</v>
      </c>
      <c r="E596" s="25" t="s">
        <v>282</v>
      </c>
      <c r="F596" s="25">
        <v>28</v>
      </c>
      <c r="G596" s="25">
        <v>0</v>
      </c>
      <c r="H596" s="27">
        <v>0</v>
      </c>
      <c r="I596" s="27">
        <v>28</v>
      </c>
      <c r="J596" s="27">
        <v>302</v>
      </c>
      <c r="K596" s="27">
        <v>8456</v>
      </c>
      <c r="L596" s="39"/>
      <c r="M596" s="44">
        <v>14798</v>
      </c>
      <c r="N596" s="23"/>
      <c r="O596" s="23"/>
      <c r="P596" s="23"/>
      <c r="Q596" s="23"/>
      <c r="R596" s="23"/>
      <c r="S596" s="23"/>
      <c r="T596" s="23"/>
    </row>
    <row r="597" spans="2:20" ht="28.5" x14ac:dyDescent="0.4">
      <c r="B597" s="23"/>
      <c r="C597" s="24" t="s">
        <v>777</v>
      </c>
      <c r="D597" s="25" t="s">
        <v>778</v>
      </c>
      <c r="E597" s="25" t="s">
        <v>282</v>
      </c>
      <c r="F597" s="25">
        <v>67</v>
      </c>
      <c r="G597" s="25">
        <v>0</v>
      </c>
      <c r="H597" s="27">
        <v>1</v>
      </c>
      <c r="I597" s="27">
        <v>66</v>
      </c>
      <c r="J597" s="27">
        <v>320.68</v>
      </c>
      <c r="K597" s="27">
        <v>21164.880000000001</v>
      </c>
      <c r="L597" s="39"/>
      <c r="M597" s="44">
        <v>9060</v>
      </c>
      <c r="N597" s="23"/>
      <c r="O597" s="23"/>
      <c r="P597" s="23"/>
      <c r="Q597" s="23"/>
      <c r="R597" s="23"/>
      <c r="S597" s="23"/>
      <c r="T597" s="23"/>
    </row>
    <row r="598" spans="2:20" ht="28.5" x14ac:dyDescent="0.4">
      <c r="B598" s="23"/>
      <c r="C598" s="24" t="s">
        <v>779</v>
      </c>
      <c r="D598" s="25" t="s">
        <v>780</v>
      </c>
      <c r="E598" s="25" t="s">
        <v>282</v>
      </c>
      <c r="F598" s="25">
        <v>3</v>
      </c>
      <c r="G598" s="25">
        <v>0</v>
      </c>
      <c r="H598" s="27">
        <v>0</v>
      </c>
      <c r="I598" s="27">
        <v>3</v>
      </c>
      <c r="J598" s="27">
        <v>302</v>
      </c>
      <c r="K598" s="27">
        <v>906</v>
      </c>
      <c r="L598" s="39"/>
      <c r="M598" s="44">
        <v>4983</v>
      </c>
      <c r="N598" s="23"/>
      <c r="O598" s="23"/>
      <c r="P598" s="23"/>
      <c r="Q598" s="23"/>
      <c r="R598" s="23"/>
      <c r="S598" s="23"/>
      <c r="T598" s="23"/>
    </row>
    <row r="599" spans="2:20" ht="28.5" x14ac:dyDescent="0.4">
      <c r="B599" s="23"/>
      <c r="C599" s="24" t="s">
        <v>781</v>
      </c>
      <c r="D599" s="25" t="s">
        <v>782</v>
      </c>
      <c r="E599" s="25" t="s">
        <v>282</v>
      </c>
      <c r="F599" s="25">
        <v>48</v>
      </c>
      <c r="G599" s="25">
        <v>0</v>
      </c>
      <c r="H599" s="27">
        <v>1</v>
      </c>
      <c r="I599" s="27">
        <v>47</v>
      </c>
      <c r="J599" s="27">
        <v>302</v>
      </c>
      <c r="K599" s="27">
        <v>14194</v>
      </c>
      <c r="L599" s="39"/>
      <c r="M599" s="44">
        <v>3624</v>
      </c>
      <c r="N599" s="23"/>
      <c r="O599" s="23"/>
      <c r="P599" s="23"/>
      <c r="Q599" s="23"/>
      <c r="R599" s="23"/>
      <c r="S599" s="23"/>
      <c r="T599" s="23"/>
    </row>
    <row r="600" spans="2:20" ht="28.5" x14ac:dyDescent="0.4">
      <c r="B600" s="23"/>
      <c r="C600" s="24" t="s">
        <v>783</v>
      </c>
      <c r="D600" s="25" t="s">
        <v>784</v>
      </c>
      <c r="E600" s="25" t="s">
        <v>282</v>
      </c>
      <c r="F600" s="25">
        <v>29</v>
      </c>
      <c r="G600" s="25">
        <v>0</v>
      </c>
      <c r="H600" s="27">
        <v>0</v>
      </c>
      <c r="I600" s="27">
        <v>29</v>
      </c>
      <c r="J600" s="27">
        <v>302</v>
      </c>
      <c r="K600" s="27">
        <v>8758</v>
      </c>
      <c r="L600" s="39"/>
      <c r="M600" s="44">
        <v>906</v>
      </c>
      <c r="N600" s="23"/>
      <c r="O600" s="23"/>
      <c r="P600" s="23"/>
      <c r="Q600" s="23"/>
      <c r="R600" s="23"/>
      <c r="S600" s="23"/>
      <c r="T600" s="23"/>
    </row>
    <row r="601" spans="2:20" ht="28.5" x14ac:dyDescent="0.4">
      <c r="B601" s="23"/>
      <c r="C601" s="24" t="s">
        <v>785</v>
      </c>
      <c r="D601" s="25" t="s">
        <v>786</v>
      </c>
      <c r="E601" s="25" t="s">
        <v>282</v>
      </c>
      <c r="F601" s="25">
        <v>29.5</v>
      </c>
      <c r="G601" s="25">
        <v>0</v>
      </c>
      <c r="H601" s="27">
        <v>0</v>
      </c>
      <c r="I601" s="27">
        <v>29.5</v>
      </c>
      <c r="J601" s="27">
        <v>302</v>
      </c>
      <c r="K601" s="27">
        <v>8909</v>
      </c>
      <c r="L601" s="39"/>
      <c r="M601" s="44">
        <v>1208</v>
      </c>
      <c r="N601" s="23"/>
      <c r="O601" s="23"/>
      <c r="P601" s="23"/>
      <c r="Q601" s="23"/>
      <c r="R601" s="23"/>
      <c r="S601" s="23"/>
      <c r="T601" s="23"/>
    </row>
    <row r="602" spans="2:20" ht="28.5" x14ac:dyDescent="0.4">
      <c r="B602" s="23"/>
      <c r="C602" s="24" t="s">
        <v>787</v>
      </c>
      <c r="D602" s="25" t="s">
        <v>788</v>
      </c>
      <c r="E602" s="25" t="s">
        <v>282</v>
      </c>
      <c r="F602" s="25">
        <v>12</v>
      </c>
      <c r="G602" s="25">
        <v>0</v>
      </c>
      <c r="H602" s="27">
        <v>0</v>
      </c>
      <c r="I602" s="27">
        <v>12</v>
      </c>
      <c r="J602" s="27">
        <v>302</v>
      </c>
      <c r="K602" s="27">
        <v>3624</v>
      </c>
      <c r="L602" s="39"/>
      <c r="M602" s="44">
        <v>1709.32</v>
      </c>
      <c r="N602" s="23"/>
      <c r="O602" s="23"/>
      <c r="P602" s="23"/>
      <c r="Q602" s="23"/>
      <c r="R602" s="23"/>
      <c r="S602" s="23"/>
      <c r="T602" s="23"/>
    </row>
    <row r="603" spans="2:20" ht="28.5" x14ac:dyDescent="0.4">
      <c r="B603" s="23"/>
      <c r="C603" s="24" t="s">
        <v>789</v>
      </c>
      <c r="D603" s="25" t="s">
        <v>790</v>
      </c>
      <c r="E603" s="25" t="s">
        <v>282</v>
      </c>
      <c r="F603" s="25">
        <v>9</v>
      </c>
      <c r="G603" s="25">
        <v>0</v>
      </c>
      <c r="H603" s="27">
        <v>0</v>
      </c>
      <c r="I603" s="27">
        <v>9</v>
      </c>
      <c r="J603" s="27">
        <v>302</v>
      </c>
      <c r="K603" s="27">
        <v>2718</v>
      </c>
      <c r="L603" s="39"/>
      <c r="M603" s="44">
        <v>3219.32</v>
      </c>
      <c r="N603" s="23"/>
      <c r="O603" s="23"/>
      <c r="P603" s="23"/>
      <c r="Q603" s="23"/>
      <c r="R603" s="23"/>
      <c r="S603" s="23"/>
      <c r="T603" s="23"/>
    </row>
    <row r="604" spans="2:20" ht="28.5" x14ac:dyDescent="0.4">
      <c r="B604" s="23"/>
      <c r="C604" s="24" t="s">
        <v>791</v>
      </c>
      <c r="D604" s="25" t="s">
        <v>792</v>
      </c>
      <c r="E604" s="25" t="s">
        <v>282</v>
      </c>
      <c r="F604" s="25">
        <v>4</v>
      </c>
      <c r="G604" s="25">
        <v>0</v>
      </c>
      <c r="H604" s="27">
        <v>0</v>
      </c>
      <c r="I604" s="27">
        <v>4</v>
      </c>
      <c r="J604" s="27">
        <v>302</v>
      </c>
      <c r="K604" s="27">
        <v>1208</v>
      </c>
      <c r="L604" s="39"/>
      <c r="M604" s="44">
        <v>2416</v>
      </c>
      <c r="N604" s="23"/>
      <c r="O604" s="23"/>
      <c r="P604" s="23"/>
      <c r="Q604" s="23"/>
      <c r="R604" s="23"/>
      <c r="S604" s="23"/>
      <c r="T604" s="23"/>
    </row>
    <row r="605" spans="2:20" ht="28.5" x14ac:dyDescent="0.4">
      <c r="B605" s="23"/>
      <c r="C605" s="24" t="s">
        <v>793</v>
      </c>
      <c r="D605" s="25" t="s">
        <v>794</v>
      </c>
      <c r="E605" s="25" t="s">
        <v>282</v>
      </c>
      <c r="F605" s="25">
        <v>5.66</v>
      </c>
      <c r="G605" s="25">
        <v>0</v>
      </c>
      <c r="H605" s="27">
        <v>0</v>
      </c>
      <c r="I605" s="27">
        <v>5.66</v>
      </c>
      <c r="J605" s="27">
        <v>302</v>
      </c>
      <c r="K605" s="27">
        <v>1709.32</v>
      </c>
      <c r="L605" s="39"/>
      <c r="M605" s="44">
        <v>7550</v>
      </c>
      <c r="N605" s="23"/>
      <c r="O605" s="23"/>
      <c r="P605" s="23"/>
      <c r="Q605" s="23"/>
      <c r="R605" s="23"/>
      <c r="S605" s="23"/>
      <c r="T605" s="23"/>
    </row>
    <row r="606" spans="2:20" ht="28.5" x14ac:dyDescent="0.4">
      <c r="B606" s="23"/>
      <c r="C606" s="24" t="s">
        <v>795</v>
      </c>
      <c r="D606" s="25" t="s">
        <v>796</v>
      </c>
      <c r="E606" s="25" t="s">
        <v>282</v>
      </c>
      <c r="F606" s="25">
        <v>10.66</v>
      </c>
      <c r="G606" s="25">
        <v>0</v>
      </c>
      <c r="H606" s="27">
        <v>0</v>
      </c>
      <c r="I606" s="27">
        <v>10.66</v>
      </c>
      <c r="J606" s="27">
        <v>302</v>
      </c>
      <c r="K606" s="27">
        <v>3219.32</v>
      </c>
      <c r="L606" s="39"/>
      <c r="M606" s="44">
        <v>0</v>
      </c>
      <c r="N606" s="23"/>
      <c r="O606" s="23"/>
      <c r="P606" s="23"/>
      <c r="Q606" s="23"/>
      <c r="R606" s="23"/>
      <c r="S606" s="23"/>
      <c r="T606" s="23"/>
    </row>
    <row r="607" spans="2:20" ht="28.5" x14ac:dyDescent="0.4">
      <c r="B607" s="23"/>
      <c r="C607" s="24" t="s">
        <v>797</v>
      </c>
      <c r="D607" s="25" t="s">
        <v>798</v>
      </c>
      <c r="E607" s="25" t="s">
        <v>282</v>
      </c>
      <c r="F607" s="25">
        <v>8</v>
      </c>
      <c r="G607" s="25">
        <v>0</v>
      </c>
      <c r="H607" s="27">
        <v>0</v>
      </c>
      <c r="I607" s="27">
        <v>8</v>
      </c>
      <c r="J607" s="27">
        <v>302</v>
      </c>
      <c r="K607" s="27">
        <v>2416</v>
      </c>
      <c r="L607" s="39"/>
      <c r="M607" s="44">
        <v>906</v>
      </c>
      <c r="N607" s="23"/>
      <c r="O607" s="23"/>
      <c r="P607" s="23"/>
      <c r="Q607" s="23"/>
      <c r="R607" s="23"/>
      <c r="S607" s="23"/>
      <c r="T607" s="23"/>
    </row>
    <row r="608" spans="2:20" ht="28.5" x14ac:dyDescent="0.4">
      <c r="B608" s="23"/>
      <c r="C608" s="24" t="s">
        <v>799</v>
      </c>
      <c r="D608" s="25" t="s">
        <v>800</v>
      </c>
      <c r="E608" s="25" t="s">
        <v>282</v>
      </c>
      <c r="F608" s="25">
        <v>25</v>
      </c>
      <c r="G608" s="25">
        <v>0</v>
      </c>
      <c r="H608" s="27">
        <v>0</v>
      </c>
      <c r="I608" s="27">
        <v>25</v>
      </c>
      <c r="J608" s="27">
        <v>302</v>
      </c>
      <c r="K608" s="27">
        <v>7550</v>
      </c>
      <c r="L608" s="39"/>
      <c r="M608" s="44">
        <v>9580.7999999999993</v>
      </c>
      <c r="N608" s="23"/>
      <c r="O608" s="23"/>
      <c r="P608" s="23"/>
      <c r="Q608" s="23"/>
      <c r="R608" s="23"/>
      <c r="S608" s="23"/>
      <c r="T608" s="23"/>
    </row>
    <row r="609" spans="2:20" ht="28.5" x14ac:dyDescent="0.4">
      <c r="B609" s="23"/>
      <c r="C609" s="24" t="s">
        <v>801</v>
      </c>
      <c r="D609" s="25" t="s">
        <v>802</v>
      </c>
      <c r="E609" s="25" t="s">
        <v>282</v>
      </c>
      <c r="F609" s="25">
        <v>14</v>
      </c>
      <c r="G609" s="25">
        <v>0</v>
      </c>
      <c r="H609" s="27">
        <v>0</v>
      </c>
      <c r="I609" s="27">
        <v>14</v>
      </c>
      <c r="J609" s="27">
        <v>0</v>
      </c>
      <c r="K609" s="27">
        <v>0</v>
      </c>
      <c r="L609" s="39"/>
      <c r="M609" s="44">
        <v>2707.165</v>
      </c>
      <c r="N609" s="23"/>
      <c r="O609" s="23"/>
      <c r="P609" s="23"/>
      <c r="Q609" s="23"/>
      <c r="R609" s="23"/>
      <c r="S609" s="23"/>
      <c r="T609" s="23"/>
    </row>
    <row r="610" spans="2:20" ht="28.5" x14ac:dyDescent="0.4">
      <c r="B610" s="23"/>
      <c r="C610" s="24" t="s">
        <v>803</v>
      </c>
      <c r="D610" s="25" t="s">
        <v>804</v>
      </c>
      <c r="E610" s="25" t="s">
        <v>282</v>
      </c>
      <c r="F610" s="25">
        <v>3</v>
      </c>
      <c r="G610" s="25">
        <v>0</v>
      </c>
      <c r="H610" s="27">
        <v>0</v>
      </c>
      <c r="I610" s="27">
        <v>3</v>
      </c>
      <c r="J610" s="27">
        <v>302</v>
      </c>
      <c r="K610" s="27">
        <v>906</v>
      </c>
      <c r="L610" s="39"/>
      <c r="M610" s="44">
        <v>2439.6334000000002</v>
      </c>
      <c r="N610" s="23"/>
      <c r="O610" s="23"/>
      <c r="P610" s="23"/>
      <c r="Q610" s="23"/>
      <c r="R610" s="23"/>
      <c r="S610" s="23"/>
      <c r="T610" s="23"/>
    </row>
    <row r="611" spans="2:20" ht="28.5" x14ac:dyDescent="0.4">
      <c r="B611" s="23"/>
      <c r="C611" s="24" t="s">
        <v>805</v>
      </c>
      <c r="D611" s="25" t="s">
        <v>806</v>
      </c>
      <c r="E611" s="25" t="s">
        <v>282</v>
      </c>
      <c r="F611" s="25">
        <v>23</v>
      </c>
      <c r="G611" s="25">
        <v>0</v>
      </c>
      <c r="H611" s="27">
        <v>0</v>
      </c>
      <c r="I611" s="27">
        <v>23</v>
      </c>
      <c r="J611" s="27">
        <v>399.2</v>
      </c>
      <c r="K611" s="27">
        <v>9181.6</v>
      </c>
      <c r="L611" s="39"/>
      <c r="M611" s="44">
        <v>210.20340000000002</v>
      </c>
      <c r="N611" s="23"/>
      <c r="O611" s="23"/>
      <c r="P611" s="23"/>
      <c r="Q611" s="23"/>
      <c r="R611" s="23"/>
      <c r="S611" s="23"/>
      <c r="T611" s="23"/>
    </row>
    <row r="612" spans="2:20" ht="28.5" x14ac:dyDescent="0.4">
      <c r="B612" s="23"/>
      <c r="C612" s="24" t="s">
        <v>807</v>
      </c>
      <c r="D612" s="25" t="s">
        <v>808</v>
      </c>
      <c r="E612" s="25" t="s">
        <v>282</v>
      </c>
      <c r="F612" s="25">
        <v>8.5</v>
      </c>
      <c r="G612" s="25">
        <v>0</v>
      </c>
      <c r="H612" s="27">
        <v>0</v>
      </c>
      <c r="I612" s="27">
        <v>8.5</v>
      </c>
      <c r="J612" s="27">
        <v>318.49</v>
      </c>
      <c r="K612" s="27">
        <v>2707.165</v>
      </c>
      <c r="L612" s="39"/>
      <c r="M612" s="44">
        <v>3713.5934000000002</v>
      </c>
      <c r="N612" s="23"/>
      <c r="O612" s="23"/>
      <c r="P612" s="23"/>
      <c r="Q612" s="23"/>
      <c r="R612" s="23"/>
      <c r="S612" s="23"/>
      <c r="T612" s="23"/>
    </row>
    <row r="613" spans="2:20" ht="28.5" x14ac:dyDescent="0.4">
      <c r="B613" s="23"/>
      <c r="C613" s="24" t="s">
        <v>809</v>
      </c>
      <c r="D613" s="25" t="s">
        <v>810</v>
      </c>
      <c r="E613" s="25" t="s">
        <v>282</v>
      </c>
      <c r="F613" s="25">
        <v>7.66</v>
      </c>
      <c r="G613" s="25">
        <v>0</v>
      </c>
      <c r="H613" s="27">
        <v>0</v>
      </c>
      <c r="I613" s="27">
        <v>7.66</v>
      </c>
      <c r="J613" s="27">
        <v>318.49</v>
      </c>
      <c r="K613" s="27">
        <v>2439.6334000000002</v>
      </c>
      <c r="L613" s="39"/>
      <c r="M613" s="44">
        <v>4810.2</v>
      </c>
      <c r="N613" s="23"/>
      <c r="O613" s="23"/>
      <c r="P613" s="23"/>
      <c r="Q613" s="23"/>
      <c r="R613" s="23"/>
      <c r="S613" s="23"/>
      <c r="T613" s="23"/>
    </row>
    <row r="614" spans="2:20" ht="28.5" x14ac:dyDescent="0.4">
      <c r="B614" s="23"/>
      <c r="C614" s="24" t="s">
        <v>811</v>
      </c>
      <c r="D614" s="25" t="s">
        <v>812</v>
      </c>
      <c r="E614" s="25" t="s">
        <v>282</v>
      </c>
      <c r="F614" s="25">
        <v>0.66</v>
      </c>
      <c r="G614" s="25">
        <v>0</v>
      </c>
      <c r="H614" s="27">
        <v>0</v>
      </c>
      <c r="I614" s="27">
        <v>0.66</v>
      </c>
      <c r="J614" s="27">
        <v>318.49</v>
      </c>
      <c r="K614" s="27">
        <v>210.20340000000002</v>
      </c>
      <c r="L614" s="39"/>
      <c r="M614" s="44">
        <v>45216</v>
      </c>
      <c r="N614" s="23"/>
      <c r="O614" s="23"/>
      <c r="P614" s="23"/>
      <c r="Q614" s="23"/>
      <c r="R614" s="23"/>
      <c r="S614" s="23"/>
      <c r="T614" s="23"/>
    </row>
    <row r="615" spans="2:20" ht="28.5" x14ac:dyDescent="0.4">
      <c r="B615" s="23"/>
      <c r="C615" s="24" t="s">
        <v>813</v>
      </c>
      <c r="D615" s="25" t="s">
        <v>814</v>
      </c>
      <c r="E615" s="25" t="s">
        <v>282</v>
      </c>
      <c r="F615" s="25">
        <v>11.66</v>
      </c>
      <c r="G615" s="25">
        <v>0</v>
      </c>
      <c r="H615" s="27">
        <v>0</v>
      </c>
      <c r="I615" s="27">
        <v>11.66</v>
      </c>
      <c r="J615" s="27">
        <v>318.49</v>
      </c>
      <c r="K615" s="27">
        <v>3713.5934000000002</v>
      </c>
      <c r="L615" s="39"/>
      <c r="M615" s="44">
        <v>95702.58</v>
      </c>
      <c r="N615" s="23"/>
      <c r="O615" s="23"/>
      <c r="P615" s="23"/>
      <c r="Q615" s="23"/>
      <c r="R615" s="23"/>
      <c r="S615" s="23"/>
      <c r="T615" s="23"/>
    </row>
    <row r="616" spans="2:20" ht="28.5" x14ac:dyDescent="0.4">
      <c r="B616" s="23"/>
      <c r="C616" s="24" t="s">
        <v>815</v>
      </c>
      <c r="D616" s="25" t="s">
        <v>816</v>
      </c>
      <c r="E616" s="25" t="s">
        <v>282</v>
      </c>
      <c r="F616" s="25">
        <v>15</v>
      </c>
      <c r="G616" s="25">
        <v>0</v>
      </c>
      <c r="H616" s="27">
        <v>0</v>
      </c>
      <c r="I616" s="27">
        <v>15</v>
      </c>
      <c r="J616" s="27">
        <v>320.68</v>
      </c>
      <c r="K616" s="27">
        <v>4810.2</v>
      </c>
      <c r="L616" s="39"/>
      <c r="M616" s="44">
        <v>3378.34</v>
      </c>
      <c r="N616" s="23"/>
      <c r="O616" s="23"/>
      <c r="P616" s="23"/>
      <c r="Q616" s="23"/>
      <c r="R616" s="23"/>
      <c r="S616" s="23"/>
      <c r="T616" s="23"/>
    </row>
    <row r="617" spans="2:20" ht="28.5" x14ac:dyDescent="0.4">
      <c r="B617" s="23"/>
      <c r="C617" s="24" t="s">
        <v>817</v>
      </c>
      <c r="D617" s="25" t="s">
        <v>818</v>
      </c>
      <c r="E617" s="25" t="s">
        <v>819</v>
      </c>
      <c r="F617" s="25">
        <v>28</v>
      </c>
      <c r="G617" s="25">
        <v>0</v>
      </c>
      <c r="H617" s="27">
        <v>4</v>
      </c>
      <c r="I617" s="27">
        <v>24</v>
      </c>
      <c r="J617" s="27">
        <v>5024</v>
      </c>
      <c r="K617" s="27">
        <v>120576</v>
      </c>
      <c r="L617" s="39"/>
      <c r="M617" s="44">
        <v>939.58</v>
      </c>
      <c r="N617" s="23"/>
      <c r="O617" s="23"/>
      <c r="P617" s="23"/>
      <c r="Q617" s="23"/>
      <c r="R617" s="23"/>
      <c r="S617" s="23"/>
      <c r="T617" s="23"/>
    </row>
    <row r="618" spans="2:20" ht="28.5" x14ac:dyDescent="0.4">
      <c r="B618" s="23"/>
      <c r="C618" s="24" t="s">
        <v>820</v>
      </c>
      <c r="D618" s="25" t="s">
        <v>821</v>
      </c>
      <c r="E618" s="25" t="s">
        <v>282</v>
      </c>
      <c r="F618" s="25">
        <v>31</v>
      </c>
      <c r="G618" s="25">
        <v>0</v>
      </c>
      <c r="H618" s="27">
        <v>0</v>
      </c>
      <c r="I618" s="27">
        <v>31</v>
      </c>
      <c r="J618" s="27">
        <v>3087.18</v>
      </c>
      <c r="K618" s="27">
        <v>95702.58</v>
      </c>
      <c r="L618" s="39"/>
      <c r="M618" s="44">
        <v>4191.95</v>
      </c>
      <c r="N618" s="23"/>
      <c r="O618" s="23"/>
      <c r="P618" s="23"/>
      <c r="Q618" s="23"/>
      <c r="R618" s="23"/>
      <c r="S618" s="23"/>
      <c r="T618" s="23"/>
    </row>
    <row r="619" spans="2:20" ht="28.5" x14ac:dyDescent="0.4">
      <c r="B619" s="23"/>
      <c r="C619" s="24" t="s">
        <v>822</v>
      </c>
      <c r="D619" s="25" t="s">
        <v>823</v>
      </c>
      <c r="E619" s="25" t="s">
        <v>282</v>
      </c>
      <c r="F619" s="25">
        <v>24</v>
      </c>
      <c r="G619" s="25">
        <v>0</v>
      </c>
      <c r="H619" s="27">
        <v>1</v>
      </c>
      <c r="I619" s="27">
        <v>23</v>
      </c>
      <c r="J619" s="27">
        <v>3378.34</v>
      </c>
      <c r="K619" s="27">
        <v>77701.820000000007</v>
      </c>
      <c r="L619" s="39"/>
      <c r="M619" s="44">
        <v>0</v>
      </c>
      <c r="N619" s="23"/>
      <c r="O619" s="23"/>
      <c r="P619" s="23"/>
      <c r="Q619" s="23"/>
      <c r="R619" s="23"/>
      <c r="S619" s="23"/>
      <c r="T619" s="23"/>
    </row>
    <row r="620" spans="2:20" ht="28.5" x14ac:dyDescent="0.4">
      <c r="B620" s="23"/>
      <c r="C620" s="24" t="s">
        <v>824</v>
      </c>
      <c r="D620" s="25" t="s">
        <v>825</v>
      </c>
      <c r="E620" s="25" t="s">
        <v>282</v>
      </c>
      <c r="F620" s="25">
        <v>0</v>
      </c>
      <c r="G620" s="25">
        <v>0</v>
      </c>
      <c r="H620" s="27">
        <v>0</v>
      </c>
      <c r="I620" s="27">
        <v>0</v>
      </c>
      <c r="J620" s="27">
        <v>939.58</v>
      </c>
      <c r="K620" s="27">
        <v>0</v>
      </c>
      <c r="L620" s="39"/>
      <c r="M620" s="44">
        <v>0</v>
      </c>
      <c r="N620" s="23"/>
      <c r="O620" s="23"/>
      <c r="P620" s="23"/>
      <c r="Q620" s="23"/>
      <c r="R620" s="23"/>
      <c r="S620" s="23"/>
      <c r="T620" s="23"/>
    </row>
    <row r="621" spans="2:20" ht="28.5" x14ac:dyDescent="0.4">
      <c r="B621" s="23"/>
      <c r="C621" s="24" t="s">
        <v>826</v>
      </c>
      <c r="D621" s="25" t="s">
        <v>827</v>
      </c>
      <c r="E621" s="25" t="s">
        <v>28</v>
      </c>
      <c r="F621" s="25">
        <v>2</v>
      </c>
      <c r="G621" s="25">
        <v>0</v>
      </c>
      <c r="H621" s="27">
        <v>0</v>
      </c>
      <c r="I621" s="27">
        <v>2</v>
      </c>
      <c r="J621" s="27">
        <v>598.85</v>
      </c>
      <c r="K621" s="27">
        <v>1197.7</v>
      </c>
      <c r="L621" s="39"/>
      <c r="M621" s="44">
        <v>495.6</v>
      </c>
      <c r="N621" s="23"/>
      <c r="O621" s="23"/>
      <c r="P621" s="23"/>
      <c r="Q621" s="23"/>
      <c r="R621" s="23"/>
      <c r="S621" s="23"/>
      <c r="T621" s="23"/>
    </row>
    <row r="622" spans="2:20" ht="28.5" x14ac:dyDescent="0.4">
      <c r="B622" s="23"/>
      <c r="C622" s="24" t="s">
        <v>828</v>
      </c>
      <c r="D622" s="25" t="s">
        <v>829</v>
      </c>
      <c r="E622" s="25" t="s">
        <v>28</v>
      </c>
      <c r="F622" s="25">
        <v>0</v>
      </c>
      <c r="G622" s="25">
        <v>0</v>
      </c>
      <c r="H622" s="27">
        <v>0</v>
      </c>
      <c r="I622" s="27">
        <v>0</v>
      </c>
      <c r="J622" s="27">
        <v>442.5</v>
      </c>
      <c r="K622" s="27">
        <v>0</v>
      </c>
      <c r="L622" s="39"/>
      <c r="M622" s="44">
        <v>495.6</v>
      </c>
      <c r="N622" s="23"/>
      <c r="O622" s="23"/>
      <c r="P622" s="23"/>
      <c r="Q622" s="23"/>
      <c r="R622" s="23"/>
      <c r="S622" s="23"/>
      <c r="T622" s="23"/>
    </row>
    <row r="623" spans="2:20" ht="28.5" x14ac:dyDescent="0.4">
      <c r="B623" s="23"/>
      <c r="C623" s="24" t="s">
        <v>830</v>
      </c>
      <c r="D623" s="25" t="s">
        <v>831</v>
      </c>
      <c r="E623" s="25" t="s">
        <v>282</v>
      </c>
      <c r="F623" s="25">
        <v>0</v>
      </c>
      <c r="G623" s="25">
        <v>0</v>
      </c>
      <c r="H623" s="27">
        <v>0</v>
      </c>
      <c r="I623" s="27">
        <v>0</v>
      </c>
      <c r="J623" s="27">
        <v>0</v>
      </c>
      <c r="K623" s="27">
        <v>0</v>
      </c>
      <c r="L623" s="39"/>
      <c r="M623" s="44">
        <v>37524</v>
      </c>
      <c r="N623" s="23"/>
      <c r="O623" s="23"/>
      <c r="P623" s="23"/>
      <c r="Q623" s="23"/>
      <c r="R623" s="23"/>
      <c r="S623" s="23"/>
      <c r="T623" s="23"/>
    </row>
    <row r="624" spans="2:20" ht="28.5" x14ac:dyDescent="0.4">
      <c r="B624" s="23"/>
      <c r="C624" s="24" t="s">
        <v>832</v>
      </c>
      <c r="D624" s="25" t="s">
        <v>1580</v>
      </c>
      <c r="E624" s="25" t="s">
        <v>28</v>
      </c>
      <c r="F624" s="25">
        <v>10</v>
      </c>
      <c r="G624" s="25">
        <v>0</v>
      </c>
      <c r="H624" s="27">
        <v>0</v>
      </c>
      <c r="I624" s="27">
        <v>10</v>
      </c>
      <c r="J624" s="27">
        <v>49.56</v>
      </c>
      <c r="K624" s="27">
        <v>495.6</v>
      </c>
      <c r="L624" s="39"/>
      <c r="M624" s="44">
        <v>0</v>
      </c>
      <c r="N624" s="23"/>
      <c r="O624" s="23"/>
      <c r="P624" s="23"/>
      <c r="Q624" s="23"/>
      <c r="R624" s="23"/>
      <c r="S624" s="23"/>
      <c r="T624" s="23"/>
    </row>
    <row r="625" spans="2:20" ht="28.5" x14ac:dyDescent="0.4">
      <c r="B625" s="23"/>
      <c r="C625" s="24" t="s">
        <v>834</v>
      </c>
      <c r="D625" s="25" t="s">
        <v>1581</v>
      </c>
      <c r="E625" s="25" t="s">
        <v>28</v>
      </c>
      <c r="F625" s="25">
        <v>10</v>
      </c>
      <c r="G625" s="25">
        <v>0</v>
      </c>
      <c r="H625" s="27">
        <v>0</v>
      </c>
      <c r="I625" s="27">
        <v>10</v>
      </c>
      <c r="J625" s="27">
        <v>49.56</v>
      </c>
      <c r="K625" s="27">
        <v>495.6</v>
      </c>
      <c r="L625" s="39"/>
      <c r="M625" s="44">
        <v>128400</v>
      </c>
      <c r="N625" s="23"/>
      <c r="O625" s="23"/>
      <c r="P625" s="23"/>
      <c r="Q625" s="23"/>
      <c r="R625" s="23"/>
      <c r="S625" s="23"/>
      <c r="T625" s="23"/>
    </row>
    <row r="626" spans="2:20" ht="28.5" x14ac:dyDescent="0.4">
      <c r="B626" s="23"/>
      <c r="C626" s="24" t="s">
        <v>836</v>
      </c>
      <c r="D626" s="25" t="s">
        <v>837</v>
      </c>
      <c r="E626" s="25" t="s">
        <v>28</v>
      </c>
      <c r="F626" s="25">
        <v>309</v>
      </c>
      <c r="G626" s="25">
        <v>0</v>
      </c>
      <c r="H626" s="27">
        <v>3</v>
      </c>
      <c r="I626" s="27">
        <v>306</v>
      </c>
      <c r="J626" s="27">
        <v>118</v>
      </c>
      <c r="K626" s="27">
        <v>36108</v>
      </c>
      <c r="L626" s="39"/>
      <c r="M626" s="44">
        <v>36420</v>
      </c>
      <c r="N626" s="23"/>
      <c r="O626" s="23"/>
      <c r="P626" s="23"/>
      <c r="Q626" s="23"/>
      <c r="R626" s="23"/>
      <c r="S626" s="23"/>
      <c r="T626" s="23"/>
    </row>
    <row r="627" spans="2:20" ht="28.5" x14ac:dyDescent="0.4">
      <c r="B627" s="23"/>
      <c r="C627" s="24" t="s">
        <v>838</v>
      </c>
      <c r="D627" s="25" t="s">
        <v>839</v>
      </c>
      <c r="E627" s="25" t="s">
        <v>28</v>
      </c>
      <c r="F627" s="25">
        <v>0</v>
      </c>
      <c r="G627" s="25">
        <v>0</v>
      </c>
      <c r="H627" s="27">
        <v>0</v>
      </c>
      <c r="I627" s="27">
        <v>0</v>
      </c>
      <c r="J627" s="27">
        <v>4720</v>
      </c>
      <c r="K627" s="27">
        <v>0</v>
      </c>
      <c r="L627" s="39"/>
      <c r="M627" s="44">
        <v>123.9</v>
      </c>
      <c r="N627" s="23"/>
      <c r="O627" s="23"/>
      <c r="P627" s="23"/>
      <c r="Q627" s="23"/>
      <c r="R627" s="23"/>
      <c r="S627" s="23"/>
      <c r="T627" s="23"/>
    </row>
    <row r="628" spans="2:20" ht="28.5" x14ac:dyDescent="0.4">
      <c r="B628" s="23"/>
      <c r="C628" s="24" t="s">
        <v>840</v>
      </c>
      <c r="D628" s="25" t="s">
        <v>841</v>
      </c>
      <c r="E628" s="25" t="s">
        <v>842</v>
      </c>
      <c r="F628" s="25">
        <v>42</v>
      </c>
      <c r="G628" s="25">
        <v>0</v>
      </c>
      <c r="H628" s="27">
        <v>17</v>
      </c>
      <c r="I628" s="27">
        <v>25</v>
      </c>
      <c r="J628" s="27">
        <v>200</v>
      </c>
      <c r="K628" s="27">
        <v>5000</v>
      </c>
      <c r="L628" s="39"/>
      <c r="M628" s="44">
        <v>0</v>
      </c>
      <c r="N628" s="23"/>
      <c r="O628" s="23"/>
      <c r="P628" s="23"/>
      <c r="Q628" s="23"/>
      <c r="R628" s="23"/>
      <c r="S628" s="23"/>
      <c r="T628" s="23"/>
    </row>
    <row r="629" spans="2:20" ht="28.5" x14ac:dyDescent="0.4">
      <c r="B629" s="23"/>
      <c r="C629" s="24" t="s">
        <v>843</v>
      </c>
      <c r="D629" s="25" t="s">
        <v>844</v>
      </c>
      <c r="E629" s="25" t="s">
        <v>28</v>
      </c>
      <c r="F629" s="25">
        <v>1096</v>
      </c>
      <c r="G629" s="25">
        <v>0</v>
      </c>
      <c r="H629" s="27">
        <v>0</v>
      </c>
      <c r="I629" s="27">
        <v>1096</v>
      </c>
      <c r="J629" s="27">
        <v>30</v>
      </c>
      <c r="K629" s="27">
        <v>32880</v>
      </c>
      <c r="L629" s="42"/>
      <c r="M629" s="44">
        <v>3152.39</v>
      </c>
      <c r="N629" s="23"/>
      <c r="O629" s="23"/>
      <c r="P629" s="23"/>
      <c r="Q629" s="23"/>
      <c r="R629" s="23"/>
      <c r="S629" s="23"/>
      <c r="T629" s="23"/>
    </row>
    <row r="630" spans="2:20" ht="28.5" x14ac:dyDescent="0.4">
      <c r="B630" s="23"/>
      <c r="C630" s="24" t="s">
        <v>1582</v>
      </c>
      <c r="D630" s="25" t="s">
        <v>1583</v>
      </c>
      <c r="E630" s="25" t="s">
        <v>28</v>
      </c>
      <c r="F630" s="25">
        <v>10</v>
      </c>
      <c r="G630" s="25">
        <v>0</v>
      </c>
      <c r="H630" s="27">
        <v>1</v>
      </c>
      <c r="I630" s="27">
        <v>9</v>
      </c>
      <c r="J630" s="27">
        <v>12.39</v>
      </c>
      <c r="K630" s="27">
        <v>111.51</v>
      </c>
      <c r="L630" s="42"/>
      <c r="M630" s="44">
        <v>1440</v>
      </c>
      <c r="N630" s="23"/>
      <c r="O630" s="23"/>
      <c r="P630" s="23"/>
      <c r="Q630" s="23"/>
      <c r="R630" s="23"/>
      <c r="S630" s="23"/>
      <c r="T630" s="23"/>
    </row>
    <row r="631" spans="2:20" ht="28.5" x14ac:dyDescent="0.4">
      <c r="B631" s="23"/>
      <c r="C631" s="24" t="s">
        <v>847</v>
      </c>
      <c r="D631" s="25" t="s">
        <v>848</v>
      </c>
      <c r="E631" s="25" t="s">
        <v>28</v>
      </c>
      <c r="F631" s="25">
        <v>1</v>
      </c>
      <c r="G631" s="25">
        <v>0</v>
      </c>
      <c r="H631" s="27">
        <v>0</v>
      </c>
      <c r="I631" s="27">
        <v>1</v>
      </c>
      <c r="J631" s="27">
        <v>0</v>
      </c>
      <c r="K631" s="27">
        <v>0</v>
      </c>
      <c r="L631" s="42"/>
      <c r="M631" s="44">
        <v>188500</v>
      </c>
      <c r="N631" s="23"/>
      <c r="O631" s="23"/>
      <c r="P631" s="23"/>
      <c r="Q631" s="23"/>
      <c r="R631" s="23"/>
      <c r="S631" s="23"/>
      <c r="T631" s="23"/>
    </row>
    <row r="632" spans="2:20" ht="28.5" x14ac:dyDescent="0.4">
      <c r="B632" s="23"/>
      <c r="C632" s="24" t="s">
        <v>849</v>
      </c>
      <c r="D632" s="25" t="s">
        <v>850</v>
      </c>
      <c r="E632" s="25" t="s">
        <v>296</v>
      </c>
      <c r="F632" s="25">
        <v>60</v>
      </c>
      <c r="G632" s="25">
        <v>0</v>
      </c>
      <c r="H632" s="27">
        <v>8</v>
      </c>
      <c r="I632" s="27">
        <v>52</v>
      </c>
      <c r="J632" s="27">
        <v>101.69</v>
      </c>
      <c r="K632" s="27">
        <v>5287.88</v>
      </c>
      <c r="L632" s="42"/>
      <c r="M632" s="44">
        <v>4200</v>
      </c>
      <c r="N632" s="23"/>
      <c r="O632" s="23"/>
      <c r="P632" s="23"/>
      <c r="Q632" s="23"/>
      <c r="R632" s="23"/>
      <c r="S632" s="23"/>
      <c r="T632" s="23"/>
    </row>
    <row r="633" spans="2:20" ht="28.5" x14ac:dyDescent="0.4">
      <c r="B633" s="23"/>
      <c r="C633" s="24" t="s">
        <v>851</v>
      </c>
      <c r="D633" s="25" t="s">
        <v>852</v>
      </c>
      <c r="E633" s="25" t="s">
        <v>28</v>
      </c>
      <c r="F633" s="25">
        <v>30</v>
      </c>
      <c r="G633" s="25">
        <v>0</v>
      </c>
      <c r="H633" s="27">
        <v>0</v>
      </c>
      <c r="I633" s="27">
        <v>30</v>
      </c>
      <c r="J633" s="27">
        <v>48</v>
      </c>
      <c r="K633" s="27">
        <v>1440</v>
      </c>
      <c r="L633" s="42"/>
      <c r="M633" s="44">
        <v>44400</v>
      </c>
      <c r="N633" s="23"/>
      <c r="O633" s="23"/>
      <c r="P633" s="23"/>
      <c r="Q633" s="23"/>
      <c r="R633" s="23"/>
      <c r="S633" s="23"/>
      <c r="T633" s="23"/>
    </row>
    <row r="634" spans="2:20" ht="28.5" x14ac:dyDescent="0.4">
      <c r="B634" s="23"/>
      <c r="C634" s="24" t="s">
        <v>853</v>
      </c>
      <c r="D634" s="25" t="s">
        <v>854</v>
      </c>
      <c r="E634" s="25" t="s">
        <v>28</v>
      </c>
      <c r="F634" s="25">
        <v>290</v>
      </c>
      <c r="G634" s="25">
        <v>0</v>
      </c>
      <c r="H634" s="27">
        <v>0</v>
      </c>
      <c r="I634" s="27">
        <v>290</v>
      </c>
      <c r="J634" s="27">
        <v>650</v>
      </c>
      <c r="K634" s="27">
        <v>188500</v>
      </c>
      <c r="L634" s="42"/>
      <c r="M634" s="44">
        <v>2181.4799999999996</v>
      </c>
      <c r="N634" s="23"/>
      <c r="O634" s="23"/>
      <c r="P634" s="23"/>
      <c r="Q634" s="23"/>
      <c r="R634" s="23"/>
      <c r="S634" s="23"/>
      <c r="T634" s="23"/>
    </row>
    <row r="635" spans="2:20" ht="28.5" x14ac:dyDescent="0.4">
      <c r="B635" s="23"/>
      <c r="C635" s="24" t="s">
        <v>855</v>
      </c>
      <c r="D635" s="25" t="s">
        <v>856</v>
      </c>
      <c r="E635" s="25" t="s">
        <v>321</v>
      </c>
      <c r="F635" s="25">
        <v>40</v>
      </c>
      <c r="G635" s="25">
        <v>0</v>
      </c>
      <c r="H635" s="27">
        <v>2</v>
      </c>
      <c r="I635" s="27">
        <v>38</v>
      </c>
      <c r="J635" s="27">
        <v>100</v>
      </c>
      <c r="K635" s="27">
        <v>3800</v>
      </c>
      <c r="L635" s="42"/>
      <c r="M635" s="44">
        <v>1170</v>
      </c>
      <c r="N635" s="23"/>
      <c r="O635" s="23"/>
      <c r="P635" s="23"/>
      <c r="Q635" s="23"/>
      <c r="R635" s="23"/>
      <c r="S635" s="23"/>
      <c r="T635" s="23"/>
    </row>
    <row r="636" spans="2:20" ht="28.5" x14ac:dyDescent="0.4">
      <c r="B636" s="23"/>
      <c r="C636" s="24" t="s">
        <v>857</v>
      </c>
      <c r="D636" s="25" t="s">
        <v>858</v>
      </c>
      <c r="E636" s="25" t="s">
        <v>308</v>
      </c>
      <c r="F636" s="25">
        <v>68</v>
      </c>
      <c r="G636" s="25">
        <v>0</v>
      </c>
      <c r="H636" s="27">
        <v>0</v>
      </c>
      <c r="I636" s="27">
        <v>68</v>
      </c>
      <c r="J636" s="27">
        <v>600</v>
      </c>
      <c r="K636" s="27">
        <v>40800</v>
      </c>
      <c r="L636" s="42"/>
      <c r="M636" s="44">
        <v>17796.240000000002</v>
      </c>
      <c r="N636" s="23"/>
      <c r="O636" s="23"/>
      <c r="P636" s="23"/>
      <c r="Q636" s="23"/>
      <c r="R636" s="23"/>
      <c r="S636" s="23"/>
      <c r="T636" s="23"/>
    </row>
    <row r="637" spans="2:20" ht="28.5" x14ac:dyDescent="0.4">
      <c r="B637" s="23"/>
      <c r="C637" s="24" t="s">
        <v>1584</v>
      </c>
      <c r="D637" s="25" t="s">
        <v>1585</v>
      </c>
      <c r="E637" s="25" t="s">
        <v>305</v>
      </c>
      <c r="F637" s="25">
        <v>50.110000000000007</v>
      </c>
      <c r="G637" s="25">
        <v>0</v>
      </c>
      <c r="H637" s="27">
        <v>1.0799999999999998</v>
      </c>
      <c r="I637" s="27">
        <v>49.030000000000008</v>
      </c>
      <c r="J637" s="27">
        <v>274.39999999999998</v>
      </c>
      <c r="K637" s="27">
        <v>13453.832</v>
      </c>
      <c r="L637" s="42"/>
      <c r="M637" s="44">
        <v>20617.2</v>
      </c>
      <c r="N637" s="23"/>
      <c r="O637" s="23"/>
      <c r="P637" s="23"/>
      <c r="Q637" s="23"/>
      <c r="R637" s="23"/>
      <c r="S637" s="23"/>
      <c r="T637" s="23"/>
    </row>
    <row r="638" spans="2:20" ht="28.5" x14ac:dyDescent="0.4">
      <c r="B638" s="23"/>
      <c r="C638" s="24" t="s">
        <v>861</v>
      </c>
      <c r="D638" s="25" t="s">
        <v>862</v>
      </c>
      <c r="E638" s="25" t="s">
        <v>321</v>
      </c>
      <c r="F638" s="25">
        <v>4</v>
      </c>
      <c r="G638" s="25">
        <v>0</v>
      </c>
      <c r="H638" s="27">
        <v>1</v>
      </c>
      <c r="I638" s="27">
        <v>3</v>
      </c>
      <c r="J638" s="27">
        <v>234</v>
      </c>
      <c r="K638" s="27">
        <v>702</v>
      </c>
      <c r="L638" s="42"/>
      <c r="M638" s="44">
        <v>-59.508499999999856</v>
      </c>
      <c r="N638" s="23"/>
      <c r="O638" s="23"/>
      <c r="P638" s="23"/>
      <c r="Q638" s="23"/>
      <c r="R638" s="23"/>
      <c r="S638" s="23"/>
      <c r="T638" s="23"/>
    </row>
    <row r="639" spans="2:20" ht="28.5" x14ac:dyDescent="0.4">
      <c r="B639" s="23"/>
      <c r="C639" s="24" t="s">
        <v>863</v>
      </c>
      <c r="D639" s="25" t="s">
        <v>864</v>
      </c>
      <c r="E639" s="25" t="s">
        <v>865</v>
      </c>
      <c r="F639" s="25">
        <v>79</v>
      </c>
      <c r="G639" s="25">
        <v>0</v>
      </c>
      <c r="H639" s="27">
        <v>2</v>
      </c>
      <c r="I639" s="27">
        <v>77</v>
      </c>
      <c r="J639" s="27">
        <v>423.72</v>
      </c>
      <c r="K639" s="27">
        <v>32626.440000000002</v>
      </c>
      <c r="L639" s="42"/>
      <c r="M639" s="44">
        <v>12713.2</v>
      </c>
      <c r="N639" s="23"/>
      <c r="O639" s="23"/>
      <c r="P639" s="23"/>
      <c r="Q639" s="23"/>
      <c r="R639" s="23"/>
      <c r="S639" s="23"/>
      <c r="T639" s="23"/>
    </row>
    <row r="640" spans="2:20" ht="28.5" x14ac:dyDescent="0.4">
      <c r="B640" s="23"/>
      <c r="C640" s="24" t="s">
        <v>866</v>
      </c>
      <c r="D640" s="25" t="s">
        <v>867</v>
      </c>
      <c r="E640" s="25" t="s">
        <v>868</v>
      </c>
      <c r="F640" s="25">
        <v>47.7</v>
      </c>
      <c r="G640" s="25">
        <v>0</v>
      </c>
      <c r="H640" s="27">
        <v>4.3999999999999995</v>
      </c>
      <c r="I640" s="27">
        <v>43.300000000000004</v>
      </c>
      <c r="J640" s="27">
        <v>996</v>
      </c>
      <c r="K640" s="27">
        <v>43126.8</v>
      </c>
      <c r="L640" s="42"/>
      <c r="M640" s="44">
        <v>0</v>
      </c>
      <c r="N640" s="23"/>
      <c r="O640" s="23"/>
      <c r="P640" s="23"/>
      <c r="Q640" s="23"/>
      <c r="R640" s="23"/>
      <c r="S640" s="23"/>
      <c r="T640" s="23"/>
    </row>
    <row r="641" spans="2:20" ht="28.5" x14ac:dyDescent="0.4">
      <c r="B641" s="23"/>
      <c r="C641" s="24" t="s">
        <v>869</v>
      </c>
      <c r="D641" s="25" t="s">
        <v>870</v>
      </c>
      <c r="E641" s="25" t="s">
        <v>266</v>
      </c>
      <c r="F641" s="25">
        <v>-4.9999999999999878E-2</v>
      </c>
      <c r="G641" s="25">
        <v>0</v>
      </c>
      <c r="H641" s="27">
        <v>0</v>
      </c>
      <c r="I641" s="27">
        <v>-4.9999999999999878E-2</v>
      </c>
      <c r="J641" s="27">
        <v>1190.17</v>
      </c>
      <c r="K641" s="27">
        <v>-59.508499999999856</v>
      </c>
      <c r="L641" s="42"/>
      <c r="M641" s="44">
        <v>10610.56</v>
      </c>
      <c r="N641" s="23"/>
      <c r="O641" s="23"/>
      <c r="P641" s="23"/>
      <c r="Q641" s="23"/>
      <c r="R641" s="23"/>
      <c r="S641" s="23"/>
      <c r="T641" s="23"/>
    </row>
    <row r="642" spans="2:20" ht="28.5" x14ac:dyDescent="0.4">
      <c r="B642" s="23"/>
      <c r="C642" s="24" t="s">
        <v>871</v>
      </c>
      <c r="D642" s="25" t="s">
        <v>872</v>
      </c>
      <c r="E642" s="25" t="s">
        <v>28</v>
      </c>
      <c r="F642" s="25">
        <v>654</v>
      </c>
      <c r="G642" s="25">
        <v>0</v>
      </c>
      <c r="H642" s="27">
        <v>16</v>
      </c>
      <c r="I642" s="27">
        <v>638</v>
      </c>
      <c r="J642" s="27">
        <v>171.8</v>
      </c>
      <c r="K642" s="27">
        <v>109608.40000000001</v>
      </c>
      <c r="L642" s="42"/>
      <c r="M642" s="44">
        <v>4795.5200000000004</v>
      </c>
      <c r="N642" s="23"/>
      <c r="O642" s="23"/>
      <c r="P642" s="23"/>
      <c r="Q642" s="23"/>
      <c r="R642" s="23"/>
      <c r="S642" s="23"/>
      <c r="T642" s="23"/>
    </row>
    <row r="643" spans="2:20" ht="28.5" x14ac:dyDescent="0.4">
      <c r="B643" s="23"/>
      <c r="C643" s="24" t="s">
        <v>873</v>
      </c>
      <c r="D643" s="25" t="s">
        <v>874</v>
      </c>
      <c r="E643" s="25" t="s">
        <v>271</v>
      </c>
      <c r="F643" s="25">
        <v>0.7</v>
      </c>
      <c r="G643" s="25">
        <v>0</v>
      </c>
      <c r="H643" s="27">
        <v>0.1</v>
      </c>
      <c r="I643" s="27">
        <v>0.6</v>
      </c>
      <c r="J643" s="27">
        <v>107.38</v>
      </c>
      <c r="K643" s="27">
        <v>64.427999999999997</v>
      </c>
      <c r="L643" s="42"/>
      <c r="M643" s="44">
        <v>52920</v>
      </c>
      <c r="N643" s="23"/>
      <c r="O643" s="23"/>
      <c r="P643" s="23"/>
      <c r="Q643" s="23"/>
      <c r="R643" s="23"/>
      <c r="S643" s="23"/>
      <c r="T643" s="23"/>
    </row>
    <row r="644" spans="2:20" ht="28.5" x14ac:dyDescent="0.4">
      <c r="B644" s="23"/>
      <c r="C644" s="24" t="s">
        <v>875</v>
      </c>
      <c r="D644" s="25" t="s">
        <v>876</v>
      </c>
      <c r="E644" s="25" t="s">
        <v>311</v>
      </c>
      <c r="F644" s="25">
        <v>2</v>
      </c>
      <c r="G644" s="25">
        <v>0</v>
      </c>
      <c r="H644" s="27">
        <v>0</v>
      </c>
      <c r="I644" s="27">
        <v>2</v>
      </c>
      <c r="J644" s="27">
        <v>5305.28</v>
      </c>
      <c r="K644" s="27">
        <v>10610.56</v>
      </c>
      <c r="L644" s="42"/>
      <c r="M644" s="44">
        <v>1453.47</v>
      </c>
      <c r="N644" s="23"/>
      <c r="O644" s="23"/>
      <c r="P644" s="23"/>
      <c r="Q644" s="23"/>
      <c r="R644" s="23"/>
      <c r="S644" s="23"/>
      <c r="T644" s="23"/>
    </row>
    <row r="645" spans="2:20" ht="28.5" x14ac:dyDescent="0.4">
      <c r="B645" s="23"/>
      <c r="C645" s="24" t="s">
        <v>877</v>
      </c>
      <c r="D645" s="25" t="s">
        <v>878</v>
      </c>
      <c r="E645" s="25" t="s">
        <v>879</v>
      </c>
      <c r="F645" s="25">
        <v>1</v>
      </c>
      <c r="G645" s="25">
        <v>0</v>
      </c>
      <c r="H645" s="27">
        <v>0</v>
      </c>
      <c r="I645" s="27">
        <v>1</v>
      </c>
      <c r="J645" s="27">
        <v>4795.5200000000004</v>
      </c>
      <c r="K645" s="27">
        <v>4795.5200000000004</v>
      </c>
      <c r="L645" s="42"/>
      <c r="M645" s="44">
        <v>14692.76</v>
      </c>
      <c r="N645" s="23"/>
      <c r="O645" s="23"/>
      <c r="P645" s="23"/>
      <c r="Q645" s="23"/>
      <c r="R645" s="23"/>
      <c r="S645" s="23"/>
      <c r="T645" s="23"/>
    </row>
    <row r="646" spans="2:20" ht="28.5" x14ac:dyDescent="0.4">
      <c r="B646" s="23"/>
      <c r="C646" s="24" t="s">
        <v>880</v>
      </c>
      <c r="D646" s="25" t="s">
        <v>881</v>
      </c>
      <c r="E646" s="25" t="s">
        <v>504</v>
      </c>
      <c r="F646" s="25">
        <v>22.75</v>
      </c>
      <c r="G646" s="25">
        <v>0</v>
      </c>
      <c r="H646" s="27">
        <v>0</v>
      </c>
      <c r="I646" s="27">
        <v>22.75</v>
      </c>
      <c r="J646" s="27">
        <v>1960</v>
      </c>
      <c r="K646" s="27">
        <v>44590</v>
      </c>
      <c r="L646" s="42"/>
      <c r="M646" s="44">
        <v>206.5</v>
      </c>
      <c r="N646" s="23"/>
      <c r="O646" s="23"/>
      <c r="P646" s="23"/>
      <c r="Q646" s="23"/>
      <c r="R646" s="23"/>
      <c r="S646" s="23"/>
      <c r="T646" s="23"/>
    </row>
    <row r="647" spans="2:20" ht="28.5" x14ac:dyDescent="0.4">
      <c r="B647" s="23"/>
      <c r="C647" s="24" t="s">
        <v>882</v>
      </c>
      <c r="D647" s="25" t="s">
        <v>883</v>
      </c>
      <c r="E647" s="25" t="s">
        <v>305</v>
      </c>
      <c r="F647" s="25">
        <v>1</v>
      </c>
      <c r="G647" s="25">
        <v>0</v>
      </c>
      <c r="H647" s="27">
        <v>0</v>
      </c>
      <c r="I647" s="27">
        <v>1</v>
      </c>
      <c r="J647" s="27">
        <v>1453.47</v>
      </c>
      <c r="K647" s="27">
        <v>1453.47</v>
      </c>
      <c r="L647" s="42"/>
      <c r="M647" s="44">
        <v>366728.75999999995</v>
      </c>
      <c r="N647" s="23"/>
      <c r="O647" s="23"/>
      <c r="P647" s="23"/>
      <c r="Q647" s="23"/>
      <c r="R647" s="23"/>
      <c r="S647" s="23"/>
      <c r="T647" s="23"/>
    </row>
    <row r="648" spans="2:20" ht="28.5" x14ac:dyDescent="0.4">
      <c r="B648" s="23"/>
      <c r="C648" s="24" t="s">
        <v>884</v>
      </c>
      <c r="D648" s="25" t="s">
        <v>885</v>
      </c>
      <c r="E648" s="25" t="s">
        <v>28</v>
      </c>
      <c r="F648" s="25">
        <v>99</v>
      </c>
      <c r="G648" s="25">
        <v>0</v>
      </c>
      <c r="H648" s="27">
        <v>6</v>
      </c>
      <c r="I648" s="27">
        <v>93</v>
      </c>
      <c r="J648" s="27">
        <v>236.98</v>
      </c>
      <c r="K648" s="27">
        <v>22039.14</v>
      </c>
      <c r="L648" s="42"/>
      <c r="M648" s="44">
        <v>0</v>
      </c>
      <c r="N648" s="23"/>
      <c r="O648" s="23"/>
      <c r="P648" s="23"/>
      <c r="Q648" s="23"/>
      <c r="R648" s="23"/>
      <c r="S648" s="23"/>
      <c r="T648" s="23"/>
    </row>
    <row r="649" spans="2:20" ht="28.5" x14ac:dyDescent="0.4">
      <c r="B649" s="23"/>
      <c r="C649" s="24" t="s">
        <v>886</v>
      </c>
      <c r="D649" s="25" t="s">
        <v>887</v>
      </c>
      <c r="E649" s="25" t="s">
        <v>28</v>
      </c>
      <c r="F649" s="25">
        <v>1</v>
      </c>
      <c r="G649" s="25">
        <v>0</v>
      </c>
      <c r="H649" s="27">
        <v>0</v>
      </c>
      <c r="I649" s="27">
        <v>1</v>
      </c>
      <c r="J649" s="27">
        <v>206.5</v>
      </c>
      <c r="K649" s="27">
        <v>206.5</v>
      </c>
      <c r="L649" s="42"/>
      <c r="M649" s="44">
        <v>19800</v>
      </c>
      <c r="N649" s="23"/>
      <c r="O649" s="23"/>
      <c r="P649" s="23"/>
      <c r="Q649" s="23"/>
      <c r="R649" s="23"/>
      <c r="S649" s="23"/>
      <c r="T649" s="23"/>
    </row>
    <row r="650" spans="2:20" ht="28.5" x14ac:dyDescent="0.4">
      <c r="B650" s="23"/>
      <c r="C650" s="24" t="s">
        <v>888</v>
      </c>
      <c r="D650" s="25" t="s">
        <v>889</v>
      </c>
      <c r="E650" s="25" t="s">
        <v>28</v>
      </c>
      <c r="F650" s="25">
        <v>124</v>
      </c>
      <c r="G650" s="25">
        <v>0</v>
      </c>
      <c r="H650" s="27">
        <v>2</v>
      </c>
      <c r="I650" s="27">
        <v>122</v>
      </c>
      <c r="J650" s="27">
        <v>2957.49</v>
      </c>
      <c r="K650" s="27">
        <v>360813.77999999997</v>
      </c>
      <c r="L650" s="42"/>
      <c r="M650" s="44">
        <v>11880</v>
      </c>
      <c r="N650" s="23"/>
      <c r="O650" s="23"/>
      <c r="P650" s="23"/>
      <c r="Q650" s="23"/>
      <c r="R650" s="23"/>
      <c r="S650" s="23"/>
      <c r="T650" s="23"/>
    </row>
    <row r="651" spans="2:20" ht="28.5" x14ac:dyDescent="0.4">
      <c r="B651" s="23"/>
      <c r="C651" s="24" t="s">
        <v>890</v>
      </c>
      <c r="D651" s="25" t="s">
        <v>891</v>
      </c>
      <c r="E651" s="25" t="s">
        <v>28</v>
      </c>
      <c r="F651" s="25">
        <v>9</v>
      </c>
      <c r="G651" s="25">
        <v>0</v>
      </c>
      <c r="H651" s="27">
        <v>0</v>
      </c>
      <c r="I651" s="27">
        <v>9</v>
      </c>
      <c r="J651" s="27">
        <v>0</v>
      </c>
      <c r="K651" s="27">
        <v>0</v>
      </c>
      <c r="L651" s="42"/>
      <c r="M651" s="44">
        <v>7920</v>
      </c>
      <c r="N651" s="23"/>
      <c r="O651" s="23"/>
      <c r="P651" s="23"/>
      <c r="Q651" s="23"/>
      <c r="R651" s="23"/>
      <c r="S651" s="23"/>
      <c r="T651" s="23"/>
    </row>
    <row r="652" spans="2:20" ht="28.5" x14ac:dyDescent="0.4">
      <c r="B652" s="23"/>
      <c r="C652" s="24" t="s">
        <v>1586</v>
      </c>
      <c r="D652" s="25" t="s">
        <v>1587</v>
      </c>
      <c r="E652" s="25" t="s">
        <v>28</v>
      </c>
      <c r="F652" s="25">
        <v>93</v>
      </c>
      <c r="G652" s="25">
        <v>0</v>
      </c>
      <c r="H652" s="27">
        <v>1</v>
      </c>
      <c r="I652" s="27">
        <v>92</v>
      </c>
      <c r="J652" s="27">
        <v>396</v>
      </c>
      <c r="K652" s="27">
        <v>36432</v>
      </c>
      <c r="L652" s="42"/>
      <c r="M652" s="44">
        <v>18612</v>
      </c>
      <c r="N652" s="23"/>
      <c r="O652" s="23"/>
      <c r="P652" s="23"/>
      <c r="Q652" s="23"/>
      <c r="R652" s="23"/>
      <c r="S652" s="23"/>
      <c r="T652" s="23"/>
    </row>
    <row r="653" spans="2:20" ht="28.5" x14ac:dyDescent="0.4">
      <c r="B653" s="23"/>
      <c r="C653" s="24" t="s">
        <v>1588</v>
      </c>
      <c r="D653" s="25" t="s">
        <v>1589</v>
      </c>
      <c r="E653" s="25" t="s">
        <v>28</v>
      </c>
      <c r="F653" s="25">
        <v>89</v>
      </c>
      <c r="G653" s="25">
        <v>0</v>
      </c>
      <c r="H653" s="27">
        <v>13</v>
      </c>
      <c r="I653" s="27">
        <v>76</v>
      </c>
      <c r="J653" s="27">
        <v>396</v>
      </c>
      <c r="K653" s="27">
        <v>30096</v>
      </c>
      <c r="L653" s="42"/>
      <c r="M653" s="44">
        <v>19344</v>
      </c>
      <c r="N653" s="23"/>
      <c r="O653" s="23"/>
      <c r="P653" s="23"/>
      <c r="Q653" s="23"/>
      <c r="R653" s="23"/>
      <c r="S653" s="23"/>
      <c r="T653" s="23"/>
    </row>
    <row r="654" spans="2:20" ht="28.5" x14ac:dyDescent="0.4">
      <c r="B654" s="23"/>
      <c r="C654" s="24" t="s">
        <v>1590</v>
      </c>
      <c r="D654" s="25" t="s">
        <v>1591</v>
      </c>
      <c r="E654" s="25" t="s">
        <v>28</v>
      </c>
      <c r="F654" s="25">
        <v>115</v>
      </c>
      <c r="G654" s="25">
        <v>0</v>
      </c>
      <c r="H654" s="27">
        <v>5</v>
      </c>
      <c r="I654" s="27">
        <v>110</v>
      </c>
      <c r="J654" s="27">
        <v>396</v>
      </c>
      <c r="K654" s="27">
        <v>43560</v>
      </c>
      <c r="L654" s="42"/>
      <c r="M654" s="44">
        <v>32547.200000000004</v>
      </c>
      <c r="N654" s="23"/>
      <c r="O654" s="23"/>
      <c r="P654" s="23"/>
      <c r="Q654" s="23"/>
      <c r="R654" s="23"/>
      <c r="S654" s="23"/>
      <c r="T654" s="23"/>
    </row>
    <row r="655" spans="2:20" ht="28.5" x14ac:dyDescent="0.4">
      <c r="B655" s="23"/>
      <c r="C655" s="24" t="s">
        <v>1592</v>
      </c>
      <c r="D655" s="25" t="s">
        <v>1593</v>
      </c>
      <c r="E655" s="25" t="s">
        <v>28</v>
      </c>
      <c r="F655" s="25">
        <v>79</v>
      </c>
      <c r="G655" s="25">
        <v>0</v>
      </c>
      <c r="H655" s="27">
        <v>3</v>
      </c>
      <c r="I655" s="27">
        <v>76</v>
      </c>
      <c r="J655" s="27">
        <v>396</v>
      </c>
      <c r="K655" s="27">
        <v>30096</v>
      </c>
      <c r="L655" s="42"/>
      <c r="M655" s="44">
        <v>8630.4000000000015</v>
      </c>
      <c r="N655" s="23"/>
      <c r="O655" s="23"/>
      <c r="P655" s="23"/>
      <c r="Q655" s="23"/>
      <c r="R655" s="23"/>
      <c r="S655" s="23"/>
      <c r="T655" s="23"/>
    </row>
    <row r="656" spans="2:20" ht="28.5" x14ac:dyDescent="0.4">
      <c r="B656" s="23"/>
      <c r="C656" s="24" t="s">
        <v>900</v>
      </c>
      <c r="D656" s="25" t="s">
        <v>901</v>
      </c>
      <c r="E656" s="25" t="s">
        <v>28</v>
      </c>
      <c r="F656" s="25">
        <v>101</v>
      </c>
      <c r="G656" s="25">
        <v>0</v>
      </c>
      <c r="H656" s="27">
        <v>1</v>
      </c>
      <c r="I656" s="27">
        <v>100</v>
      </c>
      <c r="J656" s="27">
        <v>297.60000000000002</v>
      </c>
      <c r="K656" s="27">
        <v>29760.000000000004</v>
      </c>
      <c r="L656" s="42"/>
      <c r="M656" s="44">
        <v>-1350</v>
      </c>
      <c r="N656" s="23"/>
      <c r="O656" s="23"/>
      <c r="P656" s="23"/>
      <c r="Q656" s="23"/>
      <c r="R656" s="23"/>
      <c r="S656" s="23"/>
      <c r="T656" s="23"/>
    </row>
    <row r="657" spans="2:20" ht="28.5" x14ac:dyDescent="0.4">
      <c r="B657" s="23"/>
      <c r="C657" s="24" t="s">
        <v>902</v>
      </c>
      <c r="D657" s="25" t="s">
        <v>903</v>
      </c>
      <c r="E657" s="25" t="s">
        <v>28</v>
      </c>
      <c r="F657" s="25">
        <v>36</v>
      </c>
      <c r="G657" s="25">
        <v>0</v>
      </c>
      <c r="H657" s="27">
        <v>5</v>
      </c>
      <c r="I657" s="27">
        <v>31</v>
      </c>
      <c r="J657" s="27">
        <v>1162.4000000000001</v>
      </c>
      <c r="K657" s="27">
        <v>36034.400000000001</v>
      </c>
      <c r="L657" s="42"/>
      <c r="M657" s="44">
        <v>79462.5</v>
      </c>
      <c r="N657" s="23"/>
      <c r="O657" s="23"/>
      <c r="P657" s="23"/>
      <c r="Q657" s="23"/>
      <c r="R657" s="23"/>
      <c r="S657" s="23"/>
      <c r="T657" s="23"/>
    </row>
    <row r="658" spans="2:20" ht="28.5" x14ac:dyDescent="0.4">
      <c r="B658" s="23"/>
      <c r="C658" s="24" t="s">
        <v>904</v>
      </c>
      <c r="D658" s="25" t="s">
        <v>905</v>
      </c>
      <c r="E658" s="25" t="s">
        <v>28</v>
      </c>
      <c r="F658" s="25">
        <v>102</v>
      </c>
      <c r="G658" s="25">
        <v>0</v>
      </c>
      <c r="H658" s="27">
        <v>1</v>
      </c>
      <c r="I658" s="27">
        <v>101</v>
      </c>
      <c r="J658" s="27">
        <v>297.60000000000002</v>
      </c>
      <c r="K658" s="27">
        <v>30057.600000000002</v>
      </c>
      <c r="L658" s="42"/>
      <c r="M658" s="44">
        <v>34105.5</v>
      </c>
      <c r="N658" s="23"/>
      <c r="O658" s="23"/>
      <c r="P658" s="23"/>
      <c r="Q658" s="23"/>
      <c r="R658" s="23"/>
      <c r="S658" s="23"/>
      <c r="T658" s="23"/>
    </row>
    <row r="659" spans="2:20" ht="28.5" x14ac:dyDescent="0.4">
      <c r="B659" s="23"/>
      <c r="C659" s="24" t="s">
        <v>906</v>
      </c>
      <c r="D659" s="25" t="s">
        <v>907</v>
      </c>
      <c r="E659" s="25" t="s">
        <v>28</v>
      </c>
      <c r="F659" s="25">
        <v>58</v>
      </c>
      <c r="G659" s="25">
        <v>0</v>
      </c>
      <c r="H659" s="27">
        <v>1</v>
      </c>
      <c r="I659" s="27">
        <v>57</v>
      </c>
      <c r="J659" s="27">
        <v>450</v>
      </c>
      <c r="K659" s="27">
        <v>25650</v>
      </c>
      <c r="L659" s="42"/>
      <c r="M659" s="44">
        <v>5616.75</v>
      </c>
      <c r="N659" s="23"/>
      <c r="O659" s="23"/>
      <c r="P659" s="23"/>
      <c r="Q659" s="23"/>
      <c r="R659" s="23"/>
      <c r="S659" s="23"/>
      <c r="T659" s="23"/>
    </row>
    <row r="660" spans="2:20" ht="28.5" x14ac:dyDescent="0.4">
      <c r="B660" s="23"/>
      <c r="C660" s="24" t="s">
        <v>908</v>
      </c>
      <c r="D660" s="25" t="s">
        <v>909</v>
      </c>
      <c r="E660" s="25" t="s">
        <v>910</v>
      </c>
      <c r="F660" s="25">
        <v>21</v>
      </c>
      <c r="G660" s="25">
        <v>0</v>
      </c>
      <c r="H660" s="27">
        <v>4</v>
      </c>
      <c r="I660" s="27">
        <v>17</v>
      </c>
      <c r="J660" s="27">
        <v>2648.75</v>
      </c>
      <c r="K660" s="27">
        <v>45028.75</v>
      </c>
      <c r="L660" s="42"/>
      <c r="M660" s="44">
        <v>4268.7299999999996</v>
      </c>
      <c r="N660" s="23"/>
      <c r="O660" s="23"/>
      <c r="P660" s="23"/>
      <c r="Q660" s="23"/>
      <c r="R660" s="23"/>
      <c r="S660" s="23"/>
      <c r="T660" s="23"/>
    </row>
    <row r="661" spans="2:20" ht="28.5" x14ac:dyDescent="0.4">
      <c r="B661" s="23"/>
      <c r="C661" s="24" t="s">
        <v>911</v>
      </c>
      <c r="D661" s="25" t="s">
        <v>912</v>
      </c>
      <c r="E661" s="25" t="s">
        <v>282</v>
      </c>
      <c r="F661" s="25">
        <v>19</v>
      </c>
      <c r="G661" s="25">
        <v>0</v>
      </c>
      <c r="H661" s="27">
        <v>2</v>
      </c>
      <c r="I661" s="27">
        <v>17</v>
      </c>
      <c r="J661" s="27">
        <v>1033.5</v>
      </c>
      <c r="K661" s="27">
        <v>17569.5</v>
      </c>
      <c r="L661" s="42"/>
      <c r="M661" s="44">
        <v>32141.279999999999</v>
      </c>
      <c r="N661" s="23"/>
      <c r="O661" s="23"/>
      <c r="P661" s="23"/>
      <c r="Q661" s="23"/>
      <c r="R661" s="23"/>
      <c r="S661" s="23"/>
      <c r="T661" s="23"/>
    </row>
    <row r="662" spans="2:20" ht="28.5" x14ac:dyDescent="0.4">
      <c r="B662" s="23"/>
      <c r="C662" s="24" t="s">
        <v>913</v>
      </c>
      <c r="D662" s="25" t="s">
        <v>914</v>
      </c>
      <c r="E662" s="25" t="s">
        <v>1578</v>
      </c>
      <c r="F662" s="25">
        <v>25</v>
      </c>
      <c r="G662" s="25">
        <v>0</v>
      </c>
      <c r="H662" s="27">
        <v>0</v>
      </c>
      <c r="I662" s="27">
        <v>25</v>
      </c>
      <c r="J662" s="27">
        <v>224.67</v>
      </c>
      <c r="K662" s="27">
        <v>5616.75</v>
      </c>
      <c r="L662" s="42"/>
      <c r="M662" s="44">
        <v>8610</v>
      </c>
      <c r="N662" s="23"/>
      <c r="O662" s="23"/>
      <c r="P662" s="23"/>
      <c r="Q662" s="23"/>
      <c r="R662" s="23"/>
      <c r="S662" s="23"/>
      <c r="T662" s="23"/>
    </row>
    <row r="663" spans="2:20" ht="28.5" x14ac:dyDescent="0.4">
      <c r="B663" s="23"/>
      <c r="C663" s="24" t="s">
        <v>915</v>
      </c>
      <c r="D663" s="25" t="s">
        <v>916</v>
      </c>
      <c r="E663" s="25" t="s">
        <v>1578</v>
      </c>
      <c r="F663" s="25">
        <v>19</v>
      </c>
      <c r="G663" s="25">
        <v>0</v>
      </c>
      <c r="H663" s="27">
        <v>0</v>
      </c>
      <c r="I663" s="27">
        <v>19</v>
      </c>
      <c r="J663" s="27">
        <v>224.67</v>
      </c>
      <c r="K663" s="27">
        <v>4268.7299999999996</v>
      </c>
      <c r="L663" s="42"/>
      <c r="M663" s="44">
        <v>170987.95</v>
      </c>
      <c r="N663" s="23"/>
      <c r="O663" s="23"/>
      <c r="P663" s="23"/>
      <c r="Q663" s="23"/>
      <c r="R663" s="23"/>
      <c r="S663" s="23"/>
      <c r="T663" s="23"/>
    </row>
    <row r="664" spans="2:20" ht="28.5" x14ac:dyDescent="0.4">
      <c r="B664" s="23"/>
      <c r="C664" s="24" t="s">
        <v>917</v>
      </c>
      <c r="D664" s="25" t="s">
        <v>918</v>
      </c>
      <c r="E664" s="25" t="s">
        <v>449</v>
      </c>
      <c r="F664" s="25">
        <v>47</v>
      </c>
      <c r="G664" s="25">
        <v>0</v>
      </c>
      <c r="H664" s="27">
        <v>2</v>
      </c>
      <c r="I664" s="27">
        <v>45</v>
      </c>
      <c r="J664" s="27">
        <v>980</v>
      </c>
      <c r="K664" s="27">
        <v>44100</v>
      </c>
      <c r="L664" s="42"/>
      <c r="M664" s="44">
        <v>207963.25</v>
      </c>
      <c r="N664" s="23"/>
      <c r="O664" s="23"/>
      <c r="P664" s="23"/>
      <c r="Q664" s="23"/>
      <c r="R664" s="23"/>
      <c r="S664" s="23"/>
      <c r="T664" s="23"/>
    </row>
    <row r="665" spans="2:20" ht="28.5" x14ac:dyDescent="0.4">
      <c r="B665" s="23"/>
      <c r="C665" s="24" t="s">
        <v>919</v>
      </c>
      <c r="D665" s="25" t="s">
        <v>920</v>
      </c>
      <c r="E665" s="25" t="s">
        <v>921</v>
      </c>
      <c r="F665" s="25">
        <v>46</v>
      </c>
      <c r="G665" s="25">
        <v>0</v>
      </c>
      <c r="H665" s="27">
        <v>0</v>
      </c>
      <c r="I665" s="27">
        <v>46</v>
      </c>
      <c r="J665" s="27">
        <v>385</v>
      </c>
      <c r="K665" s="27">
        <v>17710</v>
      </c>
      <c r="L665" s="42"/>
      <c r="M665" s="44">
        <v>45.76</v>
      </c>
      <c r="N665" s="23"/>
      <c r="O665" s="23"/>
      <c r="P665" s="23"/>
      <c r="Q665" s="23"/>
      <c r="R665" s="23"/>
      <c r="S665" s="23"/>
      <c r="T665" s="23"/>
    </row>
    <row r="666" spans="2:20" ht="28.5" x14ac:dyDescent="0.4">
      <c r="B666" s="23"/>
      <c r="C666" s="24" t="s">
        <v>922</v>
      </c>
      <c r="D666" s="25" t="s">
        <v>923</v>
      </c>
      <c r="E666" s="25" t="s">
        <v>282</v>
      </c>
      <c r="F666" s="25">
        <v>69</v>
      </c>
      <c r="G666" s="25">
        <v>0</v>
      </c>
      <c r="H666" s="27">
        <v>2</v>
      </c>
      <c r="I666" s="27">
        <v>67</v>
      </c>
      <c r="J666" s="27">
        <v>2330</v>
      </c>
      <c r="K666" s="27">
        <v>156110</v>
      </c>
      <c r="L666" s="42"/>
      <c r="M666" s="44">
        <v>866.6</v>
      </c>
      <c r="N666" s="23"/>
      <c r="O666" s="23"/>
      <c r="P666" s="23"/>
      <c r="Q666" s="23"/>
      <c r="R666" s="23"/>
      <c r="S666" s="23"/>
      <c r="T666" s="23"/>
    </row>
    <row r="667" spans="2:20" ht="28.5" x14ac:dyDescent="0.4">
      <c r="B667" s="23"/>
      <c r="C667" s="24" t="s">
        <v>924</v>
      </c>
      <c r="D667" s="25" t="s">
        <v>925</v>
      </c>
      <c r="E667" s="25" t="s">
        <v>282</v>
      </c>
      <c r="F667" s="25">
        <v>64</v>
      </c>
      <c r="G667" s="25">
        <v>0</v>
      </c>
      <c r="H667" s="27">
        <v>2</v>
      </c>
      <c r="I667" s="27">
        <v>62</v>
      </c>
      <c r="J667" s="27">
        <v>2395</v>
      </c>
      <c r="K667" s="27">
        <v>148490</v>
      </c>
      <c r="L667" s="42"/>
      <c r="M667" s="44">
        <v>1129.26</v>
      </c>
      <c r="N667" s="23"/>
      <c r="O667" s="23"/>
      <c r="P667" s="23"/>
      <c r="Q667" s="23"/>
      <c r="R667" s="23"/>
      <c r="S667" s="23"/>
      <c r="T667" s="23"/>
    </row>
    <row r="668" spans="2:20" ht="28.5" x14ac:dyDescent="0.4">
      <c r="B668" s="23"/>
      <c r="C668" s="24" t="s">
        <v>926</v>
      </c>
      <c r="D668" s="25" t="s">
        <v>927</v>
      </c>
      <c r="E668" s="25" t="s">
        <v>28</v>
      </c>
      <c r="F668" s="25">
        <v>4</v>
      </c>
      <c r="G668" s="25">
        <v>0</v>
      </c>
      <c r="H668" s="27">
        <v>1</v>
      </c>
      <c r="I668" s="27">
        <v>3</v>
      </c>
      <c r="J668" s="27">
        <v>45.76</v>
      </c>
      <c r="K668" s="27">
        <v>137.28</v>
      </c>
      <c r="L668" s="42"/>
      <c r="M668" s="44">
        <v>13393</v>
      </c>
      <c r="N668" s="23"/>
      <c r="O668" s="23"/>
      <c r="P668" s="23"/>
      <c r="Q668" s="23"/>
      <c r="R668" s="23"/>
      <c r="S668" s="23"/>
      <c r="T668" s="23"/>
    </row>
    <row r="669" spans="2:20" ht="28.5" x14ac:dyDescent="0.4">
      <c r="B669" s="23"/>
      <c r="C669" s="24" t="s">
        <v>928</v>
      </c>
      <c r="D669" s="25" t="s">
        <v>929</v>
      </c>
      <c r="E669" s="25" t="s">
        <v>296</v>
      </c>
      <c r="F669" s="25">
        <v>4</v>
      </c>
      <c r="G669" s="25">
        <v>0</v>
      </c>
      <c r="H669" s="27">
        <v>0</v>
      </c>
      <c r="I669" s="27">
        <v>4</v>
      </c>
      <c r="J669" s="27">
        <v>216.65</v>
      </c>
      <c r="K669" s="27">
        <v>866.6</v>
      </c>
      <c r="L669" s="42"/>
      <c r="M669" s="44">
        <v>12891.5</v>
      </c>
      <c r="N669" s="23"/>
      <c r="O669" s="23"/>
      <c r="P669" s="23"/>
      <c r="Q669" s="23"/>
      <c r="R669" s="23"/>
      <c r="S669" s="23"/>
      <c r="T669" s="23"/>
    </row>
    <row r="670" spans="2:20" ht="28.5" x14ac:dyDescent="0.4">
      <c r="B670" s="23"/>
      <c r="C670" s="24" t="s">
        <v>930</v>
      </c>
      <c r="D670" s="25" t="s">
        <v>931</v>
      </c>
      <c r="E670" s="25" t="s">
        <v>28</v>
      </c>
      <c r="F670" s="25">
        <v>27</v>
      </c>
      <c r="G670" s="25">
        <v>0</v>
      </c>
      <c r="H670" s="27">
        <v>0</v>
      </c>
      <c r="I670" s="27">
        <v>27</v>
      </c>
      <c r="J670" s="27">
        <v>38.94</v>
      </c>
      <c r="K670" s="27">
        <v>1051.3799999999999</v>
      </c>
      <c r="L670" s="42"/>
      <c r="M670" s="44">
        <v>10266</v>
      </c>
      <c r="N670" s="23"/>
      <c r="O670" s="23"/>
      <c r="P670" s="23"/>
      <c r="Q670" s="23"/>
      <c r="R670" s="23"/>
      <c r="S670" s="23"/>
      <c r="T670" s="23"/>
    </row>
    <row r="671" spans="2:20" ht="28.5" x14ac:dyDescent="0.4">
      <c r="B671" s="23"/>
      <c r="C671" s="24" t="s">
        <v>932</v>
      </c>
      <c r="D671" s="25" t="s">
        <v>1594</v>
      </c>
      <c r="E671" s="25" t="s">
        <v>28</v>
      </c>
      <c r="F671" s="25">
        <v>324</v>
      </c>
      <c r="G671" s="25">
        <v>0</v>
      </c>
      <c r="H671" s="27">
        <v>30</v>
      </c>
      <c r="I671" s="27">
        <v>294</v>
      </c>
      <c r="J671" s="27">
        <v>29.5</v>
      </c>
      <c r="K671" s="27">
        <v>8673</v>
      </c>
      <c r="L671" s="42"/>
      <c r="M671" s="44">
        <v>12626</v>
      </c>
      <c r="N671" s="23"/>
      <c r="O671" s="23"/>
      <c r="P671" s="23"/>
      <c r="Q671" s="23"/>
      <c r="R671" s="23"/>
      <c r="S671" s="23"/>
      <c r="T671" s="23"/>
    </row>
    <row r="672" spans="2:20" ht="28.5" x14ac:dyDescent="0.4">
      <c r="B672" s="23"/>
      <c r="C672" s="24" t="s">
        <v>934</v>
      </c>
      <c r="D672" s="25" t="s">
        <v>1595</v>
      </c>
      <c r="E672" s="25" t="s">
        <v>28</v>
      </c>
      <c r="F672" s="25">
        <v>307</v>
      </c>
      <c r="G672" s="25">
        <v>0</v>
      </c>
      <c r="H672" s="27">
        <v>30</v>
      </c>
      <c r="I672" s="27">
        <v>277</v>
      </c>
      <c r="J672" s="27">
        <v>29.5</v>
      </c>
      <c r="K672" s="27">
        <v>8171.5</v>
      </c>
      <c r="L672" s="42"/>
      <c r="M672" s="44">
        <v>0</v>
      </c>
      <c r="N672" s="23"/>
      <c r="O672" s="23"/>
      <c r="P672" s="23"/>
      <c r="Q672" s="23"/>
      <c r="R672" s="23"/>
      <c r="S672" s="23"/>
      <c r="T672" s="23"/>
    </row>
    <row r="673" spans="2:20" ht="28.5" x14ac:dyDescent="0.4">
      <c r="B673" s="23"/>
      <c r="C673" s="24" t="s">
        <v>936</v>
      </c>
      <c r="D673" s="25" t="s">
        <v>1596</v>
      </c>
      <c r="E673" s="25" t="s">
        <v>28</v>
      </c>
      <c r="F673" s="25">
        <v>238</v>
      </c>
      <c r="G673" s="25">
        <v>0</v>
      </c>
      <c r="H673" s="27">
        <v>20</v>
      </c>
      <c r="I673" s="27">
        <v>218</v>
      </c>
      <c r="J673" s="27">
        <v>29.5</v>
      </c>
      <c r="K673" s="27">
        <v>6431</v>
      </c>
      <c r="L673" s="42"/>
      <c r="M673" s="44">
        <v>0</v>
      </c>
      <c r="N673" s="23"/>
      <c r="O673" s="23"/>
      <c r="P673" s="23"/>
      <c r="Q673" s="23"/>
      <c r="R673" s="23"/>
      <c r="S673" s="23"/>
      <c r="T673" s="23"/>
    </row>
    <row r="674" spans="2:20" ht="28.5" x14ac:dyDescent="0.4">
      <c r="B674" s="23"/>
      <c r="C674" s="24" t="s">
        <v>938</v>
      </c>
      <c r="D674" s="25" t="s">
        <v>1597</v>
      </c>
      <c r="E674" s="25" t="s">
        <v>28</v>
      </c>
      <c r="F674" s="25">
        <v>298</v>
      </c>
      <c r="G674" s="25">
        <v>0</v>
      </c>
      <c r="H674" s="27">
        <v>20</v>
      </c>
      <c r="I674" s="27">
        <v>278</v>
      </c>
      <c r="J674" s="27">
        <v>29.5</v>
      </c>
      <c r="K674" s="27">
        <v>8201</v>
      </c>
      <c r="L674" s="42"/>
      <c r="M674" s="44">
        <v>1035</v>
      </c>
      <c r="N674" s="23"/>
      <c r="O674" s="23"/>
      <c r="P674" s="23"/>
      <c r="Q674" s="23"/>
      <c r="R674" s="23"/>
      <c r="S674" s="23"/>
      <c r="T674" s="23"/>
    </row>
    <row r="675" spans="2:20" ht="28.5" x14ac:dyDescent="0.4">
      <c r="B675" s="23"/>
      <c r="C675" s="24" t="s">
        <v>940</v>
      </c>
      <c r="D675" s="25" t="s">
        <v>941</v>
      </c>
      <c r="E675" s="25" t="s">
        <v>28</v>
      </c>
      <c r="F675" s="25">
        <v>0</v>
      </c>
      <c r="G675" s="25">
        <v>0</v>
      </c>
      <c r="H675" s="27">
        <v>0</v>
      </c>
      <c r="I675" s="27">
        <v>0</v>
      </c>
      <c r="J675" s="27">
        <v>0</v>
      </c>
      <c r="K675" s="27">
        <v>0</v>
      </c>
      <c r="L675" s="42"/>
      <c r="M675" s="44">
        <v>0</v>
      </c>
      <c r="N675" s="23"/>
      <c r="O675" s="23"/>
      <c r="P675" s="23"/>
      <c r="Q675" s="23"/>
      <c r="R675" s="23"/>
      <c r="S675" s="23"/>
      <c r="T675" s="23"/>
    </row>
    <row r="676" spans="2:20" ht="28.5" x14ac:dyDescent="0.4">
      <c r="B676" s="23"/>
      <c r="C676" s="24" t="s">
        <v>942</v>
      </c>
      <c r="D676" s="25" t="s">
        <v>943</v>
      </c>
      <c r="E676" s="25" t="s">
        <v>1598</v>
      </c>
      <c r="F676" s="25">
        <v>27</v>
      </c>
      <c r="G676" s="25">
        <v>0</v>
      </c>
      <c r="H676" s="27">
        <v>1</v>
      </c>
      <c r="I676" s="27">
        <v>26</v>
      </c>
      <c r="J676" s="27">
        <v>28</v>
      </c>
      <c r="K676" s="27">
        <v>728</v>
      </c>
      <c r="L676" s="42"/>
      <c r="M676" s="44">
        <v>3610.5</v>
      </c>
      <c r="N676" s="23"/>
      <c r="O676" s="23"/>
      <c r="P676" s="23"/>
      <c r="Q676" s="23"/>
      <c r="R676" s="23"/>
      <c r="S676" s="23"/>
      <c r="T676" s="23"/>
    </row>
    <row r="677" spans="2:20" ht="28.5" x14ac:dyDescent="0.4">
      <c r="B677" s="23"/>
      <c r="C677" s="24" t="s">
        <v>944</v>
      </c>
      <c r="D677" s="25" t="s">
        <v>945</v>
      </c>
      <c r="E677" s="25" t="s">
        <v>28</v>
      </c>
      <c r="F677" s="25">
        <v>21</v>
      </c>
      <c r="G677" s="25">
        <v>0</v>
      </c>
      <c r="H677" s="27">
        <v>3</v>
      </c>
      <c r="I677" s="27">
        <v>18</v>
      </c>
      <c r="J677" s="27">
        <v>45</v>
      </c>
      <c r="K677" s="27">
        <v>810</v>
      </c>
      <c r="L677" s="42"/>
      <c r="M677" s="44">
        <v>4872</v>
      </c>
      <c r="N677" s="23"/>
      <c r="O677" s="23"/>
      <c r="P677" s="23"/>
      <c r="Q677" s="23"/>
      <c r="R677" s="23"/>
      <c r="S677" s="23"/>
      <c r="T677" s="23"/>
    </row>
    <row r="678" spans="2:20" ht="28.5" x14ac:dyDescent="0.4">
      <c r="B678" s="23"/>
      <c r="C678" s="24" t="s">
        <v>946</v>
      </c>
      <c r="D678" s="25" t="s">
        <v>947</v>
      </c>
      <c r="E678" s="25" t="s">
        <v>28</v>
      </c>
      <c r="F678" s="25">
        <v>0</v>
      </c>
      <c r="G678" s="25">
        <v>0</v>
      </c>
      <c r="H678" s="27">
        <v>0</v>
      </c>
      <c r="I678" s="27">
        <v>0</v>
      </c>
      <c r="J678" s="27">
        <v>22</v>
      </c>
      <c r="K678" s="27">
        <v>0</v>
      </c>
      <c r="L678" s="42"/>
      <c r="M678" s="44">
        <v>3814.29</v>
      </c>
      <c r="N678" s="23"/>
      <c r="O678" s="23"/>
      <c r="P678" s="23"/>
      <c r="Q678" s="23"/>
      <c r="R678" s="23"/>
      <c r="S678" s="23"/>
      <c r="T678" s="23"/>
    </row>
    <row r="679" spans="2:20" ht="28.5" x14ac:dyDescent="0.4">
      <c r="B679" s="23"/>
      <c r="C679" s="24" t="s">
        <v>948</v>
      </c>
      <c r="D679" s="25" t="s">
        <v>949</v>
      </c>
      <c r="E679" s="25" t="s">
        <v>28</v>
      </c>
      <c r="F679" s="25">
        <v>150</v>
      </c>
      <c r="G679" s="25">
        <v>0</v>
      </c>
      <c r="H679" s="27">
        <v>0</v>
      </c>
      <c r="I679" s="27">
        <v>150</v>
      </c>
      <c r="J679" s="27">
        <v>24.07</v>
      </c>
      <c r="K679" s="27">
        <v>3610.5</v>
      </c>
      <c r="L679" s="42"/>
      <c r="M679" s="44">
        <v>10114</v>
      </c>
      <c r="N679" s="23"/>
      <c r="O679" s="23"/>
      <c r="P679" s="23"/>
      <c r="Q679" s="23"/>
      <c r="R679" s="23"/>
      <c r="S679" s="23"/>
      <c r="T679" s="23"/>
    </row>
    <row r="680" spans="2:20" ht="28.5" x14ac:dyDescent="0.4">
      <c r="B680" s="23"/>
      <c r="C680" s="24" t="s">
        <v>1599</v>
      </c>
      <c r="D680" s="25" t="s">
        <v>1600</v>
      </c>
      <c r="E680" s="25" t="s">
        <v>321</v>
      </c>
      <c r="F680" s="25">
        <v>23</v>
      </c>
      <c r="G680" s="25">
        <v>0</v>
      </c>
      <c r="H680" s="27">
        <v>1</v>
      </c>
      <c r="I680" s="27">
        <v>22</v>
      </c>
      <c r="J680" s="27">
        <v>348</v>
      </c>
      <c r="K680" s="27">
        <v>7656</v>
      </c>
      <c r="L680" s="42"/>
      <c r="M680" s="44">
        <v>0</v>
      </c>
      <c r="N680" s="23"/>
      <c r="O680" s="23"/>
      <c r="P680" s="23"/>
      <c r="Q680" s="23"/>
      <c r="R680" s="23"/>
      <c r="S680" s="23"/>
      <c r="T680" s="23"/>
    </row>
    <row r="681" spans="2:20" ht="28.5" x14ac:dyDescent="0.4">
      <c r="B681" s="23"/>
      <c r="C681" s="24" t="s">
        <v>952</v>
      </c>
      <c r="D681" s="25" t="s">
        <v>953</v>
      </c>
      <c r="E681" s="25" t="s">
        <v>954</v>
      </c>
      <c r="F681" s="25">
        <v>50</v>
      </c>
      <c r="G681" s="25">
        <v>30</v>
      </c>
      <c r="H681" s="27">
        <v>50</v>
      </c>
      <c r="I681" s="27">
        <v>30</v>
      </c>
      <c r="J681" s="27">
        <v>53.6</v>
      </c>
      <c r="K681" s="27">
        <v>1608</v>
      </c>
      <c r="L681" s="42"/>
      <c r="M681" s="44">
        <v>4211592.2573199989</v>
      </c>
      <c r="N681" s="23"/>
      <c r="O681" s="23"/>
      <c r="P681" s="23"/>
      <c r="Q681" s="23"/>
      <c r="R681" s="23"/>
      <c r="S681" s="23"/>
      <c r="T681" s="23"/>
    </row>
    <row r="682" spans="2:20" ht="28.5" x14ac:dyDescent="0.4">
      <c r="B682" s="23"/>
      <c r="C682" s="24" t="s">
        <v>955</v>
      </c>
      <c r="D682" s="25" t="s">
        <v>956</v>
      </c>
      <c r="E682" s="25" t="s">
        <v>213</v>
      </c>
      <c r="F682" s="25">
        <v>678</v>
      </c>
      <c r="G682" s="25">
        <v>0</v>
      </c>
      <c r="H682" s="27">
        <v>0</v>
      </c>
      <c r="I682" s="27">
        <v>678</v>
      </c>
      <c r="J682" s="27">
        <v>13</v>
      </c>
      <c r="K682" s="27">
        <v>8814</v>
      </c>
      <c r="L682" s="42"/>
      <c r="M682" s="44"/>
      <c r="N682" s="23"/>
      <c r="O682" s="23"/>
      <c r="P682" s="23"/>
      <c r="Q682" s="23"/>
      <c r="R682" s="23"/>
      <c r="S682" s="23"/>
      <c r="T682" s="23"/>
    </row>
    <row r="683" spans="2:20" ht="28.5" x14ac:dyDescent="0.4">
      <c r="B683" s="23"/>
      <c r="C683" s="24" t="s">
        <v>957</v>
      </c>
      <c r="D683" s="25" t="s">
        <v>958</v>
      </c>
      <c r="E683" s="25" t="s">
        <v>28</v>
      </c>
      <c r="F683" s="25">
        <v>1</v>
      </c>
      <c r="G683" s="25">
        <v>0</v>
      </c>
      <c r="H683" s="27">
        <v>0</v>
      </c>
      <c r="I683" s="27">
        <v>1</v>
      </c>
      <c r="J683" s="27">
        <v>0</v>
      </c>
      <c r="K683" s="27">
        <v>0</v>
      </c>
      <c r="L683" s="42"/>
      <c r="M683" s="44"/>
      <c r="N683" s="23"/>
      <c r="O683" s="23"/>
      <c r="P683" s="23"/>
      <c r="Q683" s="23"/>
      <c r="R683" s="23"/>
      <c r="S683" s="23"/>
      <c r="T683" s="23"/>
    </row>
    <row r="684" spans="2:20" ht="28.5" x14ac:dyDescent="0.4">
      <c r="B684" s="23"/>
      <c r="C684" s="24"/>
      <c r="D684" s="25"/>
      <c r="E684" s="25"/>
      <c r="F684" s="25">
        <v>0</v>
      </c>
      <c r="G684" s="25">
        <v>0</v>
      </c>
      <c r="H684" s="27">
        <v>0</v>
      </c>
      <c r="I684" s="27">
        <v>0</v>
      </c>
      <c r="J684" s="27"/>
      <c r="K684" s="27"/>
      <c r="L684" s="42"/>
      <c r="M684" s="44">
        <v>755.19999999999993</v>
      </c>
      <c r="N684" s="23"/>
      <c r="O684" s="23"/>
      <c r="P684" s="23"/>
      <c r="Q684" s="23"/>
      <c r="R684" s="23"/>
      <c r="S684" s="23"/>
      <c r="T684" s="23"/>
    </row>
    <row r="685" spans="2:20" ht="28.5" x14ac:dyDescent="0.4">
      <c r="B685" s="23"/>
      <c r="C685" s="24"/>
      <c r="D685" s="25"/>
      <c r="E685" s="25"/>
      <c r="F685" s="25">
        <v>0</v>
      </c>
      <c r="G685" s="25">
        <v>0</v>
      </c>
      <c r="H685" s="27">
        <v>0</v>
      </c>
      <c r="I685" s="27">
        <v>0</v>
      </c>
      <c r="J685" s="27"/>
      <c r="K685" s="27"/>
      <c r="L685" s="42"/>
      <c r="M685" s="44">
        <v>0</v>
      </c>
      <c r="N685" s="23"/>
      <c r="O685" s="23"/>
      <c r="P685" s="23"/>
      <c r="Q685" s="23"/>
      <c r="R685" s="23"/>
      <c r="S685" s="23"/>
      <c r="T685" s="23"/>
    </row>
    <row r="686" spans="2:20" ht="28.5" x14ac:dyDescent="0.4">
      <c r="B686" s="23"/>
      <c r="C686" s="24"/>
      <c r="D686" s="25"/>
      <c r="E686" s="25"/>
      <c r="F686" s="25">
        <v>0</v>
      </c>
      <c r="G686" s="25">
        <v>0</v>
      </c>
      <c r="H686" s="27">
        <v>0</v>
      </c>
      <c r="I686" s="27">
        <v>0</v>
      </c>
      <c r="J686" s="27"/>
      <c r="K686" s="27"/>
      <c r="L686" s="42"/>
      <c r="M686" s="44">
        <v>0</v>
      </c>
      <c r="N686" s="23"/>
      <c r="O686" s="23"/>
      <c r="P686" s="23"/>
      <c r="Q686" s="23"/>
      <c r="R686" s="23"/>
      <c r="S686" s="23"/>
      <c r="T686" s="23"/>
    </row>
    <row r="687" spans="2:20" ht="28.5" x14ac:dyDescent="0.4">
      <c r="B687" s="23"/>
      <c r="C687" s="24" t="s">
        <v>959</v>
      </c>
      <c r="D687" s="25" t="s">
        <v>960</v>
      </c>
      <c r="E687" s="25" t="s">
        <v>28</v>
      </c>
      <c r="F687" s="25">
        <v>20</v>
      </c>
      <c r="G687" s="25">
        <v>0</v>
      </c>
      <c r="H687" s="27">
        <v>0</v>
      </c>
      <c r="I687" s="27">
        <v>20</v>
      </c>
      <c r="J687" s="27">
        <v>37.76</v>
      </c>
      <c r="K687" s="27">
        <v>755.19999999999993</v>
      </c>
      <c r="L687" s="42"/>
      <c r="M687" s="44">
        <v>74895.37000000001</v>
      </c>
      <c r="N687" s="23"/>
      <c r="O687" s="23"/>
      <c r="P687" s="23"/>
      <c r="Q687" s="23"/>
      <c r="R687" s="23"/>
      <c r="S687" s="23"/>
      <c r="T687" s="23"/>
    </row>
    <row r="688" spans="2:20" ht="28.5" x14ac:dyDescent="0.4">
      <c r="B688" s="23"/>
      <c r="C688" s="24" t="s">
        <v>961</v>
      </c>
      <c r="D688" s="25" t="s">
        <v>962</v>
      </c>
      <c r="E688" s="25" t="s">
        <v>28</v>
      </c>
      <c r="F688" s="25">
        <v>0</v>
      </c>
      <c r="G688" s="25">
        <v>0</v>
      </c>
      <c r="H688" s="27">
        <v>0</v>
      </c>
      <c r="I688" s="27">
        <v>0</v>
      </c>
      <c r="J688" s="27">
        <v>80</v>
      </c>
      <c r="K688" s="27">
        <v>0</v>
      </c>
      <c r="L688" s="42"/>
      <c r="M688" s="44">
        <v>0</v>
      </c>
      <c r="N688" s="23"/>
      <c r="O688" s="23"/>
      <c r="P688" s="23"/>
      <c r="Q688" s="23"/>
      <c r="R688" s="23"/>
      <c r="S688" s="23"/>
      <c r="T688" s="23"/>
    </row>
    <row r="689" spans="2:20" ht="28.5" x14ac:dyDescent="0.4">
      <c r="B689" s="23"/>
      <c r="C689" s="24" t="s">
        <v>963</v>
      </c>
      <c r="D689" s="25" t="s">
        <v>964</v>
      </c>
      <c r="E689" s="25" t="s">
        <v>28</v>
      </c>
      <c r="F689" s="25">
        <v>1</v>
      </c>
      <c r="G689" s="25">
        <v>0</v>
      </c>
      <c r="H689" s="27">
        <v>0</v>
      </c>
      <c r="I689" s="27">
        <v>1</v>
      </c>
      <c r="J689" s="27">
        <v>0</v>
      </c>
      <c r="K689" s="27">
        <v>0</v>
      </c>
      <c r="L689" s="42"/>
      <c r="M689" s="44">
        <v>0</v>
      </c>
      <c r="N689" s="23"/>
      <c r="O689" s="23"/>
      <c r="P689" s="23"/>
      <c r="Q689" s="23"/>
      <c r="R689" s="23"/>
      <c r="S689" s="23"/>
      <c r="T689" s="23"/>
    </row>
    <row r="690" spans="2:20" ht="28.5" x14ac:dyDescent="0.4">
      <c r="B690" s="23"/>
      <c r="C690" s="24" t="s">
        <v>965</v>
      </c>
      <c r="D690" s="25" t="s">
        <v>966</v>
      </c>
      <c r="E690" s="25" t="s">
        <v>28</v>
      </c>
      <c r="F690" s="25">
        <v>331</v>
      </c>
      <c r="G690" s="25">
        <v>0</v>
      </c>
      <c r="H690" s="27">
        <v>0</v>
      </c>
      <c r="I690" s="27">
        <v>331</v>
      </c>
      <c r="J690" s="27">
        <v>226.27</v>
      </c>
      <c r="K690" s="27">
        <v>74895.37000000001</v>
      </c>
      <c r="L690" s="42"/>
      <c r="M690" s="44">
        <v>9392.5</v>
      </c>
      <c r="N690" s="23"/>
      <c r="O690" s="23"/>
      <c r="P690" s="23"/>
      <c r="Q690" s="23"/>
      <c r="R690" s="23"/>
      <c r="S690" s="23"/>
      <c r="T690" s="23"/>
    </row>
    <row r="691" spans="2:20" ht="28.5" x14ac:dyDescent="0.4">
      <c r="B691" s="23"/>
      <c r="C691" s="24" t="s">
        <v>967</v>
      </c>
      <c r="D691" s="25" t="s">
        <v>968</v>
      </c>
      <c r="E691" s="25" t="s">
        <v>28</v>
      </c>
      <c r="F691" s="25">
        <v>0</v>
      </c>
      <c r="G691" s="25">
        <v>0</v>
      </c>
      <c r="H691" s="27">
        <v>0</v>
      </c>
      <c r="I691" s="27">
        <v>0</v>
      </c>
      <c r="J691" s="27">
        <v>3510</v>
      </c>
      <c r="K691" s="27">
        <v>0</v>
      </c>
      <c r="L691" s="42"/>
      <c r="M691" s="44">
        <v>2002</v>
      </c>
      <c r="N691" s="23"/>
      <c r="O691" s="23"/>
      <c r="P691" s="23"/>
      <c r="Q691" s="23"/>
      <c r="R691" s="23"/>
      <c r="S691" s="23"/>
      <c r="T691" s="23"/>
    </row>
    <row r="692" spans="2:20" ht="28.5" x14ac:dyDescent="0.4">
      <c r="B692" s="23"/>
      <c r="C692" s="24" t="s">
        <v>969</v>
      </c>
      <c r="D692" s="25" t="s">
        <v>970</v>
      </c>
      <c r="E692" s="25" t="s">
        <v>28</v>
      </c>
      <c r="F692" s="25">
        <v>8</v>
      </c>
      <c r="G692" s="25">
        <v>0</v>
      </c>
      <c r="H692" s="27">
        <v>0</v>
      </c>
      <c r="I692" s="27">
        <v>8</v>
      </c>
      <c r="J692" s="27">
        <v>0</v>
      </c>
      <c r="K692" s="27">
        <v>0</v>
      </c>
      <c r="L692" s="42"/>
      <c r="M692" s="44">
        <v>3867.6</v>
      </c>
      <c r="N692" s="23"/>
      <c r="O692" s="23"/>
      <c r="P692" s="23"/>
      <c r="Q692" s="23"/>
      <c r="R692" s="23"/>
      <c r="S692" s="23"/>
      <c r="T692" s="23"/>
    </row>
    <row r="693" spans="2:20" ht="28.5" x14ac:dyDescent="0.4">
      <c r="B693" s="23"/>
      <c r="C693" s="24" t="s">
        <v>971</v>
      </c>
      <c r="D693" s="25" t="s">
        <v>972</v>
      </c>
      <c r="E693" s="25" t="s">
        <v>28</v>
      </c>
      <c r="F693" s="25">
        <v>34</v>
      </c>
      <c r="G693" s="25">
        <v>0</v>
      </c>
      <c r="H693" s="27">
        <v>0</v>
      </c>
      <c r="I693" s="27">
        <v>34</v>
      </c>
      <c r="J693" s="27">
        <v>276.25</v>
      </c>
      <c r="K693" s="27">
        <v>9392.5</v>
      </c>
      <c r="L693" s="42"/>
      <c r="M693" s="44">
        <v>0</v>
      </c>
      <c r="N693" s="23"/>
      <c r="O693" s="23"/>
      <c r="P693" s="23"/>
      <c r="Q693" s="23"/>
      <c r="R693" s="23"/>
      <c r="S693" s="23"/>
      <c r="T693" s="23"/>
    </row>
    <row r="694" spans="2:20" ht="28.5" x14ac:dyDescent="0.4">
      <c r="B694" s="23"/>
      <c r="C694" s="24" t="s">
        <v>973</v>
      </c>
      <c r="D694" s="25" t="s">
        <v>974</v>
      </c>
      <c r="E694" s="25" t="s">
        <v>28</v>
      </c>
      <c r="F694" s="25">
        <v>6</v>
      </c>
      <c r="G694" s="25">
        <v>0</v>
      </c>
      <c r="H694" s="27">
        <v>0</v>
      </c>
      <c r="I694" s="27">
        <v>6</v>
      </c>
      <c r="J694" s="27">
        <v>250.25</v>
      </c>
      <c r="K694" s="27">
        <v>1501.5</v>
      </c>
      <c r="L694" s="42"/>
      <c r="M694" s="44">
        <v>0</v>
      </c>
      <c r="N694" s="23"/>
      <c r="O694" s="23"/>
      <c r="P694" s="23"/>
      <c r="Q694" s="23"/>
      <c r="R694" s="23"/>
      <c r="S694" s="23"/>
      <c r="T694" s="23"/>
    </row>
    <row r="695" spans="2:20" ht="28.5" x14ac:dyDescent="0.4">
      <c r="B695" s="23"/>
      <c r="C695" s="24" t="s">
        <v>975</v>
      </c>
      <c r="D695" s="25" t="s">
        <v>976</v>
      </c>
      <c r="E695" s="25" t="s">
        <v>28</v>
      </c>
      <c r="F695" s="25">
        <v>10</v>
      </c>
      <c r="G695" s="25">
        <v>0</v>
      </c>
      <c r="H695" s="27">
        <v>0</v>
      </c>
      <c r="I695" s="27">
        <v>10</v>
      </c>
      <c r="J695" s="27">
        <v>386.76</v>
      </c>
      <c r="K695" s="27">
        <v>3867.6</v>
      </c>
      <c r="L695" s="42"/>
      <c r="M695" s="44">
        <v>11133.3</v>
      </c>
      <c r="N695" s="23"/>
      <c r="O695" s="23"/>
      <c r="P695" s="23"/>
      <c r="Q695" s="23"/>
      <c r="R695" s="23"/>
      <c r="S695" s="23"/>
      <c r="T695" s="23"/>
    </row>
    <row r="696" spans="2:20" ht="28.5" x14ac:dyDescent="0.4">
      <c r="B696" s="23"/>
      <c r="C696" s="24" t="s">
        <v>977</v>
      </c>
      <c r="D696" s="25" t="s">
        <v>978</v>
      </c>
      <c r="E696" s="25" t="s">
        <v>28</v>
      </c>
      <c r="F696" s="25">
        <v>4</v>
      </c>
      <c r="G696" s="25">
        <v>0</v>
      </c>
      <c r="H696" s="27">
        <v>0</v>
      </c>
      <c r="I696" s="27">
        <v>4</v>
      </c>
      <c r="J696" s="27">
        <v>0</v>
      </c>
      <c r="K696" s="27">
        <v>0</v>
      </c>
      <c r="L696" s="42"/>
      <c r="M696" s="44">
        <v>13767.7</v>
      </c>
      <c r="N696" s="23"/>
      <c r="O696" s="23"/>
      <c r="P696" s="23"/>
      <c r="Q696" s="23"/>
      <c r="R696" s="23"/>
      <c r="S696" s="23"/>
      <c r="T696" s="23"/>
    </row>
    <row r="697" spans="2:20" ht="28.5" x14ac:dyDescent="0.4">
      <c r="B697" s="23"/>
      <c r="C697" s="24" t="s">
        <v>979</v>
      </c>
      <c r="D697" s="25" t="s">
        <v>980</v>
      </c>
      <c r="E697" s="25" t="s">
        <v>28</v>
      </c>
      <c r="F697" s="25">
        <v>20</v>
      </c>
      <c r="G697" s="25">
        <v>0</v>
      </c>
      <c r="H697" s="27">
        <v>0</v>
      </c>
      <c r="I697" s="27">
        <v>20</v>
      </c>
      <c r="J697" s="27">
        <v>0</v>
      </c>
      <c r="K697" s="27">
        <v>0</v>
      </c>
      <c r="L697" s="42"/>
      <c r="M697" s="44">
        <v>0</v>
      </c>
      <c r="N697" s="23"/>
      <c r="O697" s="23"/>
      <c r="P697" s="23"/>
      <c r="Q697" s="23"/>
      <c r="R697" s="23"/>
      <c r="S697" s="23"/>
      <c r="T697" s="23"/>
    </row>
    <row r="698" spans="2:20" ht="28.5" x14ac:dyDescent="0.4">
      <c r="B698" s="23"/>
      <c r="C698" s="24" t="s">
        <v>981</v>
      </c>
      <c r="D698" s="25" t="s">
        <v>1601</v>
      </c>
      <c r="E698" s="25" t="s">
        <v>28</v>
      </c>
      <c r="F698" s="25">
        <v>3</v>
      </c>
      <c r="G698" s="25">
        <v>0</v>
      </c>
      <c r="H698" s="27">
        <v>0</v>
      </c>
      <c r="I698" s="27">
        <v>3</v>
      </c>
      <c r="J698" s="27">
        <v>3711.1</v>
      </c>
      <c r="K698" s="27">
        <v>11133.3</v>
      </c>
      <c r="L698" s="42"/>
      <c r="M698" s="44">
        <v>0</v>
      </c>
      <c r="N698" s="23"/>
      <c r="O698" s="23"/>
      <c r="P698" s="23"/>
      <c r="Q698" s="23"/>
      <c r="R698" s="23"/>
      <c r="S698" s="23"/>
      <c r="T698" s="23"/>
    </row>
    <row r="699" spans="2:20" ht="28.5" x14ac:dyDescent="0.4">
      <c r="B699" s="23"/>
      <c r="C699" s="24" t="s">
        <v>983</v>
      </c>
      <c r="D699" s="25" t="s">
        <v>984</v>
      </c>
      <c r="E699" s="25" t="s">
        <v>28</v>
      </c>
      <c r="F699" s="25">
        <v>4</v>
      </c>
      <c r="G699" s="25">
        <v>0</v>
      </c>
      <c r="H699" s="27">
        <v>0</v>
      </c>
      <c r="I699" s="27">
        <v>4</v>
      </c>
      <c r="J699" s="27">
        <v>1376.77</v>
      </c>
      <c r="K699" s="27">
        <v>5507.08</v>
      </c>
      <c r="L699" s="42"/>
      <c r="M699" s="44">
        <v>0</v>
      </c>
      <c r="N699" s="23"/>
      <c r="O699" s="23"/>
      <c r="P699" s="23"/>
      <c r="Q699" s="23"/>
      <c r="R699" s="23"/>
      <c r="S699" s="23"/>
      <c r="T699" s="23"/>
    </row>
    <row r="700" spans="2:20" ht="28.5" x14ac:dyDescent="0.4">
      <c r="B700" s="23"/>
      <c r="C700" s="24" t="s">
        <v>985</v>
      </c>
      <c r="D700" s="25" t="s">
        <v>986</v>
      </c>
      <c r="E700" s="25" t="s">
        <v>28</v>
      </c>
      <c r="F700" s="25">
        <v>0</v>
      </c>
      <c r="G700" s="25">
        <v>0</v>
      </c>
      <c r="H700" s="27">
        <v>0</v>
      </c>
      <c r="I700" s="27">
        <v>0</v>
      </c>
      <c r="J700" s="27">
        <v>0</v>
      </c>
      <c r="K700" s="27">
        <v>0</v>
      </c>
      <c r="L700" s="42"/>
      <c r="M700" s="44">
        <v>0</v>
      </c>
      <c r="N700" s="23"/>
      <c r="O700" s="23"/>
      <c r="P700" s="23"/>
      <c r="Q700" s="23"/>
      <c r="R700" s="23"/>
      <c r="S700" s="23"/>
      <c r="T700" s="23"/>
    </row>
    <row r="701" spans="2:20" ht="28.5" x14ac:dyDescent="0.4">
      <c r="B701" s="23"/>
      <c r="C701" s="24" t="s">
        <v>987</v>
      </c>
      <c r="D701" s="25" t="s">
        <v>988</v>
      </c>
      <c r="E701" s="25" t="s">
        <v>28</v>
      </c>
      <c r="F701" s="25">
        <v>2</v>
      </c>
      <c r="G701" s="25">
        <v>0</v>
      </c>
      <c r="H701" s="27">
        <v>0</v>
      </c>
      <c r="I701" s="27">
        <v>2</v>
      </c>
      <c r="J701" s="27">
        <v>0</v>
      </c>
      <c r="K701" s="27">
        <v>0</v>
      </c>
      <c r="L701" s="42"/>
      <c r="M701" s="44">
        <v>8818.3760000000002</v>
      </c>
      <c r="N701" s="23"/>
      <c r="O701" s="23"/>
      <c r="P701" s="23"/>
      <c r="Q701" s="23"/>
      <c r="R701" s="23"/>
      <c r="S701" s="23"/>
      <c r="T701" s="23"/>
    </row>
    <row r="702" spans="2:20" ht="28.5" x14ac:dyDescent="0.4">
      <c r="B702" s="23"/>
      <c r="C702" s="24" t="s">
        <v>989</v>
      </c>
      <c r="D702" s="25" t="s">
        <v>990</v>
      </c>
      <c r="E702" s="25" t="s">
        <v>28</v>
      </c>
      <c r="F702" s="25">
        <v>0</v>
      </c>
      <c r="G702" s="25">
        <v>0</v>
      </c>
      <c r="H702" s="27">
        <v>0</v>
      </c>
      <c r="I702" s="27">
        <v>0</v>
      </c>
      <c r="J702" s="27">
        <v>0</v>
      </c>
      <c r="K702" s="27">
        <v>0</v>
      </c>
      <c r="L702" s="42"/>
      <c r="M702" s="44">
        <v>28090.12</v>
      </c>
      <c r="N702" s="23"/>
      <c r="O702" s="23"/>
      <c r="P702" s="23"/>
      <c r="Q702" s="23"/>
      <c r="R702" s="23"/>
      <c r="S702" s="23"/>
      <c r="T702" s="23"/>
    </row>
    <row r="703" spans="2:20" ht="28.5" x14ac:dyDescent="0.4">
      <c r="B703" s="23"/>
      <c r="C703" s="24" t="s">
        <v>991</v>
      </c>
      <c r="D703" s="25" t="s">
        <v>992</v>
      </c>
      <c r="E703" s="25" t="s">
        <v>28</v>
      </c>
      <c r="F703" s="25">
        <v>0</v>
      </c>
      <c r="G703" s="25">
        <v>0</v>
      </c>
      <c r="H703" s="27">
        <v>0</v>
      </c>
      <c r="I703" s="27">
        <v>0</v>
      </c>
      <c r="J703" s="27">
        <v>0</v>
      </c>
      <c r="K703" s="27">
        <v>0</v>
      </c>
      <c r="L703" s="42"/>
      <c r="M703" s="44">
        <v>28090.12</v>
      </c>
      <c r="N703" s="23"/>
      <c r="O703" s="23"/>
      <c r="P703" s="23"/>
      <c r="Q703" s="23"/>
      <c r="R703" s="23"/>
      <c r="S703" s="23"/>
      <c r="T703" s="23"/>
    </row>
    <row r="704" spans="2:20" ht="28.5" x14ac:dyDescent="0.4">
      <c r="B704" s="23"/>
      <c r="C704" s="24" t="s">
        <v>993</v>
      </c>
      <c r="D704" s="25" t="s">
        <v>994</v>
      </c>
      <c r="E704" s="25" t="s">
        <v>28</v>
      </c>
      <c r="F704" s="25">
        <v>2</v>
      </c>
      <c r="G704" s="25">
        <v>0</v>
      </c>
      <c r="H704" s="27">
        <v>0</v>
      </c>
      <c r="I704" s="27">
        <v>2</v>
      </c>
      <c r="J704" s="27">
        <v>4409.1880000000001</v>
      </c>
      <c r="K704" s="27">
        <v>8818.3760000000002</v>
      </c>
      <c r="L704" s="42"/>
      <c r="M704" s="44">
        <v>22491</v>
      </c>
      <c r="N704" s="23"/>
      <c r="O704" s="23"/>
      <c r="P704" s="23"/>
      <c r="Q704" s="23"/>
      <c r="R704" s="23"/>
      <c r="S704" s="23"/>
      <c r="T704" s="23"/>
    </row>
    <row r="705" spans="2:20" ht="28.5" x14ac:dyDescent="0.4">
      <c r="B705" s="23"/>
      <c r="C705" s="24" t="s">
        <v>995</v>
      </c>
      <c r="D705" s="25" t="s">
        <v>996</v>
      </c>
      <c r="E705" s="25" t="s">
        <v>28</v>
      </c>
      <c r="F705" s="25">
        <v>34</v>
      </c>
      <c r="G705" s="25">
        <v>0</v>
      </c>
      <c r="H705" s="27">
        <v>2</v>
      </c>
      <c r="I705" s="27">
        <v>32</v>
      </c>
      <c r="J705" s="27">
        <v>826.18</v>
      </c>
      <c r="K705" s="27">
        <v>26437.759999999998</v>
      </c>
      <c r="L705" s="42"/>
      <c r="M705" s="44">
        <v>18522</v>
      </c>
      <c r="N705" s="23"/>
      <c r="O705" s="23"/>
      <c r="P705" s="23"/>
      <c r="Q705" s="23"/>
      <c r="R705" s="23"/>
      <c r="S705" s="23"/>
      <c r="T705" s="23"/>
    </row>
    <row r="706" spans="2:20" ht="28.5" x14ac:dyDescent="0.4">
      <c r="B706" s="23"/>
      <c r="C706" s="24" t="s">
        <v>997</v>
      </c>
      <c r="D706" s="25" t="s">
        <v>998</v>
      </c>
      <c r="E706" s="25" t="s">
        <v>28</v>
      </c>
      <c r="F706" s="25">
        <v>34</v>
      </c>
      <c r="G706" s="25">
        <v>0</v>
      </c>
      <c r="H706" s="27">
        <v>0</v>
      </c>
      <c r="I706" s="27">
        <v>34</v>
      </c>
      <c r="J706" s="27">
        <v>826.18</v>
      </c>
      <c r="K706" s="27">
        <v>28090.12</v>
      </c>
      <c r="L706" s="42"/>
      <c r="M706" s="44">
        <v>22500</v>
      </c>
      <c r="N706" s="23"/>
      <c r="O706" s="23"/>
      <c r="P706" s="23"/>
      <c r="Q706" s="23"/>
      <c r="R706" s="23"/>
      <c r="S706" s="23"/>
      <c r="T706" s="23"/>
    </row>
    <row r="707" spans="2:20" ht="28.5" x14ac:dyDescent="0.4">
      <c r="B707" s="23"/>
      <c r="C707" s="24" t="s">
        <v>999</v>
      </c>
      <c r="D707" s="25" t="s">
        <v>1000</v>
      </c>
      <c r="E707" s="25" t="s">
        <v>28</v>
      </c>
      <c r="F707" s="25">
        <v>16</v>
      </c>
      <c r="G707" s="25">
        <v>0</v>
      </c>
      <c r="H707" s="27">
        <v>0</v>
      </c>
      <c r="I707" s="27">
        <v>16</v>
      </c>
      <c r="J707" s="27">
        <v>1323</v>
      </c>
      <c r="K707" s="27">
        <v>21168</v>
      </c>
      <c r="L707" s="42"/>
      <c r="M707" s="44">
        <v>2230.2000000000003</v>
      </c>
      <c r="N707" s="23"/>
      <c r="O707" s="23"/>
      <c r="P707" s="23"/>
      <c r="Q707" s="23"/>
      <c r="R707" s="23"/>
      <c r="S707" s="23"/>
      <c r="T707" s="23"/>
    </row>
    <row r="708" spans="2:20" ht="28.5" x14ac:dyDescent="0.4">
      <c r="B708" s="23"/>
      <c r="C708" s="24" t="s">
        <v>1001</v>
      </c>
      <c r="D708" s="25" t="s">
        <v>1002</v>
      </c>
      <c r="E708" s="25" t="s">
        <v>28</v>
      </c>
      <c r="F708" s="25">
        <v>14</v>
      </c>
      <c r="G708" s="25">
        <v>0</v>
      </c>
      <c r="H708" s="27">
        <v>0</v>
      </c>
      <c r="I708" s="27">
        <v>14</v>
      </c>
      <c r="J708" s="27">
        <v>1323</v>
      </c>
      <c r="K708" s="27">
        <v>18522</v>
      </c>
      <c r="L708" s="42"/>
      <c r="M708" s="44">
        <v>1073.8</v>
      </c>
      <c r="N708" s="23"/>
      <c r="O708" s="23"/>
      <c r="P708" s="23"/>
      <c r="Q708" s="23"/>
      <c r="R708" s="23"/>
      <c r="S708" s="23"/>
      <c r="T708" s="23"/>
    </row>
    <row r="709" spans="2:20" ht="28.5" x14ac:dyDescent="0.4">
      <c r="B709" s="23"/>
      <c r="C709" s="24" t="s">
        <v>1003</v>
      </c>
      <c r="D709" s="25" t="s">
        <v>1004</v>
      </c>
      <c r="E709" s="25" t="s">
        <v>28</v>
      </c>
      <c r="F709" s="25">
        <v>28</v>
      </c>
      <c r="G709" s="25">
        <v>0</v>
      </c>
      <c r="H709" s="27">
        <v>3</v>
      </c>
      <c r="I709" s="27">
        <v>25</v>
      </c>
      <c r="J709" s="27">
        <v>1875</v>
      </c>
      <c r="K709" s="27">
        <v>46875</v>
      </c>
      <c r="L709" s="42"/>
      <c r="M709" s="44">
        <v>18211.419999999998</v>
      </c>
      <c r="N709" s="23"/>
      <c r="O709" s="23"/>
      <c r="P709" s="23"/>
      <c r="Q709" s="23"/>
      <c r="R709" s="23"/>
      <c r="S709" s="23"/>
      <c r="T709" s="23"/>
    </row>
    <row r="710" spans="2:20" ht="28.5" x14ac:dyDescent="0.4">
      <c r="B710" s="23"/>
      <c r="C710" s="24" t="s">
        <v>1005</v>
      </c>
      <c r="D710" s="25" t="s">
        <v>1006</v>
      </c>
      <c r="E710" s="25" t="s">
        <v>28</v>
      </c>
      <c r="F710" s="25">
        <v>48</v>
      </c>
      <c r="G710" s="25">
        <v>0</v>
      </c>
      <c r="H710" s="27">
        <v>0</v>
      </c>
      <c r="I710" s="27">
        <v>48</v>
      </c>
      <c r="J710" s="27">
        <v>123.9</v>
      </c>
      <c r="K710" s="27">
        <v>5947.2000000000007</v>
      </c>
      <c r="L710" s="42"/>
      <c r="M710" s="44">
        <v>0</v>
      </c>
      <c r="N710" s="23"/>
      <c r="O710" s="23"/>
      <c r="P710" s="23"/>
      <c r="Q710" s="23"/>
      <c r="R710" s="23"/>
      <c r="S710" s="23"/>
      <c r="T710" s="23"/>
    </row>
    <row r="711" spans="2:20" ht="28.5" x14ac:dyDescent="0.4">
      <c r="B711" s="23"/>
      <c r="C711" s="24" t="s">
        <v>1007</v>
      </c>
      <c r="D711" s="25" t="s">
        <v>1008</v>
      </c>
      <c r="E711" s="25" t="s">
        <v>28</v>
      </c>
      <c r="F711" s="25">
        <v>2</v>
      </c>
      <c r="G711" s="25">
        <v>0</v>
      </c>
      <c r="H711" s="27">
        <v>0</v>
      </c>
      <c r="I711" s="27">
        <v>2</v>
      </c>
      <c r="J711" s="27">
        <v>536.9</v>
      </c>
      <c r="K711" s="27">
        <v>1073.8</v>
      </c>
      <c r="L711" s="42"/>
      <c r="M711" s="44">
        <v>0</v>
      </c>
      <c r="N711" s="23"/>
      <c r="O711" s="23"/>
      <c r="P711" s="23"/>
      <c r="Q711" s="23"/>
      <c r="R711" s="23"/>
      <c r="S711" s="23"/>
      <c r="T711" s="23"/>
    </row>
    <row r="712" spans="2:20" ht="28.5" x14ac:dyDescent="0.4">
      <c r="B712" s="23"/>
      <c r="C712" s="24" t="s">
        <v>1009</v>
      </c>
      <c r="D712" s="25" t="s">
        <v>1010</v>
      </c>
      <c r="E712" s="25" t="s">
        <v>28</v>
      </c>
      <c r="F712" s="25">
        <v>17</v>
      </c>
      <c r="G712" s="25">
        <v>0</v>
      </c>
      <c r="H712" s="27">
        <v>0</v>
      </c>
      <c r="I712" s="27">
        <v>17</v>
      </c>
      <c r="J712" s="27">
        <v>1071.26</v>
      </c>
      <c r="K712" s="27">
        <v>18211.419999999998</v>
      </c>
      <c r="L712" s="42"/>
      <c r="M712" s="44">
        <v>1280.8799999999999</v>
      </c>
      <c r="N712" s="23"/>
      <c r="O712" s="23"/>
      <c r="P712" s="23"/>
      <c r="Q712" s="23"/>
      <c r="R712" s="23"/>
      <c r="S712" s="23"/>
      <c r="T712" s="23"/>
    </row>
    <row r="713" spans="2:20" ht="28.5" x14ac:dyDescent="0.4">
      <c r="B713" s="23"/>
      <c r="C713" s="24" t="s">
        <v>1011</v>
      </c>
      <c r="D713" s="25" t="s">
        <v>1012</v>
      </c>
      <c r="E713" s="25" t="s">
        <v>28</v>
      </c>
      <c r="F713" s="25">
        <v>197</v>
      </c>
      <c r="G713" s="25">
        <v>0</v>
      </c>
      <c r="H713" s="27">
        <v>0</v>
      </c>
      <c r="I713" s="27">
        <v>197</v>
      </c>
      <c r="J713" s="27">
        <v>0</v>
      </c>
      <c r="K713" s="27">
        <v>0</v>
      </c>
      <c r="L713" s="42"/>
      <c r="M713" s="44">
        <v>55200</v>
      </c>
      <c r="N713" s="23"/>
      <c r="O713" s="23"/>
      <c r="P713" s="23"/>
      <c r="Q713" s="23"/>
      <c r="R713" s="23"/>
      <c r="S713" s="23"/>
      <c r="T713" s="23"/>
    </row>
    <row r="714" spans="2:20" ht="28.5" x14ac:dyDescent="0.4">
      <c r="B714" s="23"/>
      <c r="C714" s="24" t="s">
        <v>1013</v>
      </c>
      <c r="D714" s="25" t="s">
        <v>1014</v>
      </c>
      <c r="E714" s="25" t="s">
        <v>28</v>
      </c>
      <c r="F714" s="25">
        <v>16</v>
      </c>
      <c r="G714" s="25">
        <v>0</v>
      </c>
      <c r="H714" s="27">
        <v>0</v>
      </c>
      <c r="I714" s="27">
        <v>16</v>
      </c>
      <c r="J714" s="27">
        <v>0</v>
      </c>
      <c r="K714" s="27">
        <v>0</v>
      </c>
      <c r="L714" s="42"/>
      <c r="M714" s="44">
        <v>1109.5999999999999</v>
      </c>
      <c r="N714" s="23"/>
      <c r="O714" s="23"/>
      <c r="P714" s="23"/>
      <c r="Q714" s="23"/>
      <c r="R714" s="23"/>
      <c r="S714" s="23"/>
      <c r="T714" s="23"/>
    </row>
    <row r="715" spans="2:20" ht="28.5" x14ac:dyDescent="0.4">
      <c r="B715" s="23"/>
      <c r="C715" s="24" t="s">
        <v>1602</v>
      </c>
      <c r="D715" s="25" t="s">
        <v>1016</v>
      </c>
      <c r="E715" s="25" t="s">
        <v>28</v>
      </c>
      <c r="F715" s="25">
        <v>15</v>
      </c>
      <c r="G715" s="25">
        <v>0</v>
      </c>
      <c r="H715" s="27">
        <v>1</v>
      </c>
      <c r="I715" s="27">
        <v>14</v>
      </c>
      <c r="J715" s="27">
        <v>106.74</v>
      </c>
      <c r="K715" s="27">
        <v>1494.36</v>
      </c>
      <c r="L715" s="42"/>
      <c r="M715" s="44">
        <v>54995</v>
      </c>
      <c r="N715" s="23"/>
      <c r="O715" s="23"/>
      <c r="P715" s="23"/>
      <c r="Q715" s="23"/>
      <c r="R715" s="23"/>
      <c r="S715" s="23"/>
      <c r="T715" s="23"/>
    </row>
    <row r="716" spans="2:20" ht="28.5" x14ac:dyDescent="0.4">
      <c r="B716" s="23"/>
      <c r="C716" s="24" t="s">
        <v>1017</v>
      </c>
      <c r="D716" s="25" t="s">
        <v>1018</v>
      </c>
      <c r="E716" s="25" t="s">
        <v>28</v>
      </c>
      <c r="F716" s="25">
        <v>149</v>
      </c>
      <c r="G716" s="25">
        <v>0</v>
      </c>
      <c r="H716" s="27">
        <v>10</v>
      </c>
      <c r="I716" s="27">
        <v>139</v>
      </c>
      <c r="J716" s="27">
        <v>552</v>
      </c>
      <c r="K716" s="27">
        <v>76728</v>
      </c>
      <c r="L716" s="42"/>
      <c r="M716" s="44">
        <v>3157.7000000000003</v>
      </c>
      <c r="N716" s="23"/>
      <c r="O716" s="23"/>
      <c r="P716" s="23"/>
      <c r="Q716" s="23"/>
      <c r="R716" s="23"/>
      <c r="S716" s="23"/>
      <c r="T716" s="23"/>
    </row>
    <row r="717" spans="2:20" ht="28.5" x14ac:dyDescent="0.4">
      <c r="B717" s="23"/>
      <c r="C717" s="24" t="s">
        <v>1019</v>
      </c>
      <c r="D717" s="25" t="s">
        <v>1020</v>
      </c>
      <c r="E717" s="25" t="s">
        <v>28</v>
      </c>
      <c r="F717" s="25">
        <v>39</v>
      </c>
      <c r="G717" s="25">
        <v>0</v>
      </c>
      <c r="H717" s="27">
        <v>0</v>
      </c>
      <c r="I717" s="27">
        <v>39</v>
      </c>
      <c r="J717" s="27">
        <v>58.4</v>
      </c>
      <c r="K717" s="27">
        <v>2277.6</v>
      </c>
      <c r="L717" s="42"/>
      <c r="M717" s="44">
        <v>0</v>
      </c>
      <c r="N717" s="23"/>
      <c r="O717" s="23"/>
      <c r="P717" s="23"/>
      <c r="Q717" s="23"/>
      <c r="R717" s="23"/>
      <c r="S717" s="23"/>
      <c r="T717" s="23"/>
    </row>
    <row r="718" spans="2:20" ht="28.5" x14ac:dyDescent="0.4">
      <c r="B718" s="23"/>
      <c r="C718" s="24" t="s">
        <v>1021</v>
      </c>
      <c r="D718" s="25" t="s">
        <v>1022</v>
      </c>
      <c r="E718" s="25" t="s">
        <v>28</v>
      </c>
      <c r="F718" s="25">
        <v>1</v>
      </c>
      <c r="G718" s="25">
        <v>0</v>
      </c>
      <c r="H718" s="27">
        <v>0</v>
      </c>
      <c r="I718" s="27">
        <v>1</v>
      </c>
      <c r="J718" s="27">
        <v>54995</v>
      </c>
      <c r="K718" s="27">
        <v>54995</v>
      </c>
      <c r="L718" s="42"/>
      <c r="M718" s="44">
        <v>377.12800000000004</v>
      </c>
      <c r="N718" s="23"/>
      <c r="O718" s="23"/>
      <c r="P718" s="23"/>
      <c r="Q718" s="23"/>
      <c r="R718" s="23"/>
      <c r="S718" s="23"/>
      <c r="T718" s="23"/>
    </row>
    <row r="719" spans="2:20" ht="28.5" x14ac:dyDescent="0.4">
      <c r="B719" s="23"/>
      <c r="C719" s="24" t="s">
        <v>1023</v>
      </c>
      <c r="D719" s="25" t="s">
        <v>1024</v>
      </c>
      <c r="E719" s="25" t="s">
        <v>28</v>
      </c>
      <c r="F719" s="25">
        <v>7</v>
      </c>
      <c r="G719" s="25">
        <v>0</v>
      </c>
      <c r="H719" s="27">
        <v>0</v>
      </c>
      <c r="I719" s="27">
        <v>7</v>
      </c>
      <c r="J719" s="27">
        <v>242.9</v>
      </c>
      <c r="K719" s="27">
        <v>1700.3</v>
      </c>
      <c r="L719" s="42"/>
      <c r="M719" s="44">
        <v>0</v>
      </c>
      <c r="N719" s="23"/>
      <c r="O719" s="23"/>
      <c r="P719" s="23"/>
      <c r="Q719" s="23"/>
      <c r="R719" s="23"/>
      <c r="S719" s="23"/>
      <c r="T719" s="23"/>
    </row>
    <row r="720" spans="2:20" ht="28.5" x14ac:dyDescent="0.4">
      <c r="B720" s="23"/>
      <c r="C720" s="24" t="s">
        <v>1025</v>
      </c>
      <c r="D720" s="25" t="s">
        <v>1026</v>
      </c>
      <c r="E720" s="25" t="s">
        <v>28</v>
      </c>
      <c r="F720" s="25">
        <v>16</v>
      </c>
      <c r="G720" s="25">
        <v>0</v>
      </c>
      <c r="H720" s="27">
        <v>0</v>
      </c>
      <c r="I720" s="27">
        <v>16</v>
      </c>
      <c r="J720" s="27">
        <v>0</v>
      </c>
      <c r="K720" s="27">
        <v>0</v>
      </c>
      <c r="L720" s="42"/>
      <c r="M720" s="44">
        <v>0</v>
      </c>
      <c r="N720" s="23"/>
      <c r="O720" s="23"/>
      <c r="P720" s="23"/>
      <c r="Q720" s="23"/>
      <c r="R720" s="23"/>
      <c r="S720" s="23"/>
      <c r="T720" s="23"/>
    </row>
    <row r="721" spans="2:20" ht="28.5" x14ac:dyDescent="0.4">
      <c r="B721" s="23"/>
      <c r="C721" s="24" t="s">
        <v>1027</v>
      </c>
      <c r="D721" s="25" t="s">
        <v>1028</v>
      </c>
      <c r="E721" s="25" t="s">
        <v>28</v>
      </c>
      <c r="F721" s="25">
        <v>2</v>
      </c>
      <c r="G721" s="25">
        <v>0</v>
      </c>
      <c r="H721" s="27">
        <v>0</v>
      </c>
      <c r="I721" s="27">
        <v>2</v>
      </c>
      <c r="J721" s="27">
        <v>188.56400000000002</v>
      </c>
      <c r="K721" s="27">
        <v>377.12800000000004</v>
      </c>
      <c r="L721" s="42"/>
      <c r="M721" s="44">
        <v>0</v>
      </c>
      <c r="N721" s="23"/>
      <c r="O721" s="23"/>
      <c r="P721" s="23"/>
      <c r="Q721" s="23"/>
      <c r="R721" s="23"/>
      <c r="S721" s="23"/>
      <c r="T721" s="23"/>
    </row>
    <row r="722" spans="2:20" ht="28.5" x14ac:dyDescent="0.4">
      <c r="B722" s="23"/>
      <c r="C722" s="24" t="s">
        <v>1029</v>
      </c>
      <c r="D722" s="25" t="s">
        <v>1030</v>
      </c>
      <c r="E722" s="25" t="s">
        <v>28</v>
      </c>
      <c r="F722" s="25">
        <v>10</v>
      </c>
      <c r="G722" s="25">
        <v>0</v>
      </c>
      <c r="H722" s="27">
        <v>0</v>
      </c>
      <c r="I722" s="27">
        <v>10</v>
      </c>
      <c r="J722" s="27">
        <v>0</v>
      </c>
      <c r="K722" s="27">
        <v>0</v>
      </c>
      <c r="L722" s="42"/>
      <c r="M722" s="44">
        <v>0</v>
      </c>
      <c r="N722" s="23"/>
      <c r="O722" s="23"/>
      <c r="P722" s="23"/>
      <c r="Q722" s="23"/>
      <c r="R722" s="23"/>
      <c r="S722" s="23"/>
      <c r="T722" s="23"/>
    </row>
    <row r="723" spans="2:20" ht="28.5" x14ac:dyDescent="0.4">
      <c r="B723" s="23"/>
      <c r="C723" s="24" t="s">
        <v>1031</v>
      </c>
      <c r="D723" s="25" t="s">
        <v>1032</v>
      </c>
      <c r="E723" s="25" t="s">
        <v>28</v>
      </c>
      <c r="F723" s="25">
        <v>10</v>
      </c>
      <c r="G723" s="25">
        <v>0</v>
      </c>
      <c r="H723" s="27">
        <v>0</v>
      </c>
      <c r="I723" s="27">
        <v>10</v>
      </c>
      <c r="J723" s="27">
        <v>0</v>
      </c>
      <c r="K723" s="27">
        <v>0</v>
      </c>
      <c r="L723" s="42"/>
      <c r="M723" s="44">
        <v>0</v>
      </c>
      <c r="N723" s="23"/>
      <c r="O723" s="23"/>
      <c r="P723" s="23"/>
      <c r="Q723" s="23"/>
      <c r="R723" s="23"/>
      <c r="S723" s="23"/>
      <c r="T723" s="23"/>
    </row>
    <row r="724" spans="2:20" ht="28.5" x14ac:dyDescent="0.4">
      <c r="B724" s="23"/>
      <c r="C724" s="24" t="s">
        <v>1033</v>
      </c>
      <c r="D724" s="25" t="s">
        <v>1034</v>
      </c>
      <c r="E724" s="25" t="s">
        <v>28</v>
      </c>
      <c r="F724" s="25">
        <v>10</v>
      </c>
      <c r="G724" s="25">
        <v>0</v>
      </c>
      <c r="H724" s="27">
        <v>0</v>
      </c>
      <c r="I724" s="27">
        <v>10</v>
      </c>
      <c r="J724" s="27">
        <v>0</v>
      </c>
      <c r="K724" s="27">
        <v>0</v>
      </c>
      <c r="L724" s="42"/>
      <c r="M724" s="44">
        <v>1423.5</v>
      </c>
      <c r="N724" s="23"/>
      <c r="O724" s="23"/>
      <c r="P724" s="23"/>
      <c r="Q724" s="23"/>
      <c r="R724" s="23"/>
      <c r="S724" s="23"/>
      <c r="T724" s="23"/>
    </row>
    <row r="725" spans="2:20" ht="28.5" x14ac:dyDescent="0.4">
      <c r="B725" s="23"/>
      <c r="C725" s="24" t="s">
        <v>1035</v>
      </c>
      <c r="D725" s="25" t="s">
        <v>1036</v>
      </c>
      <c r="E725" s="25" t="s">
        <v>28</v>
      </c>
      <c r="F725" s="25">
        <v>10</v>
      </c>
      <c r="G725" s="25">
        <v>0</v>
      </c>
      <c r="H725" s="27">
        <v>0</v>
      </c>
      <c r="I725" s="27">
        <v>10</v>
      </c>
      <c r="J725" s="27">
        <v>0</v>
      </c>
      <c r="K725" s="27">
        <v>0</v>
      </c>
      <c r="L725" s="42"/>
      <c r="M725" s="44">
        <v>36240.75</v>
      </c>
      <c r="N725" s="23"/>
      <c r="O725" s="23"/>
      <c r="P725" s="23"/>
      <c r="Q725" s="23"/>
      <c r="R725" s="23"/>
      <c r="S725" s="23"/>
      <c r="T725" s="23"/>
    </row>
    <row r="726" spans="2:20" ht="28.5" x14ac:dyDescent="0.4">
      <c r="B726" s="23"/>
      <c r="C726" s="24" t="s">
        <v>1037</v>
      </c>
      <c r="D726" s="25" t="s">
        <v>1038</v>
      </c>
      <c r="E726" s="25" t="s">
        <v>28</v>
      </c>
      <c r="F726" s="25">
        <v>0</v>
      </c>
      <c r="G726" s="25">
        <v>0</v>
      </c>
      <c r="H726" s="27">
        <v>0</v>
      </c>
      <c r="I726" s="27">
        <v>0</v>
      </c>
      <c r="J726" s="27">
        <v>188.56400000000002</v>
      </c>
      <c r="K726" s="27">
        <v>0</v>
      </c>
      <c r="L726" s="42"/>
      <c r="M726" s="44">
        <v>0</v>
      </c>
      <c r="N726" s="23"/>
      <c r="O726" s="23"/>
      <c r="P726" s="23"/>
      <c r="Q726" s="23"/>
      <c r="R726" s="23"/>
      <c r="S726" s="23"/>
      <c r="T726" s="23"/>
    </row>
    <row r="727" spans="2:20" ht="28.5" x14ac:dyDescent="0.4">
      <c r="B727" s="23"/>
      <c r="C727" s="24" t="s">
        <v>1039</v>
      </c>
      <c r="D727" s="25" t="s">
        <v>1040</v>
      </c>
      <c r="E727" s="25" t="s">
        <v>28</v>
      </c>
      <c r="F727" s="25">
        <v>5</v>
      </c>
      <c r="G727" s="25">
        <v>0</v>
      </c>
      <c r="H727" s="27">
        <v>0</v>
      </c>
      <c r="I727" s="27">
        <v>5</v>
      </c>
      <c r="J727" s="27">
        <v>284.7</v>
      </c>
      <c r="K727" s="27">
        <v>1423.5</v>
      </c>
      <c r="L727" s="42"/>
      <c r="M727" s="44">
        <v>1444.32</v>
      </c>
      <c r="N727" s="23"/>
      <c r="O727" s="23"/>
      <c r="P727" s="23"/>
      <c r="Q727" s="23"/>
      <c r="R727" s="23"/>
      <c r="S727" s="23"/>
      <c r="T727" s="23"/>
    </row>
    <row r="728" spans="2:20" ht="28.5" x14ac:dyDescent="0.4">
      <c r="B728" s="23"/>
      <c r="C728" s="24" t="s">
        <v>1041</v>
      </c>
      <c r="D728" s="25" t="s">
        <v>1042</v>
      </c>
      <c r="E728" s="25" t="s">
        <v>28</v>
      </c>
      <c r="F728" s="25">
        <v>2</v>
      </c>
      <c r="G728" s="25">
        <v>0</v>
      </c>
      <c r="H728" s="27">
        <v>0</v>
      </c>
      <c r="I728" s="27">
        <v>2</v>
      </c>
      <c r="J728" s="27">
        <v>18120.375</v>
      </c>
      <c r="K728" s="27">
        <v>36240.75</v>
      </c>
      <c r="L728" s="42"/>
      <c r="M728" s="44">
        <v>2964</v>
      </c>
      <c r="N728" s="23"/>
      <c r="O728" s="23"/>
      <c r="P728" s="23"/>
      <c r="Q728" s="23"/>
      <c r="R728" s="23"/>
      <c r="S728" s="23"/>
      <c r="T728" s="23"/>
    </row>
    <row r="729" spans="2:20" ht="28.5" x14ac:dyDescent="0.4">
      <c r="B729" s="23"/>
      <c r="C729" s="24" t="s">
        <v>1043</v>
      </c>
      <c r="D729" s="25" t="s">
        <v>1044</v>
      </c>
      <c r="E729" s="25" t="s">
        <v>28</v>
      </c>
      <c r="F729" s="25">
        <v>20</v>
      </c>
      <c r="G729" s="25">
        <v>0</v>
      </c>
      <c r="H729" s="27">
        <v>0</v>
      </c>
      <c r="I729" s="27">
        <v>20</v>
      </c>
      <c r="J729" s="27">
        <v>0</v>
      </c>
      <c r="K729" s="27">
        <v>0</v>
      </c>
      <c r="L729" s="42"/>
      <c r="M729" s="44">
        <v>0</v>
      </c>
      <c r="N729" s="23"/>
      <c r="O729" s="23"/>
      <c r="P729" s="23"/>
      <c r="Q729" s="23"/>
      <c r="R729" s="23"/>
      <c r="S729" s="23"/>
      <c r="T729" s="23"/>
    </row>
    <row r="730" spans="2:20" ht="28.5" x14ac:dyDescent="0.4">
      <c r="B730" s="23"/>
      <c r="C730" s="24" t="s">
        <v>1045</v>
      </c>
      <c r="D730" s="25" t="s">
        <v>1046</v>
      </c>
      <c r="E730" s="25" t="s">
        <v>28</v>
      </c>
      <c r="F730" s="25">
        <v>24</v>
      </c>
      <c r="G730" s="25">
        <v>0</v>
      </c>
      <c r="H730" s="27">
        <v>0</v>
      </c>
      <c r="I730" s="27">
        <v>24</v>
      </c>
      <c r="J730" s="27">
        <v>60.18</v>
      </c>
      <c r="K730" s="27">
        <v>1444.32</v>
      </c>
      <c r="L730" s="42"/>
      <c r="M730" s="44">
        <v>181951.23</v>
      </c>
      <c r="N730" s="23"/>
      <c r="O730" s="23"/>
      <c r="P730" s="23"/>
      <c r="Q730" s="23"/>
      <c r="R730" s="23"/>
      <c r="S730" s="23"/>
      <c r="T730" s="23"/>
    </row>
    <row r="731" spans="2:20" ht="28.5" x14ac:dyDescent="0.4">
      <c r="B731" s="23"/>
      <c r="C731" s="24" t="s">
        <v>1603</v>
      </c>
      <c r="D731" s="25" t="s">
        <v>1048</v>
      </c>
      <c r="E731" s="25" t="s">
        <v>28</v>
      </c>
      <c r="F731" s="25">
        <v>72</v>
      </c>
      <c r="G731" s="25">
        <v>0</v>
      </c>
      <c r="H731" s="27">
        <v>0</v>
      </c>
      <c r="I731" s="27">
        <v>72</v>
      </c>
      <c r="J731" s="27">
        <v>78</v>
      </c>
      <c r="K731" s="27">
        <v>5616</v>
      </c>
      <c r="L731" s="42"/>
      <c r="M731" s="44">
        <v>-937.5</v>
      </c>
      <c r="N731" s="23"/>
      <c r="O731" s="23"/>
      <c r="P731" s="23"/>
      <c r="Q731" s="23"/>
      <c r="R731" s="23"/>
      <c r="S731" s="23"/>
      <c r="T731" s="23"/>
    </row>
    <row r="732" spans="2:20" ht="28.5" x14ac:dyDescent="0.4">
      <c r="B732" s="23"/>
      <c r="C732" s="24" t="s">
        <v>1049</v>
      </c>
      <c r="D732" s="25" t="s">
        <v>1050</v>
      </c>
      <c r="E732" s="25" t="s">
        <v>28</v>
      </c>
      <c r="F732" s="25">
        <v>0</v>
      </c>
      <c r="G732" s="25">
        <v>0</v>
      </c>
      <c r="H732" s="27">
        <v>0</v>
      </c>
      <c r="I732" s="27">
        <v>0</v>
      </c>
      <c r="J732" s="27">
        <v>660.15</v>
      </c>
      <c r="K732" s="27">
        <v>0</v>
      </c>
      <c r="L732" s="42"/>
      <c r="M732" s="44">
        <v>2618</v>
      </c>
      <c r="N732" s="23"/>
      <c r="O732" s="23"/>
      <c r="P732" s="23"/>
      <c r="Q732" s="23"/>
      <c r="R732" s="23"/>
      <c r="S732" s="23"/>
      <c r="T732" s="23"/>
    </row>
    <row r="733" spans="2:20" ht="28.5" x14ac:dyDescent="0.4">
      <c r="B733" s="23"/>
      <c r="C733" s="24" t="s">
        <v>1051</v>
      </c>
      <c r="D733" s="25" t="s">
        <v>1052</v>
      </c>
      <c r="E733" s="25" t="s">
        <v>28</v>
      </c>
      <c r="F733" s="25">
        <v>195</v>
      </c>
      <c r="G733" s="25">
        <v>0</v>
      </c>
      <c r="H733" s="27">
        <v>0</v>
      </c>
      <c r="I733" s="27">
        <v>195</v>
      </c>
      <c r="J733" s="27">
        <v>905.23</v>
      </c>
      <c r="K733" s="27">
        <v>176519.85</v>
      </c>
      <c r="L733" s="42"/>
      <c r="M733" s="44">
        <v>1296</v>
      </c>
      <c r="N733" s="23"/>
      <c r="O733" s="23"/>
      <c r="P733" s="23"/>
      <c r="Q733" s="23"/>
      <c r="R733" s="23"/>
      <c r="S733" s="23"/>
      <c r="T733" s="23"/>
    </row>
    <row r="734" spans="2:20" ht="28.5" x14ac:dyDescent="0.4">
      <c r="B734" s="23"/>
      <c r="C734" s="24" t="s">
        <v>1053</v>
      </c>
      <c r="D734" s="25" t="s">
        <v>1054</v>
      </c>
      <c r="E734" s="25" t="s">
        <v>28</v>
      </c>
      <c r="F734" s="25">
        <v>0</v>
      </c>
      <c r="G734" s="25">
        <v>0</v>
      </c>
      <c r="H734" s="27">
        <v>0</v>
      </c>
      <c r="I734" s="27">
        <v>0</v>
      </c>
      <c r="J734" s="27">
        <v>312.5</v>
      </c>
      <c r="K734" s="27">
        <v>0</v>
      </c>
      <c r="L734" s="42"/>
      <c r="M734" s="44">
        <v>0</v>
      </c>
      <c r="N734" s="23"/>
      <c r="O734" s="23"/>
      <c r="P734" s="23"/>
      <c r="Q734" s="23"/>
      <c r="R734" s="23"/>
      <c r="S734" s="23"/>
      <c r="T734" s="23"/>
    </row>
    <row r="735" spans="2:20" ht="28.5" x14ac:dyDescent="0.4">
      <c r="B735" s="23"/>
      <c r="C735" s="24" t="s">
        <v>1055</v>
      </c>
      <c r="D735" s="25" t="s">
        <v>1056</v>
      </c>
      <c r="E735" s="25" t="s">
        <v>28</v>
      </c>
      <c r="F735" s="25">
        <v>77</v>
      </c>
      <c r="G735" s="25">
        <v>0</v>
      </c>
      <c r="H735" s="27">
        <v>0</v>
      </c>
      <c r="I735" s="27">
        <v>77</v>
      </c>
      <c r="J735" s="27">
        <v>34</v>
      </c>
      <c r="K735" s="27">
        <v>2618</v>
      </c>
      <c r="L735" s="42"/>
      <c r="M735" s="44">
        <v>0</v>
      </c>
      <c r="N735" s="23"/>
      <c r="O735" s="23"/>
      <c r="P735" s="23"/>
      <c r="Q735" s="23"/>
      <c r="R735" s="23"/>
      <c r="S735" s="23"/>
      <c r="T735" s="23"/>
    </row>
    <row r="736" spans="2:20" ht="28.5" x14ac:dyDescent="0.4">
      <c r="B736" s="23"/>
      <c r="C736" s="24" t="s">
        <v>1057</v>
      </c>
      <c r="D736" s="25" t="s">
        <v>1058</v>
      </c>
      <c r="E736" s="25" t="s">
        <v>28</v>
      </c>
      <c r="F736" s="25">
        <v>58</v>
      </c>
      <c r="G736" s="25">
        <v>0</v>
      </c>
      <c r="H736" s="27">
        <v>0</v>
      </c>
      <c r="I736" s="27">
        <v>58</v>
      </c>
      <c r="J736" s="27">
        <v>72</v>
      </c>
      <c r="K736" s="27">
        <v>4176</v>
      </c>
      <c r="L736" s="42"/>
      <c r="M736" s="44">
        <v>0</v>
      </c>
      <c r="N736" s="23"/>
      <c r="O736" s="23"/>
      <c r="P736" s="23"/>
      <c r="Q736" s="23"/>
      <c r="R736" s="23"/>
      <c r="S736" s="23"/>
      <c r="T736" s="23"/>
    </row>
    <row r="737" spans="2:20" ht="28.5" x14ac:dyDescent="0.4">
      <c r="B737" s="23"/>
      <c r="C737" s="24" t="s">
        <v>1059</v>
      </c>
      <c r="D737" s="25" t="s">
        <v>1060</v>
      </c>
      <c r="E737" s="25" t="s">
        <v>28</v>
      </c>
      <c r="F737" s="25">
        <v>21</v>
      </c>
      <c r="G737" s="25">
        <v>0</v>
      </c>
      <c r="H737" s="27">
        <v>0</v>
      </c>
      <c r="I737" s="27">
        <v>21</v>
      </c>
      <c r="J737" s="27">
        <v>0</v>
      </c>
      <c r="K737" s="27">
        <v>0</v>
      </c>
      <c r="L737" s="42"/>
      <c r="M737" s="44">
        <v>30192.75</v>
      </c>
      <c r="N737" s="23"/>
      <c r="O737" s="23"/>
      <c r="P737" s="23"/>
      <c r="Q737" s="23"/>
      <c r="R737" s="23"/>
      <c r="S737" s="23"/>
      <c r="T737" s="23"/>
    </row>
    <row r="738" spans="2:20" ht="28.5" x14ac:dyDescent="0.4">
      <c r="B738" s="23"/>
      <c r="C738" s="24" t="s">
        <v>1061</v>
      </c>
      <c r="D738" s="25" t="s">
        <v>1062</v>
      </c>
      <c r="E738" s="25" t="s">
        <v>28</v>
      </c>
      <c r="F738" s="25">
        <v>18</v>
      </c>
      <c r="G738" s="25">
        <v>0</v>
      </c>
      <c r="H738" s="27">
        <v>0</v>
      </c>
      <c r="I738" s="27">
        <v>18</v>
      </c>
      <c r="J738" s="27">
        <v>0</v>
      </c>
      <c r="K738" s="27">
        <v>0</v>
      </c>
      <c r="L738" s="42"/>
      <c r="M738" s="44">
        <v>0</v>
      </c>
      <c r="N738" s="23"/>
      <c r="O738" s="23"/>
      <c r="P738" s="23"/>
      <c r="Q738" s="23"/>
      <c r="R738" s="23"/>
      <c r="S738" s="23"/>
      <c r="T738" s="23"/>
    </row>
    <row r="739" spans="2:20" ht="28.5" x14ac:dyDescent="0.4">
      <c r="B739" s="23"/>
      <c r="C739" s="24" t="s">
        <v>1063</v>
      </c>
      <c r="D739" s="25" t="s">
        <v>1064</v>
      </c>
      <c r="E739" s="25" t="s">
        <v>28</v>
      </c>
      <c r="F739" s="25">
        <v>2</v>
      </c>
      <c r="G739" s="25">
        <v>0</v>
      </c>
      <c r="H739" s="27">
        <v>1</v>
      </c>
      <c r="I739" s="27">
        <v>1</v>
      </c>
      <c r="J739" s="27">
        <v>0</v>
      </c>
      <c r="K739" s="27">
        <v>0</v>
      </c>
      <c r="L739" s="42"/>
      <c r="M739" s="44">
        <v>6233.9000000000005</v>
      </c>
      <c r="N739" s="23"/>
      <c r="O739" s="23"/>
      <c r="P739" s="23"/>
      <c r="Q739" s="23"/>
      <c r="R739" s="23"/>
      <c r="S739" s="23"/>
      <c r="T739" s="23"/>
    </row>
    <row r="740" spans="2:20" ht="28.5" x14ac:dyDescent="0.4">
      <c r="B740" s="23"/>
      <c r="C740" s="24" t="s">
        <v>1065</v>
      </c>
      <c r="D740" s="25" t="s">
        <v>1066</v>
      </c>
      <c r="E740" s="25" t="s">
        <v>28</v>
      </c>
      <c r="F740" s="25">
        <v>5</v>
      </c>
      <c r="G740" s="25">
        <v>0</v>
      </c>
      <c r="H740" s="27">
        <v>0</v>
      </c>
      <c r="I740" s="27">
        <v>5</v>
      </c>
      <c r="J740" s="27">
        <v>6038.55</v>
      </c>
      <c r="K740" s="27">
        <v>30192.75</v>
      </c>
      <c r="L740" s="42"/>
      <c r="M740" s="44">
        <v>4593.4000000000005</v>
      </c>
      <c r="N740" s="23"/>
      <c r="O740" s="23"/>
      <c r="P740" s="23"/>
      <c r="Q740" s="23"/>
      <c r="R740" s="23"/>
      <c r="S740" s="23"/>
      <c r="T740" s="23"/>
    </row>
    <row r="741" spans="2:20" ht="28.5" x14ac:dyDescent="0.4">
      <c r="B741" s="23"/>
      <c r="C741" s="24" t="s">
        <v>1067</v>
      </c>
      <c r="D741" s="25" t="s">
        <v>1604</v>
      </c>
      <c r="E741" s="25" t="s">
        <v>28</v>
      </c>
      <c r="F741" s="25">
        <v>20</v>
      </c>
      <c r="G741" s="25">
        <v>0</v>
      </c>
      <c r="H741" s="27">
        <v>0</v>
      </c>
      <c r="I741" s="27">
        <v>20</v>
      </c>
      <c r="J741" s="27">
        <v>0</v>
      </c>
      <c r="K741" s="27">
        <v>0</v>
      </c>
      <c r="L741" s="42"/>
      <c r="M741" s="44">
        <v>6562</v>
      </c>
      <c r="N741" s="23"/>
      <c r="O741" s="23"/>
      <c r="P741" s="23"/>
      <c r="Q741" s="23"/>
      <c r="R741" s="23"/>
      <c r="S741" s="23"/>
      <c r="T741" s="23"/>
    </row>
    <row r="742" spans="2:20" ht="28.5" x14ac:dyDescent="0.4">
      <c r="B742" s="23"/>
      <c r="C742" s="24" t="s">
        <v>1069</v>
      </c>
      <c r="D742" s="25" t="s">
        <v>1070</v>
      </c>
      <c r="E742" s="25" t="s">
        <v>28</v>
      </c>
      <c r="F742" s="25">
        <v>19</v>
      </c>
      <c r="G742" s="25">
        <v>0</v>
      </c>
      <c r="H742" s="27">
        <v>0</v>
      </c>
      <c r="I742" s="27">
        <v>19</v>
      </c>
      <c r="J742" s="27">
        <v>328.1</v>
      </c>
      <c r="K742" s="27">
        <v>6233.9000000000005</v>
      </c>
      <c r="L742" s="42"/>
      <c r="M742" s="44">
        <v>5249.6</v>
      </c>
      <c r="N742" s="23"/>
      <c r="O742" s="23"/>
      <c r="P742" s="23"/>
      <c r="Q742" s="23"/>
      <c r="R742" s="23"/>
      <c r="S742" s="23"/>
      <c r="T742" s="23"/>
    </row>
    <row r="743" spans="2:20" ht="28.5" x14ac:dyDescent="0.4">
      <c r="B743" s="23"/>
      <c r="C743" s="24" t="s">
        <v>1071</v>
      </c>
      <c r="D743" s="25" t="s">
        <v>1072</v>
      </c>
      <c r="E743" s="25" t="s">
        <v>28</v>
      </c>
      <c r="F743" s="25">
        <v>14</v>
      </c>
      <c r="G743" s="25">
        <v>0</v>
      </c>
      <c r="H743" s="27">
        <v>0</v>
      </c>
      <c r="I743" s="27">
        <v>14</v>
      </c>
      <c r="J743" s="27">
        <v>328.1</v>
      </c>
      <c r="K743" s="27">
        <v>4593.4000000000005</v>
      </c>
      <c r="L743" s="42"/>
      <c r="M743" s="44">
        <v>4593.4000000000005</v>
      </c>
      <c r="N743" s="23"/>
      <c r="O743" s="23"/>
      <c r="P743" s="23"/>
      <c r="Q743" s="23"/>
      <c r="R743" s="23"/>
      <c r="S743" s="23"/>
      <c r="T743" s="23"/>
    </row>
    <row r="744" spans="2:20" ht="28.5" x14ac:dyDescent="0.4">
      <c r="B744" s="23"/>
      <c r="C744" s="24" t="s">
        <v>1073</v>
      </c>
      <c r="D744" s="25" t="s">
        <v>1074</v>
      </c>
      <c r="E744" s="25" t="s">
        <v>28</v>
      </c>
      <c r="F744" s="25">
        <v>20</v>
      </c>
      <c r="G744" s="25">
        <v>0</v>
      </c>
      <c r="H744" s="27">
        <v>0</v>
      </c>
      <c r="I744" s="27">
        <v>20</v>
      </c>
      <c r="J744" s="27">
        <v>328.1</v>
      </c>
      <c r="K744" s="27">
        <v>6562</v>
      </c>
      <c r="L744" s="42"/>
      <c r="M744" s="44">
        <v>0</v>
      </c>
      <c r="N744" s="23"/>
      <c r="O744" s="23"/>
      <c r="P744" s="23"/>
      <c r="Q744" s="23"/>
      <c r="R744" s="23"/>
      <c r="S744" s="23"/>
      <c r="T744" s="23"/>
    </row>
    <row r="745" spans="2:20" ht="28.5" x14ac:dyDescent="0.4">
      <c r="B745" s="23"/>
      <c r="C745" s="24" t="s">
        <v>1075</v>
      </c>
      <c r="D745" s="25" t="s">
        <v>1076</v>
      </c>
      <c r="E745" s="25" t="s">
        <v>28</v>
      </c>
      <c r="F745" s="25">
        <v>16</v>
      </c>
      <c r="G745" s="25">
        <v>0</v>
      </c>
      <c r="H745" s="27">
        <v>0</v>
      </c>
      <c r="I745" s="27">
        <v>16</v>
      </c>
      <c r="J745" s="27">
        <v>328.1</v>
      </c>
      <c r="K745" s="27">
        <v>5249.6</v>
      </c>
      <c r="L745" s="42"/>
      <c r="M745" s="44">
        <v>14850</v>
      </c>
      <c r="N745" s="23"/>
      <c r="O745" s="23"/>
      <c r="P745" s="23"/>
      <c r="Q745" s="23"/>
      <c r="R745" s="23"/>
      <c r="S745" s="23"/>
      <c r="T745" s="23"/>
    </row>
    <row r="746" spans="2:20" ht="28.5" x14ac:dyDescent="0.4">
      <c r="B746" s="23"/>
      <c r="C746" s="24" t="s">
        <v>1077</v>
      </c>
      <c r="D746" s="25" t="s">
        <v>1078</v>
      </c>
      <c r="E746" s="25" t="s">
        <v>28</v>
      </c>
      <c r="F746" s="25">
        <v>14</v>
      </c>
      <c r="G746" s="25">
        <v>0</v>
      </c>
      <c r="H746" s="27">
        <v>0</v>
      </c>
      <c r="I746" s="27">
        <v>14</v>
      </c>
      <c r="J746" s="27">
        <v>328.1</v>
      </c>
      <c r="K746" s="27">
        <v>4593.4000000000005</v>
      </c>
      <c r="L746" s="42"/>
      <c r="M746" s="44">
        <v>0</v>
      </c>
      <c r="N746" s="23"/>
      <c r="O746" s="23"/>
      <c r="P746" s="23"/>
      <c r="Q746" s="23"/>
      <c r="R746" s="23"/>
      <c r="S746" s="23"/>
      <c r="T746" s="23"/>
    </row>
    <row r="747" spans="2:20" ht="28.5" x14ac:dyDescent="0.4">
      <c r="B747" s="23"/>
      <c r="C747" s="24" t="s">
        <v>1079</v>
      </c>
      <c r="D747" s="25" t="s">
        <v>1080</v>
      </c>
      <c r="E747" s="25" t="s">
        <v>28</v>
      </c>
      <c r="F747" s="25">
        <v>25</v>
      </c>
      <c r="G747" s="25">
        <v>0</v>
      </c>
      <c r="H747" s="27">
        <v>0</v>
      </c>
      <c r="I747" s="27">
        <v>25</v>
      </c>
      <c r="J747" s="27">
        <v>0</v>
      </c>
      <c r="K747" s="27">
        <v>0</v>
      </c>
      <c r="L747" s="42"/>
      <c r="M747" s="44">
        <v>0</v>
      </c>
      <c r="N747" s="23"/>
      <c r="O747" s="23"/>
      <c r="P747" s="23"/>
      <c r="Q747" s="23"/>
      <c r="R747" s="23"/>
      <c r="S747" s="23"/>
      <c r="T747" s="23"/>
    </row>
    <row r="748" spans="2:20" ht="28.5" x14ac:dyDescent="0.4">
      <c r="B748" s="23"/>
      <c r="C748" s="24" t="s">
        <v>1605</v>
      </c>
      <c r="D748" s="25" t="s">
        <v>1082</v>
      </c>
      <c r="E748" s="25" t="s">
        <v>28</v>
      </c>
      <c r="F748" s="25">
        <v>11</v>
      </c>
      <c r="G748" s="25">
        <v>0</v>
      </c>
      <c r="H748" s="27">
        <v>0</v>
      </c>
      <c r="I748" s="27">
        <v>11</v>
      </c>
      <c r="J748" s="27">
        <v>1350</v>
      </c>
      <c r="K748" s="27">
        <v>14850</v>
      </c>
      <c r="L748" s="42"/>
      <c r="M748" s="44">
        <v>0</v>
      </c>
      <c r="N748" s="23"/>
      <c r="O748" s="23"/>
      <c r="P748" s="23"/>
      <c r="Q748" s="23"/>
      <c r="R748" s="23"/>
      <c r="S748" s="23"/>
      <c r="T748" s="23"/>
    </row>
    <row r="749" spans="2:20" ht="28.5" x14ac:dyDescent="0.4">
      <c r="B749" s="23"/>
      <c r="C749" s="24" t="s">
        <v>1083</v>
      </c>
      <c r="D749" s="25" t="s">
        <v>1084</v>
      </c>
      <c r="E749" s="25" t="s">
        <v>28</v>
      </c>
      <c r="F749" s="25">
        <v>0</v>
      </c>
      <c r="G749" s="25">
        <v>0</v>
      </c>
      <c r="H749" s="27">
        <v>0</v>
      </c>
      <c r="I749" s="27">
        <v>0</v>
      </c>
      <c r="J749" s="27">
        <v>3140.8649999999998</v>
      </c>
      <c r="K749" s="27">
        <v>0</v>
      </c>
      <c r="L749" s="42"/>
      <c r="M749" s="44">
        <v>0</v>
      </c>
      <c r="N749" s="23"/>
      <c r="O749" s="23"/>
      <c r="P749" s="23"/>
      <c r="Q749" s="23"/>
      <c r="R749" s="23"/>
      <c r="S749" s="23"/>
      <c r="T749" s="23"/>
    </row>
    <row r="750" spans="2:20" ht="28.5" x14ac:dyDescent="0.4">
      <c r="B750" s="23"/>
      <c r="C750" s="24" t="s">
        <v>1085</v>
      </c>
      <c r="D750" s="25" t="s">
        <v>1606</v>
      </c>
      <c r="E750" s="25" t="s">
        <v>28</v>
      </c>
      <c r="F750" s="25">
        <v>20</v>
      </c>
      <c r="G750" s="25">
        <v>0</v>
      </c>
      <c r="H750" s="27">
        <v>0</v>
      </c>
      <c r="I750" s="27">
        <v>20</v>
      </c>
      <c r="J750" s="27">
        <v>0</v>
      </c>
      <c r="K750" s="27">
        <v>0</v>
      </c>
      <c r="L750" s="42"/>
      <c r="M750" s="44">
        <v>0</v>
      </c>
      <c r="N750" s="23"/>
      <c r="O750" s="23"/>
      <c r="P750" s="23"/>
      <c r="Q750" s="23"/>
      <c r="R750" s="23"/>
      <c r="S750" s="23"/>
      <c r="T750" s="23"/>
    </row>
    <row r="751" spans="2:20" ht="28.5" x14ac:dyDescent="0.4">
      <c r="B751" s="23"/>
      <c r="C751" s="24" t="s">
        <v>1087</v>
      </c>
      <c r="D751" s="25" t="s">
        <v>1088</v>
      </c>
      <c r="E751" s="25" t="s">
        <v>28</v>
      </c>
      <c r="F751" s="25">
        <v>5</v>
      </c>
      <c r="G751" s="25">
        <v>0</v>
      </c>
      <c r="H751" s="27">
        <v>0</v>
      </c>
      <c r="I751" s="27">
        <v>5</v>
      </c>
      <c r="J751" s="27">
        <v>0</v>
      </c>
      <c r="K751" s="27">
        <v>0</v>
      </c>
      <c r="L751" s="42"/>
      <c r="M751" s="44">
        <v>0</v>
      </c>
      <c r="N751" s="23"/>
      <c r="O751" s="23"/>
      <c r="P751" s="23"/>
      <c r="Q751" s="23"/>
      <c r="R751" s="23"/>
      <c r="S751" s="23"/>
      <c r="T751" s="23"/>
    </row>
    <row r="752" spans="2:20" ht="28.5" x14ac:dyDescent="0.4">
      <c r="B752" s="23"/>
      <c r="C752" s="24" t="s">
        <v>1089</v>
      </c>
      <c r="D752" s="25" t="s">
        <v>1090</v>
      </c>
      <c r="E752" s="25" t="s">
        <v>28</v>
      </c>
      <c r="F752" s="25">
        <v>20</v>
      </c>
      <c r="G752" s="25">
        <v>0</v>
      </c>
      <c r="H752" s="27">
        <v>0</v>
      </c>
      <c r="I752" s="27">
        <v>20</v>
      </c>
      <c r="J752" s="27">
        <v>0</v>
      </c>
      <c r="K752" s="27">
        <v>0</v>
      </c>
      <c r="L752" s="42"/>
      <c r="M752" s="44">
        <v>0</v>
      </c>
      <c r="N752" s="23"/>
      <c r="O752" s="23"/>
      <c r="P752" s="23"/>
      <c r="Q752" s="23"/>
      <c r="R752" s="23"/>
      <c r="S752" s="23"/>
      <c r="T752" s="23"/>
    </row>
    <row r="753" spans="2:20" ht="28.5" x14ac:dyDescent="0.4">
      <c r="B753" s="23"/>
      <c r="C753" s="24" t="s">
        <v>1091</v>
      </c>
      <c r="D753" s="25" t="s">
        <v>1092</v>
      </c>
      <c r="E753" s="25" t="s">
        <v>28</v>
      </c>
      <c r="F753" s="25">
        <v>20</v>
      </c>
      <c r="G753" s="25">
        <v>0</v>
      </c>
      <c r="H753" s="27">
        <v>0</v>
      </c>
      <c r="I753" s="27">
        <v>20</v>
      </c>
      <c r="J753" s="27">
        <v>0</v>
      </c>
      <c r="K753" s="27">
        <v>0</v>
      </c>
      <c r="L753" s="42"/>
      <c r="M753" s="44">
        <v>20704</v>
      </c>
      <c r="N753" s="23"/>
      <c r="O753" s="23"/>
      <c r="P753" s="23"/>
      <c r="Q753" s="23"/>
      <c r="R753" s="23"/>
      <c r="S753" s="23"/>
      <c r="T753" s="23"/>
    </row>
    <row r="754" spans="2:20" ht="28.5" x14ac:dyDescent="0.4">
      <c r="B754" s="23"/>
      <c r="C754" s="24" t="s">
        <v>1093</v>
      </c>
      <c r="D754" s="25" t="s">
        <v>1094</v>
      </c>
      <c r="E754" s="25" t="s">
        <v>28</v>
      </c>
      <c r="F754" s="25">
        <v>0</v>
      </c>
      <c r="G754" s="25">
        <v>0</v>
      </c>
      <c r="H754" s="27">
        <v>0</v>
      </c>
      <c r="I754" s="27">
        <v>0</v>
      </c>
      <c r="J754" s="27">
        <v>0</v>
      </c>
      <c r="K754" s="27">
        <v>0</v>
      </c>
      <c r="L754" s="42"/>
      <c r="M754" s="44">
        <v>3506.4879999999998</v>
      </c>
      <c r="N754" s="23"/>
      <c r="O754" s="23"/>
      <c r="P754" s="23"/>
      <c r="Q754" s="23"/>
      <c r="R754" s="23"/>
      <c r="S754" s="23"/>
      <c r="T754" s="23"/>
    </row>
    <row r="755" spans="2:20" ht="28.5" x14ac:dyDescent="0.4">
      <c r="B755" s="23"/>
      <c r="C755" s="24" t="s">
        <v>1095</v>
      </c>
      <c r="D755" s="25" t="s">
        <v>1096</v>
      </c>
      <c r="E755" s="25" t="s">
        <v>28</v>
      </c>
      <c r="F755" s="25">
        <v>0</v>
      </c>
      <c r="G755" s="25">
        <v>0</v>
      </c>
      <c r="H755" s="27">
        <v>0</v>
      </c>
      <c r="I755" s="27">
        <v>0</v>
      </c>
      <c r="J755" s="27">
        <v>154.09</v>
      </c>
      <c r="K755" s="27">
        <v>0</v>
      </c>
      <c r="L755" s="42"/>
      <c r="M755" s="44">
        <v>71036</v>
      </c>
      <c r="N755" s="23"/>
      <c r="O755" s="23"/>
      <c r="P755" s="23"/>
      <c r="Q755" s="23"/>
      <c r="R755" s="23"/>
      <c r="S755" s="23"/>
      <c r="T755" s="23"/>
    </row>
    <row r="756" spans="2:20" ht="28.5" x14ac:dyDescent="0.4">
      <c r="B756" s="23"/>
      <c r="C756" s="24" t="s">
        <v>1097</v>
      </c>
      <c r="D756" s="25" t="s">
        <v>1098</v>
      </c>
      <c r="E756" s="25" t="s">
        <v>28</v>
      </c>
      <c r="F756" s="25">
        <v>26</v>
      </c>
      <c r="G756" s="25">
        <v>0</v>
      </c>
      <c r="H756" s="27">
        <v>0</v>
      </c>
      <c r="I756" s="27">
        <v>26</v>
      </c>
      <c r="J756" s="27">
        <v>2588</v>
      </c>
      <c r="K756" s="27">
        <v>67288</v>
      </c>
      <c r="L756" s="42"/>
      <c r="M756" s="44">
        <v>0</v>
      </c>
      <c r="N756" s="23"/>
      <c r="O756" s="23"/>
      <c r="P756" s="23"/>
      <c r="Q756" s="23"/>
      <c r="R756" s="23"/>
      <c r="S756" s="23"/>
      <c r="T756" s="23"/>
    </row>
    <row r="757" spans="2:20" ht="28.5" x14ac:dyDescent="0.4">
      <c r="B757" s="23"/>
      <c r="C757" s="24" t="s">
        <v>1607</v>
      </c>
      <c r="D757" s="25" t="s">
        <v>1100</v>
      </c>
      <c r="E757" s="25" t="s">
        <v>28</v>
      </c>
      <c r="F757" s="25">
        <v>20</v>
      </c>
      <c r="G757" s="25">
        <v>0</v>
      </c>
      <c r="H757" s="27">
        <v>0</v>
      </c>
      <c r="I757" s="27">
        <v>20</v>
      </c>
      <c r="J757" s="27">
        <v>152.45599999999999</v>
      </c>
      <c r="K757" s="27">
        <v>3049.12</v>
      </c>
      <c r="L757" s="42"/>
      <c r="M757" s="44">
        <v>0</v>
      </c>
      <c r="N757" s="23"/>
      <c r="O757" s="23"/>
      <c r="P757" s="23"/>
      <c r="Q757" s="23"/>
      <c r="R757" s="23"/>
      <c r="S757" s="23"/>
      <c r="T757" s="23"/>
    </row>
    <row r="758" spans="2:20" ht="28.5" x14ac:dyDescent="0.4">
      <c r="B758" s="23"/>
      <c r="C758" s="24" t="s">
        <v>1101</v>
      </c>
      <c r="D758" s="25" t="s">
        <v>1608</v>
      </c>
      <c r="E758" s="25" t="s">
        <v>28</v>
      </c>
      <c r="F758" s="25">
        <v>342</v>
      </c>
      <c r="G758" s="25">
        <v>0</v>
      </c>
      <c r="H758" s="27">
        <v>0</v>
      </c>
      <c r="I758" s="27">
        <v>342</v>
      </c>
      <c r="J758" s="27">
        <v>206.5</v>
      </c>
      <c r="K758" s="27">
        <v>70623</v>
      </c>
      <c r="L758" s="42"/>
      <c r="M758" s="44">
        <v>0</v>
      </c>
      <c r="N758" s="23"/>
      <c r="O758" s="23"/>
      <c r="P758" s="23"/>
      <c r="Q758" s="23"/>
      <c r="R758" s="23"/>
      <c r="S758" s="23"/>
      <c r="T758" s="23"/>
    </row>
    <row r="759" spans="2:20" ht="28.5" x14ac:dyDescent="0.4">
      <c r="B759" s="23"/>
      <c r="C759" s="24" t="s">
        <v>1609</v>
      </c>
      <c r="D759" s="25" t="s">
        <v>1610</v>
      </c>
      <c r="E759" s="25" t="s">
        <v>28</v>
      </c>
      <c r="F759" s="25">
        <v>20</v>
      </c>
      <c r="G759" s="25">
        <v>0</v>
      </c>
      <c r="H759" s="27">
        <v>0</v>
      </c>
      <c r="I759" s="27">
        <v>20</v>
      </c>
      <c r="J759" s="27">
        <v>0</v>
      </c>
      <c r="K759" s="27">
        <v>0</v>
      </c>
      <c r="L759" s="42"/>
      <c r="M759" s="44">
        <v>0</v>
      </c>
      <c r="N759" s="23"/>
      <c r="O759" s="23"/>
      <c r="P759" s="23"/>
      <c r="Q759" s="23"/>
      <c r="R759" s="23"/>
      <c r="S759" s="23"/>
      <c r="T759" s="23"/>
    </row>
    <row r="760" spans="2:20" ht="28.5" x14ac:dyDescent="0.4">
      <c r="B760" s="23"/>
      <c r="C760" s="24" t="s">
        <v>1105</v>
      </c>
      <c r="D760" s="25" t="s">
        <v>1106</v>
      </c>
      <c r="E760" s="25" t="s">
        <v>28</v>
      </c>
      <c r="F760" s="25">
        <v>10</v>
      </c>
      <c r="G760" s="25">
        <v>0</v>
      </c>
      <c r="H760" s="27">
        <v>0</v>
      </c>
      <c r="I760" s="27">
        <v>10</v>
      </c>
      <c r="J760" s="27">
        <v>0</v>
      </c>
      <c r="K760" s="27">
        <v>0</v>
      </c>
      <c r="L760" s="42"/>
      <c r="M760" s="44">
        <v>0</v>
      </c>
      <c r="N760" s="23"/>
      <c r="O760" s="23"/>
      <c r="P760" s="23"/>
      <c r="Q760" s="23"/>
      <c r="R760" s="23"/>
      <c r="S760" s="23"/>
      <c r="T760" s="23"/>
    </row>
    <row r="761" spans="2:20" ht="28.5" x14ac:dyDescent="0.4">
      <c r="B761" s="23"/>
      <c r="C761" s="24" t="s">
        <v>1107</v>
      </c>
      <c r="D761" s="25" t="s">
        <v>1108</v>
      </c>
      <c r="E761" s="25" t="s">
        <v>28</v>
      </c>
      <c r="F761" s="25">
        <v>31</v>
      </c>
      <c r="G761" s="25">
        <v>0</v>
      </c>
      <c r="H761" s="27">
        <v>0</v>
      </c>
      <c r="I761" s="27">
        <v>31</v>
      </c>
      <c r="J761" s="27">
        <v>0</v>
      </c>
      <c r="K761" s="27">
        <v>0</v>
      </c>
      <c r="L761" s="42"/>
      <c r="M761" s="44">
        <v>4301.1000000000004</v>
      </c>
      <c r="N761" s="23"/>
      <c r="O761" s="23"/>
      <c r="P761" s="23"/>
      <c r="Q761" s="23"/>
      <c r="R761" s="23"/>
      <c r="S761" s="23"/>
      <c r="T761" s="23"/>
    </row>
    <row r="762" spans="2:20" ht="28.5" x14ac:dyDescent="0.4">
      <c r="B762" s="23"/>
      <c r="C762" s="24" t="s">
        <v>1109</v>
      </c>
      <c r="D762" s="25" t="s">
        <v>1110</v>
      </c>
      <c r="E762" s="25" t="s">
        <v>28</v>
      </c>
      <c r="F762" s="25">
        <v>9</v>
      </c>
      <c r="G762" s="25">
        <v>0</v>
      </c>
      <c r="H762" s="27">
        <v>0</v>
      </c>
      <c r="I762" s="27">
        <v>9</v>
      </c>
      <c r="J762" s="27">
        <v>0</v>
      </c>
      <c r="K762" s="27">
        <v>0</v>
      </c>
      <c r="L762" s="42"/>
      <c r="M762" s="44">
        <v>0</v>
      </c>
      <c r="N762" s="23"/>
      <c r="O762" s="23"/>
      <c r="P762" s="23"/>
      <c r="Q762" s="23"/>
      <c r="R762" s="23"/>
      <c r="S762" s="23"/>
      <c r="T762" s="23"/>
    </row>
    <row r="763" spans="2:20" ht="28.5" x14ac:dyDescent="0.4">
      <c r="B763" s="23"/>
      <c r="C763" s="24" t="s">
        <v>1111</v>
      </c>
      <c r="D763" s="25" t="s">
        <v>1112</v>
      </c>
      <c r="E763" s="25" t="s">
        <v>28</v>
      </c>
      <c r="F763" s="25">
        <v>20</v>
      </c>
      <c r="G763" s="25">
        <v>0</v>
      </c>
      <c r="H763" s="27">
        <v>0</v>
      </c>
      <c r="I763" s="27">
        <v>20</v>
      </c>
      <c r="J763" s="27">
        <v>0</v>
      </c>
      <c r="K763" s="27">
        <v>0</v>
      </c>
      <c r="L763" s="42"/>
      <c r="M763" s="44">
        <v>0</v>
      </c>
      <c r="N763" s="23"/>
      <c r="O763" s="23"/>
      <c r="P763" s="23"/>
      <c r="Q763" s="23"/>
      <c r="R763" s="23"/>
      <c r="S763" s="23"/>
      <c r="T763" s="23"/>
    </row>
    <row r="764" spans="2:20" ht="28.5" x14ac:dyDescent="0.4">
      <c r="B764" s="23"/>
      <c r="C764" s="24" t="s">
        <v>1113</v>
      </c>
      <c r="D764" s="25" t="s">
        <v>1611</v>
      </c>
      <c r="E764" s="25" t="s">
        <v>28</v>
      </c>
      <c r="F764" s="25">
        <v>27</v>
      </c>
      <c r="G764" s="25">
        <v>0</v>
      </c>
      <c r="H764" s="27">
        <v>0</v>
      </c>
      <c r="I764" s="27">
        <v>27</v>
      </c>
      <c r="J764" s="27">
        <v>159.30000000000001</v>
      </c>
      <c r="K764" s="27">
        <v>4301.1000000000004</v>
      </c>
      <c r="L764" s="42"/>
      <c r="M764" s="44">
        <v>8236.8000000000011</v>
      </c>
      <c r="N764" s="23"/>
      <c r="O764" s="23"/>
      <c r="P764" s="23"/>
      <c r="Q764" s="23"/>
      <c r="R764" s="23"/>
      <c r="S764" s="23"/>
      <c r="T764" s="23"/>
    </row>
    <row r="765" spans="2:20" ht="28.5" x14ac:dyDescent="0.4">
      <c r="B765" s="23"/>
      <c r="C765" s="24" t="s">
        <v>1115</v>
      </c>
      <c r="D765" s="25" t="s">
        <v>1612</v>
      </c>
      <c r="E765" s="25" t="s">
        <v>28</v>
      </c>
      <c r="F765" s="25">
        <v>8</v>
      </c>
      <c r="G765" s="25">
        <v>0</v>
      </c>
      <c r="H765" s="27">
        <v>0</v>
      </c>
      <c r="I765" s="27">
        <v>8</v>
      </c>
      <c r="J765" s="27">
        <v>0</v>
      </c>
      <c r="K765" s="27">
        <v>0</v>
      </c>
      <c r="L765" s="42"/>
      <c r="M765" s="44">
        <v>16651.439999999999</v>
      </c>
      <c r="N765" s="23"/>
      <c r="O765" s="23"/>
      <c r="P765" s="23"/>
      <c r="Q765" s="23"/>
      <c r="R765" s="23"/>
      <c r="S765" s="23"/>
      <c r="T765" s="23"/>
    </row>
    <row r="766" spans="2:20" ht="28.5" x14ac:dyDescent="0.4">
      <c r="B766" s="23"/>
      <c r="C766" s="24" t="s">
        <v>1117</v>
      </c>
      <c r="D766" s="25" t="s">
        <v>1118</v>
      </c>
      <c r="E766" s="25" t="s">
        <v>28</v>
      </c>
      <c r="F766" s="25">
        <v>0</v>
      </c>
      <c r="G766" s="25">
        <v>0</v>
      </c>
      <c r="H766" s="27">
        <v>0</v>
      </c>
      <c r="I766" s="27">
        <v>0</v>
      </c>
      <c r="J766" s="27">
        <v>0</v>
      </c>
      <c r="K766" s="27">
        <v>0</v>
      </c>
      <c r="L766" s="42"/>
      <c r="M766" s="44">
        <v>0</v>
      </c>
      <c r="N766" s="23"/>
      <c r="O766" s="23"/>
      <c r="P766" s="23"/>
      <c r="Q766" s="23"/>
      <c r="R766" s="23"/>
      <c r="S766" s="23"/>
      <c r="T766" s="23"/>
    </row>
    <row r="767" spans="2:20" ht="28.5" x14ac:dyDescent="0.4">
      <c r="B767" s="23"/>
      <c r="C767" s="24" t="s">
        <v>1119</v>
      </c>
      <c r="D767" s="25" t="s">
        <v>1120</v>
      </c>
      <c r="E767" s="25" t="s">
        <v>28</v>
      </c>
      <c r="F767" s="25">
        <v>195</v>
      </c>
      <c r="G767" s="25">
        <v>0</v>
      </c>
      <c r="H767" s="27">
        <v>0</v>
      </c>
      <c r="I767" s="27">
        <v>195</v>
      </c>
      <c r="J767" s="27">
        <v>42.24</v>
      </c>
      <c r="K767" s="27">
        <v>8236.8000000000011</v>
      </c>
      <c r="L767" s="42"/>
      <c r="M767" s="44">
        <v>0</v>
      </c>
      <c r="N767" s="23"/>
      <c r="O767" s="23"/>
      <c r="P767" s="23"/>
      <c r="Q767" s="23"/>
      <c r="R767" s="23"/>
      <c r="S767" s="23"/>
      <c r="T767" s="23"/>
    </row>
    <row r="768" spans="2:20" ht="28.5" x14ac:dyDescent="0.4">
      <c r="B768" s="23"/>
      <c r="C768" s="24" t="s">
        <v>1121</v>
      </c>
      <c r="D768" s="25" t="s">
        <v>1122</v>
      </c>
      <c r="E768" s="25" t="s">
        <v>1123</v>
      </c>
      <c r="F768" s="25">
        <v>78</v>
      </c>
      <c r="G768" s="25">
        <v>0</v>
      </c>
      <c r="H768" s="27">
        <v>1</v>
      </c>
      <c r="I768" s="27">
        <v>77</v>
      </c>
      <c r="J768" s="27">
        <v>213.48</v>
      </c>
      <c r="K768" s="27">
        <v>16437.96</v>
      </c>
      <c r="L768" s="42"/>
      <c r="M768" s="44">
        <v>0</v>
      </c>
      <c r="N768" s="23"/>
      <c r="O768" s="23"/>
      <c r="P768" s="23"/>
      <c r="Q768" s="23"/>
      <c r="R768" s="23"/>
      <c r="S768" s="23"/>
      <c r="T768" s="23"/>
    </row>
    <row r="769" spans="2:20" ht="28.5" x14ac:dyDescent="0.4">
      <c r="B769" s="23"/>
      <c r="C769" s="24" t="s">
        <v>1124</v>
      </c>
      <c r="D769" s="25" t="s">
        <v>1125</v>
      </c>
      <c r="E769" s="25" t="s">
        <v>1123</v>
      </c>
      <c r="F769" s="25">
        <v>190</v>
      </c>
      <c r="G769" s="25">
        <v>0</v>
      </c>
      <c r="H769" s="27">
        <v>0</v>
      </c>
      <c r="I769" s="27">
        <v>190</v>
      </c>
      <c r="J769" s="27">
        <v>0</v>
      </c>
      <c r="K769" s="27">
        <v>0</v>
      </c>
      <c r="L769" s="42"/>
      <c r="M769" s="44">
        <v>0</v>
      </c>
      <c r="N769" s="23"/>
      <c r="O769" s="23"/>
      <c r="P769" s="23"/>
      <c r="Q769" s="23"/>
      <c r="R769" s="23"/>
      <c r="S769" s="23"/>
      <c r="T769" s="23"/>
    </row>
    <row r="770" spans="2:20" ht="28.5" x14ac:dyDescent="0.4">
      <c r="B770" s="23"/>
      <c r="C770" s="24" t="s">
        <v>1126</v>
      </c>
      <c r="D770" s="25" t="s">
        <v>1613</v>
      </c>
      <c r="E770" s="25" t="s">
        <v>1123</v>
      </c>
      <c r="F770" s="25">
        <v>200</v>
      </c>
      <c r="G770" s="25">
        <v>0</v>
      </c>
      <c r="H770" s="27">
        <v>0</v>
      </c>
      <c r="I770" s="27">
        <v>200</v>
      </c>
      <c r="J770" s="27">
        <v>0</v>
      </c>
      <c r="K770" s="27">
        <v>0</v>
      </c>
      <c r="L770" s="42"/>
      <c r="M770" s="44">
        <v>0</v>
      </c>
      <c r="N770" s="23"/>
      <c r="O770" s="23"/>
      <c r="P770" s="23"/>
      <c r="Q770" s="23"/>
      <c r="R770" s="23"/>
      <c r="S770" s="23"/>
      <c r="T770" s="23"/>
    </row>
    <row r="771" spans="2:20" ht="28.5" x14ac:dyDescent="0.4">
      <c r="B771" s="23"/>
      <c r="C771" s="24" t="s">
        <v>1128</v>
      </c>
      <c r="D771" s="25" t="s">
        <v>1614</v>
      </c>
      <c r="E771" s="25" t="s">
        <v>1123</v>
      </c>
      <c r="F771" s="25">
        <v>170</v>
      </c>
      <c r="G771" s="25">
        <v>0</v>
      </c>
      <c r="H771" s="27">
        <v>0</v>
      </c>
      <c r="I771" s="27">
        <v>170</v>
      </c>
      <c r="J771" s="27">
        <v>0</v>
      </c>
      <c r="K771" s="27">
        <v>0</v>
      </c>
      <c r="L771" s="42"/>
      <c r="M771" s="44">
        <v>0</v>
      </c>
      <c r="N771" s="23"/>
      <c r="O771" s="23"/>
      <c r="P771" s="23"/>
      <c r="Q771" s="23"/>
      <c r="R771" s="23"/>
      <c r="S771" s="23"/>
      <c r="T771" s="23"/>
    </row>
    <row r="772" spans="2:20" ht="28.5" x14ac:dyDescent="0.4">
      <c r="B772" s="23"/>
      <c r="C772" s="24" t="s">
        <v>1130</v>
      </c>
      <c r="D772" s="25" t="s">
        <v>1615</v>
      </c>
      <c r="E772" s="25" t="s">
        <v>1123</v>
      </c>
      <c r="F772" s="25">
        <v>200</v>
      </c>
      <c r="G772" s="25">
        <v>0</v>
      </c>
      <c r="H772" s="27">
        <v>0</v>
      </c>
      <c r="I772" s="27">
        <v>200</v>
      </c>
      <c r="J772" s="27">
        <v>0</v>
      </c>
      <c r="K772" s="27">
        <v>0</v>
      </c>
      <c r="L772" s="42"/>
      <c r="M772" s="44">
        <v>150780</v>
      </c>
      <c r="N772" s="23"/>
      <c r="O772" s="23"/>
      <c r="P772" s="23"/>
      <c r="Q772" s="23"/>
      <c r="R772" s="23"/>
      <c r="S772" s="23"/>
      <c r="T772" s="23"/>
    </row>
    <row r="773" spans="2:20" ht="28.5" x14ac:dyDescent="0.4">
      <c r="B773" s="23"/>
      <c r="C773" s="24" t="s">
        <v>1132</v>
      </c>
      <c r="D773" s="25" t="s">
        <v>1133</v>
      </c>
      <c r="E773" s="25" t="s">
        <v>1123</v>
      </c>
      <c r="F773" s="25">
        <v>200</v>
      </c>
      <c r="G773" s="25">
        <v>0</v>
      </c>
      <c r="H773" s="27">
        <v>0</v>
      </c>
      <c r="I773" s="27">
        <v>200</v>
      </c>
      <c r="J773" s="27">
        <v>0</v>
      </c>
      <c r="K773" s="27">
        <v>0</v>
      </c>
      <c r="L773" s="42"/>
      <c r="M773" s="44">
        <v>0</v>
      </c>
      <c r="N773" s="23"/>
      <c r="O773" s="23"/>
      <c r="P773" s="23"/>
      <c r="Q773" s="23"/>
      <c r="R773" s="23"/>
      <c r="S773" s="23"/>
      <c r="T773" s="23"/>
    </row>
    <row r="774" spans="2:20" ht="28.5" x14ac:dyDescent="0.4">
      <c r="B774" s="23"/>
      <c r="C774" s="24" t="s">
        <v>1134</v>
      </c>
      <c r="D774" s="25" t="s">
        <v>1135</v>
      </c>
      <c r="E774" s="25" t="s">
        <v>28</v>
      </c>
      <c r="F774" s="25">
        <v>1</v>
      </c>
      <c r="G774" s="25">
        <v>0</v>
      </c>
      <c r="H774" s="27">
        <v>0</v>
      </c>
      <c r="I774" s="27">
        <v>1</v>
      </c>
      <c r="J774" s="27">
        <v>0</v>
      </c>
      <c r="K774" s="27">
        <v>0</v>
      </c>
      <c r="L774" s="42"/>
      <c r="M774" s="44">
        <v>0</v>
      </c>
      <c r="N774" s="23"/>
      <c r="O774" s="23"/>
      <c r="P774" s="23"/>
      <c r="Q774" s="23"/>
      <c r="R774" s="23"/>
      <c r="S774" s="23"/>
      <c r="T774" s="23"/>
    </row>
    <row r="775" spans="2:20" ht="28.5" x14ac:dyDescent="0.4">
      <c r="B775" s="23"/>
      <c r="C775" s="24" t="s">
        <v>1136</v>
      </c>
      <c r="D775" s="25" t="s">
        <v>1137</v>
      </c>
      <c r="E775" s="25" t="s">
        <v>28</v>
      </c>
      <c r="F775" s="25">
        <v>20</v>
      </c>
      <c r="G775" s="25">
        <v>0</v>
      </c>
      <c r="H775" s="27">
        <v>0</v>
      </c>
      <c r="I775" s="27">
        <v>20</v>
      </c>
      <c r="J775" s="27">
        <v>10052</v>
      </c>
      <c r="K775" s="27">
        <v>201040</v>
      </c>
      <c r="L775" s="42"/>
      <c r="M775" s="44">
        <v>53218</v>
      </c>
      <c r="N775" s="23"/>
      <c r="O775" s="23"/>
      <c r="P775" s="23"/>
      <c r="Q775" s="23"/>
      <c r="R775" s="23"/>
      <c r="S775" s="23"/>
      <c r="T775" s="23"/>
    </row>
    <row r="776" spans="2:20" ht="28.5" x14ac:dyDescent="0.4">
      <c r="B776" s="23"/>
      <c r="C776" s="24" t="s">
        <v>1138</v>
      </c>
      <c r="D776" s="25" t="s">
        <v>1139</v>
      </c>
      <c r="E776" s="25" t="s">
        <v>28</v>
      </c>
      <c r="F776" s="25">
        <v>20</v>
      </c>
      <c r="G776" s="25">
        <v>0</v>
      </c>
      <c r="H776" s="27">
        <v>0</v>
      </c>
      <c r="I776" s="27">
        <v>20</v>
      </c>
      <c r="J776" s="27">
        <v>0</v>
      </c>
      <c r="K776" s="27">
        <v>0</v>
      </c>
      <c r="L776" s="42"/>
      <c r="M776" s="44">
        <v>46293.24</v>
      </c>
      <c r="N776" s="23"/>
      <c r="O776" s="23"/>
      <c r="P776" s="23"/>
      <c r="Q776" s="23"/>
      <c r="R776" s="23"/>
      <c r="S776" s="23"/>
      <c r="T776" s="23"/>
    </row>
    <row r="777" spans="2:20" ht="28.5" x14ac:dyDescent="0.4">
      <c r="B777" s="23"/>
      <c r="C777" s="24" t="s">
        <v>1140</v>
      </c>
      <c r="D777" s="25" t="s">
        <v>1141</v>
      </c>
      <c r="E777" s="25" t="s">
        <v>28</v>
      </c>
      <c r="F777" s="25">
        <v>4</v>
      </c>
      <c r="G777" s="25">
        <v>0</v>
      </c>
      <c r="H777" s="27">
        <v>1</v>
      </c>
      <c r="I777" s="27">
        <v>3</v>
      </c>
      <c r="J777" s="27">
        <v>0</v>
      </c>
      <c r="K777" s="27">
        <v>0</v>
      </c>
      <c r="L777" s="42"/>
      <c r="M777" s="44">
        <v>6856.2</v>
      </c>
      <c r="N777" s="23"/>
      <c r="O777" s="23"/>
      <c r="P777" s="23"/>
      <c r="Q777" s="23"/>
      <c r="R777" s="23"/>
      <c r="S777" s="23"/>
      <c r="T777" s="23"/>
    </row>
    <row r="778" spans="2:20" ht="28.5" x14ac:dyDescent="0.4">
      <c r="B778" s="23"/>
      <c r="C778" s="24" t="s">
        <v>1142</v>
      </c>
      <c r="D778" s="25" t="s">
        <v>1616</v>
      </c>
      <c r="E778" s="25" t="s">
        <v>28</v>
      </c>
      <c r="F778" s="25">
        <v>9</v>
      </c>
      <c r="G778" s="25">
        <v>0</v>
      </c>
      <c r="H778" s="27">
        <v>0</v>
      </c>
      <c r="I778" s="27">
        <v>9</v>
      </c>
      <c r="J778" s="27">
        <v>4838</v>
      </c>
      <c r="K778" s="27">
        <v>43542</v>
      </c>
      <c r="L778" s="42"/>
      <c r="M778" s="44">
        <v>0</v>
      </c>
      <c r="N778" s="23"/>
      <c r="O778" s="23"/>
      <c r="P778" s="23"/>
      <c r="Q778" s="23"/>
      <c r="R778" s="23"/>
      <c r="S778" s="23"/>
      <c r="T778" s="23"/>
    </row>
    <row r="779" spans="2:20" ht="28.5" x14ac:dyDescent="0.4">
      <c r="B779" s="23"/>
      <c r="C779" s="24" t="s">
        <v>1144</v>
      </c>
      <c r="D779" s="25" t="s">
        <v>1145</v>
      </c>
      <c r="E779" s="25" t="s">
        <v>28</v>
      </c>
      <c r="F779" s="25">
        <v>49</v>
      </c>
      <c r="G779" s="25">
        <v>0</v>
      </c>
      <c r="H779" s="27">
        <v>0</v>
      </c>
      <c r="I779" s="27">
        <v>49</v>
      </c>
      <c r="J779" s="27">
        <v>944.76</v>
      </c>
      <c r="K779" s="27">
        <v>46293.24</v>
      </c>
      <c r="L779" s="42"/>
      <c r="M779" s="44">
        <v>17005.68</v>
      </c>
      <c r="N779" s="23"/>
      <c r="O779" s="23"/>
      <c r="P779" s="23"/>
      <c r="Q779" s="23"/>
      <c r="R779" s="23"/>
      <c r="S779" s="23"/>
      <c r="T779" s="23"/>
    </row>
    <row r="780" spans="2:20" ht="28.5" x14ac:dyDescent="0.4">
      <c r="B780" s="23"/>
      <c r="C780" s="24" t="s">
        <v>1617</v>
      </c>
      <c r="D780" s="25" t="s">
        <v>1618</v>
      </c>
      <c r="E780" s="25" t="s">
        <v>28</v>
      </c>
      <c r="F780" s="25">
        <v>17</v>
      </c>
      <c r="G780" s="25">
        <v>0</v>
      </c>
      <c r="H780" s="27">
        <v>0</v>
      </c>
      <c r="I780" s="27">
        <v>17</v>
      </c>
      <c r="J780" s="27">
        <v>527.4</v>
      </c>
      <c r="K780" s="27">
        <v>8965.7999999999993</v>
      </c>
      <c r="L780" s="42"/>
      <c r="M780" s="44">
        <v>0</v>
      </c>
      <c r="N780" s="23"/>
      <c r="O780" s="23"/>
      <c r="P780" s="23"/>
      <c r="Q780" s="23"/>
      <c r="R780" s="23"/>
      <c r="S780" s="23"/>
      <c r="T780" s="23"/>
    </row>
    <row r="781" spans="2:20" ht="28.5" x14ac:dyDescent="0.4">
      <c r="B781" s="23"/>
      <c r="C781" s="24" t="s">
        <v>1148</v>
      </c>
      <c r="D781" s="25" t="s">
        <v>1149</v>
      </c>
      <c r="E781" s="25" t="s">
        <v>28</v>
      </c>
      <c r="F781" s="25">
        <v>4</v>
      </c>
      <c r="G781" s="25">
        <v>0</v>
      </c>
      <c r="H781" s="27">
        <v>0</v>
      </c>
      <c r="I781" s="27">
        <v>4</v>
      </c>
      <c r="J781" s="27">
        <v>0</v>
      </c>
      <c r="K781" s="27">
        <v>0</v>
      </c>
      <c r="L781" s="42"/>
      <c r="M781" s="44">
        <v>0</v>
      </c>
      <c r="N781" s="23"/>
      <c r="O781" s="23"/>
      <c r="P781" s="23"/>
      <c r="Q781" s="23"/>
      <c r="R781" s="23"/>
      <c r="S781" s="23"/>
      <c r="T781" s="23"/>
    </row>
    <row r="782" spans="2:20" ht="28.5" x14ac:dyDescent="0.4">
      <c r="B782" s="23"/>
      <c r="C782" s="24" t="s">
        <v>1150</v>
      </c>
      <c r="D782" s="25" t="s">
        <v>1151</v>
      </c>
      <c r="E782" s="25" t="s">
        <v>28</v>
      </c>
      <c r="F782" s="25">
        <v>18</v>
      </c>
      <c r="G782" s="25">
        <v>0</v>
      </c>
      <c r="H782" s="27">
        <v>0</v>
      </c>
      <c r="I782" s="27">
        <v>18</v>
      </c>
      <c r="J782" s="27">
        <v>944.76</v>
      </c>
      <c r="K782" s="27">
        <v>17005.68</v>
      </c>
      <c r="L782" s="42"/>
      <c r="M782" s="44">
        <v>14928</v>
      </c>
      <c r="N782" s="23"/>
      <c r="O782" s="23"/>
      <c r="P782" s="23"/>
      <c r="Q782" s="23"/>
      <c r="R782" s="23"/>
      <c r="S782" s="23"/>
      <c r="T782" s="23"/>
    </row>
    <row r="783" spans="2:20" ht="28.5" x14ac:dyDescent="0.4">
      <c r="B783" s="23"/>
      <c r="C783" s="24" t="s">
        <v>1152</v>
      </c>
      <c r="D783" s="25" t="s">
        <v>1153</v>
      </c>
      <c r="E783" s="25" t="s">
        <v>28</v>
      </c>
      <c r="F783" s="25">
        <v>20</v>
      </c>
      <c r="G783" s="25">
        <v>0</v>
      </c>
      <c r="H783" s="27">
        <v>0</v>
      </c>
      <c r="I783" s="27">
        <v>20</v>
      </c>
      <c r="J783" s="27">
        <v>0</v>
      </c>
      <c r="K783" s="27">
        <v>0</v>
      </c>
      <c r="L783" s="42"/>
      <c r="M783" s="44">
        <v>2419</v>
      </c>
      <c r="N783" s="23"/>
      <c r="O783" s="23"/>
      <c r="P783" s="23"/>
      <c r="Q783" s="23"/>
      <c r="R783" s="23"/>
      <c r="S783" s="23"/>
      <c r="T783" s="23"/>
    </row>
    <row r="784" spans="2:20" ht="28.5" x14ac:dyDescent="0.4">
      <c r="B784" s="23"/>
      <c r="C784" s="24" t="s">
        <v>1154</v>
      </c>
      <c r="D784" s="25" t="s">
        <v>1619</v>
      </c>
      <c r="E784" s="25" t="s">
        <v>28</v>
      </c>
      <c r="F784" s="25">
        <v>18</v>
      </c>
      <c r="G784" s="25">
        <v>0</v>
      </c>
      <c r="H784" s="27">
        <v>0</v>
      </c>
      <c r="I784" s="27">
        <v>18</v>
      </c>
      <c r="J784" s="27">
        <v>0</v>
      </c>
      <c r="K784" s="27">
        <v>0</v>
      </c>
      <c r="L784" s="42"/>
      <c r="M784" s="44">
        <v>5382</v>
      </c>
      <c r="N784" s="23"/>
      <c r="O784" s="23"/>
      <c r="P784" s="23"/>
      <c r="Q784" s="23"/>
      <c r="R784" s="23"/>
      <c r="S784" s="23"/>
      <c r="T784" s="23"/>
    </row>
    <row r="785" spans="2:20" ht="28.5" x14ac:dyDescent="0.4">
      <c r="B785" s="23"/>
      <c r="C785" s="24" t="s">
        <v>1620</v>
      </c>
      <c r="D785" s="25" t="s">
        <v>1621</v>
      </c>
      <c r="E785" s="25" t="s">
        <v>28</v>
      </c>
      <c r="F785" s="25">
        <v>21</v>
      </c>
      <c r="G785" s="25">
        <v>0</v>
      </c>
      <c r="H785" s="27">
        <v>0</v>
      </c>
      <c r="I785" s="27">
        <v>21</v>
      </c>
      <c r="J785" s="27">
        <v>995.2</v>
      </c>
      <c r="K785" s="27">
        <v>20899.2</v>
      </c>
      <c r="L785" s="42"/>
      <c r="M785" s="44">
        <v>0</v>
      </c>
      <c r="N785" s="23"/>
      <c r="O785" s="23"/>
      <c r="P785" s="23"/>
      <c r="Q785" s="23"/>
      <c r="R785" s="23"/>
      <c r="S785" s="23"/>
      <c r="T785" s="23"/>
    </row>
    <row r="786" spans="2:20" ht="28.5" x14ac:dyDescent="0.4">
      <c r="B786" s="23"/>
      <c r="C786" s="24" t="s">
        <v>1622</v>
      </c>
      <c r="D786" s="25" t="s">
        <v>1623</v>
      </c>
      <c r="E786" s="25" t="s">
        <v>28</v>
      </c>
      <c r="F786" s="25">
        <v>6</v>
      </c>
      <c r="G786" s="25">
        <v>0</v>
      </c>
      <c r="H786" s="27">
        <v>0</v>
      </c>
      <c r="I786" s="27">
        <v>6</v>
      </c>
      <c r="J786" s="27">
        <v>241.9</v>
      </c>
      <c r="K786" s="27">
        <v>1451.4</v>
      </c>
      <c r="L786" s="42"/>
      <c r="M786" s="44">
        <v>3663.9</v>
      </c>
      <c r="N786" s="23"/>
      <c r="O786" s="23"/>
      <c r="P786" s="23"/>
      <c r="Q786" s="23"/>
      <c r="R786" s="23"/>
      <c r="S786" s="23"/>
      <c r="T786" s="23"/>
    </row>
    <row r="787" spans="2:20" ht="28.5" x14ac:dyDescent="0.4">
      <c r="B787" s="23"/>
      <c r="C787" s="24" t="s">
        <v>1160</v>
      </c>
      <c r="D787" s="25" t="s">
        <v>1624</v>
      </c>
      <c r="E787" s="25" t="s">
        <v>28</v>
      </c>
      <c r="F787" s="25">
        <v>28</v>
      </c>
      <c r="G787" s="25">
        <v>0</v>
      </c>
      <c r="H787" s="27">
        <v>4</v>
      </c>
      <c r="I787" s="27">
        <v>24</v>
      </c>
      <c r="J787" s="27">
        <v>269.10000000000002</v>
      </c>
      <c r="K787" s="27">
        <v>6458.4000000000005</v>
      </c>
      <c r="L787" s="42"/>
      <c r="M787" s="44">
        <v>3186</v>
      </c>
      <c r="N787" s="23"/>
      <c r="O787" s="23"/>
      <c r="P787" s="23"/>
      <c r="Q787" s="23"/>
      <c r="R787" s="23"/>
      <c r="S787" s="23"/>
      <c r="T787" s="23"/>
    </row>
    <row r="788" spans="2:20" ht="28.5" x14ac:dyDescent="0.4">
      <c r="B788" s="23"/>
      <c r="C788" s="24" t="s">
        <v>1162</v>
      </c>
      <c r="D788" s="25" t="s">
        <v>1163</v>
      </c>
      <c r="E788" s="25" t="s">
        <v>28</v>
      </c>
      <c r="F788" s="25">
        <v>27</v>
      </c>
      <c r="G788" s="25">
        <v>0</v>
      </c>
      <c r="H788" s="27">
        <v>0</v>
      </c>
      <c r="I788" s="27">
        <v>27</v>
      </c>
      <c r="J788" s="27">
        <v>0</v>
      </c>
      <c r="K788" s="27">
        <v>0</v>
      </c>
      <c r="L788" s="42"/>
      <c r="M788" s="44">
        <v>6442.8</v>
      </c>
      <c r="N788" s="23"/>
      <c r="O788" s="23"/>
      <c r="P788" s="23"/>
      <c r="Q788" s="23"/>
      <c r="R788" s="23"/>
      <c r="S788" s="23"/>
      <c r="T788" s="23"/>
    </row>
    <row r="789" spans="2:20" ht="28.5" x14ac:dyDescent="0.4">
      <c r="B789" s="23"/>
      <c r="C789" s="24" t="s">
        <v>1164</v>
      </c>
      <c r="D789" s="25" t="s">
        <v>1165</v>
      </c>
      <c r="E789" s="25" t="s">
        <v>28</v>
      </c>
      <c r="F789" s="25">
        <v>23</v>
      </c>
      <c r="G789" s="25">
        <v>0</v>
      </c>
      <c r="H789" s="27">
        <v>0</v>
      </c>
      <c r="I789" s="27">
        <v>23</v>
      </c>
      <c r="J789" s="27">
        <v>159.30000000000001</v>
      </c>
      <c r="K789" s="27">
        <v>3663.9</v>
      </c>
      <c r="L789" s="42"/>
      <c r="M789" s="44">
        <v>5520</v>
      </c>
      <c r="N789" s="23"/>
      <c r="O789" s="23"/>
      <c r="P789" s="23"/>
      <c r="Q789" s="23"/>
      <c r="R789" s="23"/>
      <c r="S789" s="23"/>
      <c r="T789" s="23"/>
    </row>
    <row r="790" spans="2:20" ht="28.5" x14ac:dyDescent="0.4">
      <c r="B790" s="23"/>
      <c r="C790" s="24" t="s">
        <v>1166</v>
      </c>
      <c r="D790" s="25" t="s">
        <v>1625</v>
      </c>
      <c r="E790" s="25" t="s">
        <v>28</v>
      </c>
      <c r="F790" s="25">
        <v>20</v>
      </c>
      <c r="G790" s="25">
        <v>0</v>
      </c>
      <c r="H790" s="27">
        <v>0</v>
      </c>
      <c r="I790" s="27">
        <v>20</v>
      </c>
      <c r="J790" s="27">
        <v>159.30000000000001</v>
      </c>
      <c r="K790" s="27">
        <v>3186</v>
      </c>
      <c r="L790" s="42"/>
      <c r="M790" s="44">
        <v>83835</v>
      </c>
      <c r="N790" s="23"/>
      <c r="O790" s="23"/>
      <c r="P790" s="23"/>
      <c r="Q790" s="23"/>
      <c r="R790" s="23"/>
      <c r="S790" s="23"/>
      <c r="T790" s="23"/>
    </row>
    <row r="791" spans="2:20" ht="28.5" x14ac:dyDescent="0.4">
      <c r="B791" s="23"/>
      <c r="C791" s="24" t="s">
        <v>1168</v>
      </c>
      <c r="D791" s="25" t="s">
        <v>1169</v>
      </c>
      <c r="E791" s="25" t="s">
        <v>28</v>
      </c>
      <c r="F791" s="25">
        <v>3</v>
      </c>
      <c r="G791" s="25">
        <v>0</v>
      </c>
      <c r="H791" s="27">
        <v>0</v>
      </c>
      <c r="I791" s="27">
        <v>3</v>
      </c>
      <c r="J791" s="27">
        <v>920.4</v>
      </c>
      <c r="K791" s="27">
        <v>2761.2</v>
      </c>
      <c r="L791" s="42"/>
      <c r="M791" s="44">
        <v>4590</v>
      </c>
      <c r="N791" s="23"/>
      <c r="O791" s="23"/>
      <c r="P791" s="23"/>
      <c r="Q791" s="23"/>
      <c r="R791" s="23"/>
      <c r="S791" s="23"/>
      <c r="T791" s="23"/>
    </row>
    <row r="792" spans="2:20" ht="28.5" x14ac:dyDescent="0.4">
      <c r="B792" s="23"/>
      <c r="C792" s="24" t="s">
        <v>1170</v>
      </c>
      <c r="D792" s="25" t="s">
        <v>1171</v>
      </c>
      <c r="E792" s="25" t="s">
        <v>28</v>
      </c>
      <c r="F792" s="25">
        <v>27</v>
      </c>
      <c r="G792" s="25">
        <v>0</v>
      </c>
      <c r="H792" s="27">
        <v>1</v>
      </c>
      <c r="I792" s="27">
        <v>26</v>
      </c>
      <c r="J792" s="27">
        <v>276</v>
      </c>
      <c r="K792" s="27">
        <v>7176</v>
      </c>
      <c r="L792" s="42"/>
      <c r="M792" s="44">
        <v>393.17599999999999</v>
      </c>
      <c r="N792" s="23"/>
      <c r="O792" s="23"/>
      <c r="P792" s="23"/>
      <c r="Q792" s="23"/>
      <c r="R792" s="23"/>
      <c r="S792" s="23"/>
      <c r="T792" s="23"/>
    </row>
    <row r="793" spans="2:20" ht="28.5" x14ac:dyDescent="0.4">
      <c r="B793" s="23"/>
      <c r="C793" s="24" t="s">
        <v>1172</v>
      </c>
      <c r="D793" s="25" t="s">
        <v>1173</v>
      </c>
      <c r="E793" s="25" t="s">
        <v>28</v>
      </c>
      <c r="F793" s="25">
        <v>27</v>
      </c>
      <c r="G793" s="25">
        <v>0</v>
      </c>
      <c r="H793" s="27">
        <v>0</v>
      </c>
      <c r="I793" s="27">
        <v>27</v>
      </c>
      <c r="J793" s="27">
        <v>3105</v>
      </c>
      <c r="K793" s="27">
        <v>83835</v>
      </c>
      <c r="L793" s="42"/>
      <c r="M793" s="44">
        <v>5111.2879999999996</v>
      </c>
      <c r="N793" s="23"/>
      <c r="O793" s="23"/>
      <c r="P793" s="23"/>
      <c r="Q793" s="23"/>
      <c r="R793" s="23"/>
      <c r="S793" s="23"/>
      <c r="T793" s="23"/>
    </row>
    <row r="794" spans="2:20" ht="28.5" x14ac:dyDescent="0.4">
      <c r="B794" s="23"/>
      <c r="C794" s="24" t="s">
        <v>1174</v>
      </c>
      <c r="D794" s="25" t="s">
        <v>1175</v>
      </c>
      <c r="E794" s="25" t="s">
        <v>28</v>
      </c>
      <c r="F794" s="25">
        <v>18</v>
      </c>
      <c r="G794" s="25">
        <v>0</v>
      </c>
      <c r="H794" s="27">
        <v>0</v>
      </c>
      <c r="I794" s="27">
        <v>18</v>
      </c>
      <c r="J794" s="27">
        <v>255</v>
      </c>
      <c r="K794" s="27">
        <v>4590</v>
      </c>
      <c r="L794" s="42"/>
      <c r="M794" s="44">
        <v>7001.7</v>
      </c>
      <c r="N794" s="23"/>
      <c r="O794" s="23"/>
      <c r="P794" s="23"/>
      <c r="Q794" s="23"/>
      <c r="R794" s="23"/>
      <c r="S794" s="23"/>
      <c r="T794" s="23"/>
    </row>
    <row r="795" spans="2:20" ht="28.5" x14ac:dyDescent="0.4">
      <c r="B795" s="23"/>
      <c r="C795" s="24" t="s">
        <v>1176</v>
      </c>
      <c r="D795" s="25" t="s">
        <v>1177</v>
      </c>
      <c r="E795" s="25" t="s">
        <v>28</v>
      </c>
      <c r="F795" s="25">
        <v>2</v>
      </c>
      <c r="G795" s="25">
        <v>0</v>
      </c>
      <c r="H795" s="27">
        <v>0</v>
      </c>
      <c r="I795" s="27">
        <v>2</v>
      </c>
      <c r="J795" s="27">
        <v>196.58799999999999</v>
      </c>
      <c r="K795" s="27">
        <v>393.17599999999999</v>
      </c>
      <c r="L795" s="42"/>
      <c r="M795" s="44">
        <v>16365</v>
      </c>
      <c r="N795" s="23"/>
      <c r="O795" s="23"/>
      <c r="P795" s="23"/>
      <c r="Q795" s="23"/>
      <c r="R795" s="23"/>
      <c r="S795" s="23"/>
      <c r="T795" s="23"/>
    </row>
    <row r="796" spans="2:20" ht="28.5" x14ac:dyDescent="0.4">
      <c r="B796" s="23"/>
      <c r="C796" s="24" t="s">
        <v>1178</v>
      </c>
      <c r="D796" s="25" t="s">
        <v>1179</v>
      </c>
      <c r="E796" s="25" t="s">
        <v>28</v>
      </c>
      <c r="F796" s="25">
        <v>26</v>
      </c>
      <c r="G796" s="25">
        <v>0</v>
      </c>
      <c r="H796" s="27">
        <v>0</v>
      </c>
      <c r="I796" s="27">
        <v>26</v>
      </c>
      <c r="J796" s="27">
        <v>196.58799999999999</v>
      </c>
      <c r="K796" s="27">
        <v>5111.2879999999996</v>
      </c>
      <c r="L796" s="42"/>
      <c r="M796" s="44">
        <v>0</v>
      </c>
      <c r="N796" s="23"/>
      <c r="O796" s="23"/>
      <c r="P796" s="23"/>
      <c r="Q796" s="23"/>
      <c r="R796" s="23"/>
      <c r="S796" s="23"/>
      <c r="T796" s="23"/>
    </row>
    <row r="797" spans="2:20" ht="28.5" x14ac:dyDescent="0.4">
      <c r="B797" s="23"/>
      <c r="C797" s="24" t="s">
        <v>1180</v>
      </c>
      <c r="D797" s="25" t="s">
        <v>1181</v>
      </c>
      <c r="E797" s="25" t="s">
        <v>28</v>
      </c>
      <c r="F797" s="25">
        <v>23</v>
      </c>
      <c r="G797" s="25">
        <v>0</v>
      </c>
      <c r="H797" s="27">
        <v>0</v>
      </c>
      <c r="I797" s="27">
        <v>23</v>
      </c>
      <c r="J797" s="27">
        <v>233.39</v>
      </c>
      <c r="K797" s="27">
        <v>5367.9699999999993</v>
      </c>
      <c r="L797" s="42"/>
      <c r="M797" s="44">
        <v>2312</v>
      </c>
      <c r="N797" s="23"/>
      <c r="O797" s="23"/>
      <c r="P797" s="23"/>
      <c r="Q797" s="23"/>
      <c r="R797" s="23"/>
      <c r="S797" s="23"/>
      <c r="T797" s="23"/>
    </row>
    <row r="798" spans="2:20" ht="28.5" x14ac:dyDescent="0.4">
      <c r="B798" s="23"/>
      <c r="C798" s="24" t="s">
        <v>1182</v>
      </c>
      <c r="D798" s="25" t="s">
        <v>1183</v>
      </c>
      <c r="E798" s="25" t="s">
        <v>28</v>
      </c>
      <c r="F798" s="25">
        <v>60</v>
      </c>
      <c r="G798" s="25">
        <v>0</v>
      </c>
      <c r="H798" s="27">
        <v>0</v>
      </c>
      <c r="I798" s="27">
        <v>60</v>
      </c>
      <c r="J798" s="27">
        <v>272.75</v>
      </c>
      <c r="K798" s="27">
        <v>16365</v>
      </c>
      <c r="L798" s="42"/>
      <c r="M798" s="44">
        <v>1150.5</v>
      </c>
      <c r="N798" s="23"/>
      <c r="O798" s="23"/>
      <c r="P798" s="23"/>
      <c r="Q798" s="23"/>
      <c r="R798" s="23"/>
      <c r="S798" s="23"/>
      <c r="T798" s="23"/>
    </row>
    <row r="799" spans="2:20" ht="28.5" x14ac:dyDescent="0.4">
      <c r="B799" s="23"/>
      <c r="C799" s="24" t="s">
        <v>1184</v>
      </c>
      <c r="D799" s="25" t="s">
        <v>1185</v>
      </c>
      <c r="E799" s="25" t="s">
        <v>28</v>
      </c>
      <c r="F799" s="25">
        <v>12</v>
      </c>
      <c r="G799" s="25">
        <v>0</v>
      </c>
      <c r="H799" s="27">
        <v>0</v>
      </c>
      <c r="I799" s="27">
        <v>12</v>
      </c>
      <c r="J799" s="27">
        <v>0</v>
      </c>
      <c r="K799" s="27">
        <v>0</v>
      </c>
      <c r="L799" s="42"/>
      <c r="M799" s="44">
        <v>2017.8000000000002</v>
      </c>
      <c r="N799" s="23"/>
      <c r="O799" s="23"/>
      <c r="P799" s="23"/>
      <c r="Q799" s="23"/>
      <c r="R799" s="23"/>
      <c r="S799" s="23"/>
      <c r="T799" s="23"/>
    </row>
    <row r="800" spans="2:20" ht="28.5" x14ac:dyDescent="0.4">
      <c r="B800" s="23"/>
      <c r="C800" s="24" t="s">
        <v>1186</v>
      </c>
      <c r="D800" s="25" t="s">
        <v>1626</v>
      </c>
      <c r="E800" s="25" t="s">
        <v>28</v>
      </c>
      <c r="F800" s="25">
        <v>24</v>
      </c>
      <c r="G800" s="25">
        <v>0</v>
      </c>
      <c r="H800" s="27">
        <v>0</v>
      </c>
      <c r="I800" s="27">
        <v>24</v>
      </c>
      <c r="J800" s="27">
        <v>231.2</v>
      </c>
      <c r="K800" s="27">
        <v>5548.7999999999993</v>
      </c>
      <c r="L800" s="42"/>
      <c r="M800" s="44">
        <v>0</v>
      </c>
      <c r="N800" s="23"/>
      <c r="O800" s="23"/>
      <c r="P800" s="23"/>
      <c r="Q800" s="23"/>
      <c r="R800" s="23"/>
      <c r="S800" s="23"/>
      <c r="T800" s="23"/>
    </row>
    <row r="801" spans="2:20" ht="28.5" x14ac:dyDescent="0.4">
      <c r="B801" s="23"/>
      <c r="C801" s="24" t="s">
        <v>1188</v>
      </c>
      <c r="D801" s="25" t="s">
        <v>1189</v>
      </c>
      <c r="E801" s="25" t="s">
        <v>28</v>
      </c>
      <c r="F801" s="25">
        <v>3</v>
      </c>
      <c r="G801" s="25">
        <v>0</v>
      </c>
      <c r="H801" s="27">
        <v>0</v>
      </c>
      <c r="I801" s="27">
        <v>3</v>
      </c>
      <c r="J801" s="27">
        <v>383.5</v>
      </c>
      <c r="K801" s="27">
        <v>1150.5</v>
      </c>
      <c r="L801" s="42"/>
      <c r="M801" s="44">
        <v>200.6</v>
      </c>
      <c r="N801" s="23"/>
      <c r="O801" s="23"/>
      <c r="P801" s="23"/>
      <c r="Q801" s="23"/>
      <c r="R801" s="23"/>
      <c r="S801" s="23"/>
      <c r="T801" s="23"/>
    </row>
    <row r="802" spans="2:20" ht="28.5" x14ac:dyDescent="0.4">
      <c r="B802" s="23"/>
      <c r="C802" s="24" t="s">
        <v>1627</v>
      </c>
      <c r="D802" s="25" t="s">
        <v>1628</v>
      </c>
      <c r="E802" s="25" t="s">
        <v>28</v>
      </c>
      <c r="F802" s="25">
        <v>6</v>
      </c>
      <c r="G802" s="25">
        <v>0</v>
      </c>
      <c r="H802" s="27">
        <v>0</v>
      </c>
      <c r="I802" s="27">
        <v>6</v>
      </c>
      <c r="J802" s="27">
        <v>336.3</v>
      </c>
      <c r="K802" s="27">
        <v>2017.8000000000002</v>
      </c>
      <c r="L802" s="42"/>
      <c r="M802" s="44">
        <v>147391.43999999997</v>
      </c>
      <c r="N802" s="23"/>
      <c r="O802" s="23"/>
      <c r="P802" s="23"/>
      <c r="Q802" s="23"/>
      <c r="R802" s="23"/>
      <c r="S802" s="23"/>
      <c r="T802" s="23"/>
    </row>
    <row r="803" spans="2:20" ht="28.5" x14ac:dyDescent="0.4">
      <c r="B803" s="23"/>
      <c r="C803" s="24" t="s">
        <v>1629</v>
      </c>
      <c r="D803" s="25" t="s">
        <v>1630</v>
      </c>
      <c r="E803" s="25" t="s">
        <v>28</v>
      </c>
      <c r="F803" s="25">
        <v>3</v>
      </c>
      <c r="G803" s="25">
        <v>0</v>
      </c>
      <c r="H803" s="27">
        <v>0</v>
      </c>
      <c r="I803" s="27">
        <v>3</v>
      </c>
      <c r="J803" s="27">
        <v>0</v>
      </c>
      <c r="K803" s="27">
        <v>0</v>
      </c>
      <c r="L803" s="42"/>
      <c r="M803" s="44">
        <v>0</v>
      </c>
      <c r="N803" s="23"/>
      <c r="O803" s="23"/>
      <c r="P803" s="23"/>
      <c r="Q803" s="23"/>
      <c r="R803" s="23"/>
      <c r="S803" s="23"/>
      <c r="T803" s="23"/>
    </row>
    <row r="804" spans="2:20" ht="28.5" x14ac:dyDescent="0.4">
      <c r="B804" s="23"/>
      <c r="C804" s="24" t="s">
        <v>1194</v>
      </c>
      <c r="D804" s="25" t="s">
        <v>1195</v>
      </c>
      <c r="E804" s="25" t="s">
        <v>28</v>
      </c>
      <c r="F804" s="25">
        <v>5</v>
      </c>
      <c r="G804" s="25">
        <v>0</v>
      </c>
      <c r="H804" s="27">
        <v>0</v>
      </c>
      <c r="I804" s="27">
        <v>5</v>
      </c>
      <c r="J804" s="27">
        <v>40.119999999999997</v>
      </c>
      <c r="K804" s="27">
        <v>200.6</v>
      </c>
      <c r="L804" s="42"/>
      <c r="M804" s="44">
        <v>0</v>
      </c>
      <c r="N804" s="23"/>
      <c r="O804" s="23"/>
      <c r="P804" s="23"/>
      <c r="Q804" s="23"/>
      <c r="R804" s="23"/>
      <c r="S804" s="23"/>
      <c r="T804" s="23"/>
    </row>
    <row r="805" spans="2:20" ht="28.5" x14ac:dyDescent="0.4">
      <c r="B805" s="23"/>
      <c r="C805" s="24" t="s">
        <v>1196</v>
      </c>
      <c r="D805" s="25" t="s">
        <v>1197</v>
      </c>
      <c r="E805" s="25" t="s">
        <v>28</v>
      </c>
      <c r="F805" s="25">
        <v>10</v>
      </c>
      <c r="G805" s="25">
        <v>0</v>
      </c>
      <c r="H805" s="27">
        <v>0</v>
      </c>
      <c r="I805" s="27">
        <v>10</v>
      </c>
      <c r="J805" s="27">
        <v>14739.143999999998</v>
      </c>
      <c r="K805" s="27">
        <v>147391.43999999997</v>
      </c>
      <c r="L805" s="42"/>
      <c r="M805" s="44">
        <v>639.4</v>
      </c>
      <c r="N805" s="23"/>
      <c r="O805" s="23"/>
      <c r="P805" s="23"/>
      <c r="Q805" s="23"/>
      <c r="R805" s="23"/>
      <c r="S805" s="23"/>
      <c r="T805" s="23"/>
    </row>
    <row r="806" spans="2:20" ht="28.5" x14ac:dyDescent="0.4">
      <c r="B806" s="23"/>
      <c r="C806" s="24" t="s">
        <v>1198</v>
      </c>
      <c r="D806" s="25" t="s">
        <v>1199</v>
      </c>
      <c r="E806" s="25" t="s">
        <v>28</v>
      </c>
      <c r="F806" s="25">
        <v>20</v>
      </c>
      <c r="G806" s="25">
        <v>0</v>
      </c>
      <c r="H806" s="27">
        <v>0</v>
      </c>
      <c r="I806" s="27">
        <v>20</v>
      </c>
      <c r="J806" s="27">
        <v>0</v>
      </c>
      <c r="K806" s="27">
        <v>0</v>
      </c>
      <c r="L806" s="42"/>
      <c r="M806" s="44">
        <v>280</v>
      </c>
      <c r="N806" s="23"/>
      <c r="O806" s="23"/>
      <c r="P806" s="23"/>
      <c r="Q806" s="23"/>
      <c r="R806" s="23"/>
      <c r="S806" s="23"/>
      <c r="T806" s="23"/>
    </row>
    <row r="807" spans="2:20" ht="28.5" x14ac:dyDescent="0.4">
      <c r="B807" s="23"/>
      <c r="C807" s="24" t="s">
        <v>1200</v>
      </c>
      <c r="D807" s="25" t="s">
        <v>1201</v>
      </c>
      <c r="E807" s="25" t="s">
        <v>28</v>
      </c>
      <c r="F807" s="25">
        <v>0</v>
      </c>
      <c r="G807" s="25">
        <v>0</v>
      </c>
      <c r="H807" s="27">
        <v>0</v>
      </c>
      <c r="I807" s="27">
        <v>0</v>
      </c>
      <c r="J807" s="27">
        <v>0</v>
      </c>
      <c r="K807" s="27">
        <v>0</v>
      </c>
      <c r="L807" s="42"/>
      <c r="M807" s="44">
        <v>2239.6799999999998</v>
      </c>
      <c r="N807" s="23"/>
      <c r="O807" s="23"/>
      <c r="P807" s="23"/>
      <c r="Q807" s="23"/>
      <c r="R807" s="23"/>
      <c r="S807" s="23"/>
      <c r="T807" s="23"/>
    </row>
    <row r="808" spans="2:20" ht="33" customHeight="1" x14ac:dyDescent="0.5">
      <c r="B808" s="23"/>
      <c r="C808" s="24" t="s">
        <v>1202</v>
      </c>
      <c r="D808" s="25" t="s">
        <v>1203</v>
      </c>
      <c r="E808" s="25" t="s">
        <v>28</v>
      </c>
      <c r="F808" s="25">
        <v>20</v>
      </c>
      <c r="G808" s="25">
        <v>0</v>
      </c>
      <c r="H808" s="27">
        <v>0</v>
      </c>
      <c r="I808" s="27">
        <v>20</v>
      </c>
      <c r="J808" s="27">
        <v>31.97</v>
      </c>
      <c r="K808" s="27">
        <v>639.4</v>
      </c>
      <c r="L808" s="42"/>
      <c r="M808" s="45">
        <v>2519.64</v>
      </c>
    </row>
    <row r="809" spans="2:20" ht="42.75" customHeight="1" x14ac:dyDescent="0.5">
      <c r="B809" s="23"/>
      <c r="C809" s="24" t="s">
        <v>1204</v>
      </c>
      <c r="D809" s="25" t="s">
        <v>1205</v>
      </c>
      <c r="E809" s="25" t="s">
        <v>28</v>
      </c>
      <c r="F809" s="25">
        <v>1</v>
      </c>
      <c r="G809" s="25">
        <v>0</v>
      </c>
      <c r="H809" s="27">
        <v>0</v>
      </c>
      <c r="I809" s="27">
        <v>1</v>
      </c>
      <c r="J809" s="27">
        <v>280</v>
      </c>
      <c r="K809" s="27">
        <v>280</v>
      </c>
      <c r="L809" s="42"/>
      <c r="M809" s="45">
        <v>34100</v>
      </c>
    </row>
    <row r="810" spans="2:20" ht="31.5" customHeight="1" x14ac:dyDescent="0.5">
      <c r="B810" s="23"/>
      <c r="C810" s="24" t="s">
        <v>1206</v>
      </c>
      <c r="D810" s="25" t="s">
        <v>1207</v>
      </c>
      <c r="E810" s="25" t="s">
        <v>28</v>
      </c>
      <c r="F810" s="25">
        <v>8</v>
      </c>
      <c r="G810" s="25">
        <v>0</v>
      </c>
      <c r="H810" s="27">
        <v>0</v>
      </c>
      <c r="I810" s="27">
        <v>8</v>
      </c>
      <c r="J810" s="27">
        <v>279.95999999999998</v>
      </c>
      <c r="K810" s="27">
        <v>2239.6799999999998</v>
      </c>
      <c r="L810" s="42"/>
      <c r="M810" s="45">
        <v>0</v>
      </c>
    </row>
    <row r="811" spans="2:20" ht="33" customHeight="1" x14ac:dyDescent="0.5">
      <c r="B811" s="23"/>
      <c r="C811" s="24" t="s">
        <v>1208</v>
      </c>
      <c r="D811" s="25" t="s">
        <v>1209</v>
      </c>
      <c r="E811" s="25" t="s">
        <v>28</v>
      </c>
      <c r="F811" s="25">
        <v>9</v>
      </c>
      <c r="G811" s="25">
        <v>0</v>
      </c>
      <c r="H811" s="27">
        <v>0</v>
      </c>
      <c r="I811" s="27">
        <v>9</v>
      </c>
      <c r="J811" s="27">
        <v>279.95999999999998</v>
      </c>
      <c r="K811" s="27">
        <v>2519.64</v>
      </c>
      <c r="L811" s="42"/>
      <c r="M811" s="45">
        <v>7687.6</v>
      </c>
    </row>
    <row r="812" spans="2:20" ht="38.25" customHeight="1" x14ac:dyDescent="0.5">
      <c r="B812" s="23"/>
      <c r="C812" s="24" t="s">
        <v>1631</v>
      </c>
      <c r="D812" s="25" t="s">
        <v>1211</v>
      </c>
      <c r="E812" s="25" t="s">
        <v>28</v>
      </c>
      <c r="F812" s="25">
        <v>31</v>
      </c>
      <c r="G812" s="25">
        <v>0</v>
      </c>
      <c r="H812" s="27">
        <v>0</v>
      </c>
      <c r="I812" s="27">
        <v>31</v>
      </c>
      <c r="J812" s="27">
        <v>1100</v>
      </c>
      <c r="K812" s="27">
        <v>34100</v>
      </c>
      <c r="L812" s="42"/>
      <c r="M812" s="45">
        <v>0</v>
      </c>
    </row>
    <row r="813" spans="2:20" ht="30" customHeight="1" x14ac:dyDescent="0.5">
      <c r="B813" s="23"/>
      <c r="C813" s="24" t="s">
        <v>1212</v>
      </c>
      <c r="D813" s="25" t="s">
        <v>1213</v>
      </c>
      <c r="E813" s="25" t="s">
        <v>28</v>
      </c>
      <c r="F813" s="25">
        <v>0</v>
      </c>
      <c r="G813" s="25">
        <v>0</v>
      </c>
      <c r="H813" s="27">
        <v>0</v>
      </c>
      <c r="I813" s="27">
        <v>0</v>
      </c>
      <c r="J813" s="27">
        <v>0</v>
      </c>
      <c r="K813" s="27">
        <v>0</v>
      </c>
      <c r="L813" s="42"/>
      <c r="M813" s="45">
        <v>2703.36</v>
      </c>
    </row>
    <row r="814" spans="2:20" ht="51.75" customHeight="1" x14ac:dyDescent="0.5">
      <c r="B814" s="23"/>
      <c r="C814" s="24" t="s">
        <v>1214</v>
      </c>
      <c r="D814" s="25" t="s">
        <v>1215</v>
      </c>
      <c r="E814" s="25" t="s">
        <v>28</v>
      </c>
      <c r="F814" s="25">
        <v>40</v>
      </c>
      <c r="G814" s="25">
        <v>0</v>
      </c>
      <c r="H814" s="27">
        <v>0</v>
      </c>
      <c r="I814" s="27">
        <v>40</v>
      </c>
      <c r="J814" s="27">
        <v>192.19</v>
      </c>
      <c r="K814" s="27">
        <v>7687.6</v>
      </c>
      <c r="L814" s="42"/>
      <c r="M814" s="45">
        <v>1850</v>
      </c>
    </row>
    <row r="815" spans="2:20" ht="33.75" x14ac:dyDescent="0.5">
      <c r="B815" s="23"/>
      <c r="C815" s="24" t="s">
        <v>1216</v>
      </c>
      <c r="D815" s="25" t="s">
        <v>1217</v>
      </c>
      <c r="E815" s="25" t="s">
        <v>28</v>
      </c>
      <c r="F815" s="25">
        <v>0</v>
      </c>
      <c r="G815" s="25">
        <v>0</v>
      </c>
      <c r="H815" s="27">
        <v>0</v>
      </c>
      <c r="I815" s="27">
        <v>0</v>
      </c>
      <c r="J815" s="27">
        <v>0</v>
      </c>
      <c r="K815" s="27">
        <v>0</v>
      </c>
      <c r="L815" s="42"/>
      <c r="M815" s="45">
        <v>11310.300000000001</v>
      </c>
    </row>
    <row r="816" spans="2:20" ht="33.75" x14ac:dyDescent="0.5">
      <c r="B816" s="23"/>
      <c r="C816" s="24" t="s">
        <v>1218</v>
      </c>
      <c r="D816" s="25" t="s">
        <v>1219</v>
      </c>
      <c r="E816" s="25" t="s">
        <v>28</v>
      </c>
      <c r="F816" s="25">
        <v>61</v>
      </c>
      <c r="G816" s="25">
        <v>0</v>
      </c>
      <c r="H816" s="27">
        <v>0</v>
      </c>
      <c r="I816" s="27">
        <v>61</v>
      </c>
      <c r="J816" s="27">
        <v>42.24</v>
      </c>
      <c r="K816" s="27">
        <v>2576.6400000000003</v>
      </c>
      <c r="L816" s="42"/>
      <c r="M816" s="45">
        <v>0</v>
      </c>
    </row>
    <row r="817" spans="2:19" ht="33.75" x14ac:dyDescent="0.5">
      <c r="B817" s="23"/>
      <c r="C817" s="24" t="s">
        <v>1220</v>
      </c>
      <c r="D817" s="25" t="s">
        <v>1221</v>
      </c>
      <c r="E817" s="25" t="s">
        <v>28</v>
      </c>
      <c r="F817" s="25">
        <v>1</v>
      </c>
      <c r="G817" s="25">
        <v>0</v>
      </c>
      <c r="H817" s="27">
        <v>0</v>
      </c>
      <c r="I817" s="27">
        <v>1</v>
      </c>
      <c r="J817" s="27">
        <v>1850</v>
      </c>
      <c r="K817" s="27">
        <v>1850</v>
      </c>
      <c r="L817" s="42"/>
      <c r="M817" s="45">
        <v>0</v>
      </c>
    </row>
    <row r="818" spans="2:19" ht="33.75" x14ac:dyDescent="0.5">
      <c r="B818" s="23"/>
      <c r="C818" s="24" t="s">
        <v>1222</v>
      </c>
      <c r="D818" s="25" t="s">
        <v>1223</v>
      </c>
      <c r="E818" s="25" t="s">
        <v>28</v>
      </c>
      <c r="F818" s="25">
        <v>9</v>
      </c>
      <c r="G818" s="25">
        <v>0</v>
      </c>
      <c r="H818" s="27">
        <v>0</v>
      </c>
      <c r="I818" s="27">
        <v>9</v>
      </c>
      <c r="J818" s="27">
        <v>1256.7</v>
      </c>
      <c r="K818" s="27">
        <v>11310.300000000001</v>
      </c>
      <c r="L818" s="42"/>
      <c r="M818" s="45">
        <v>0</v>
      </c>
    </row>
    <row r="819" spans="2:19" ht="33.75" x14ac:dyDescent="0.5">
      <c r="B819" s="23"/>
      <c r="C819" s="24" t="s">
        <v>1224</v>
      </c>
      <c r="D819" s="25" t="s">
        <v>1632</v>
      </c>
      <c r="E819" s="25" t="s">
        <v>28</v>
      </c>
      <c r="F819" s="25">
        <v>20</v>
      </c>
      <c r="G819" s="25">
        <v>0</v>
      </c>
      <c r="H819" s="27">
        <v>0</v>
      </c>
      <c r="I819" s="27">
        <v>20</v>
      </c>
      <c r="J819" s="27">
        <v>0</v>
      </c>
      <c r="K819" s="27">
        <v>0</v>
      </c>
      <c r="L819" s="42"/>
      <c r="M819" s="45">
        <v>0</v>
      </c>
    </row>
    <row r="820" spans="2:19" ht="33.75" x14ac:dyDescent="0.5">
      <c r="B820" s="23"/>
      <c r="C820" s="24" t="s">
        <v>1633</v>
      </c>
      <c r="D820" s="25" t="s">
        <v>1634</v>
      </c>
      <c r="E820" s="25" t="s">
        <v>28</v>
      </c>
      <c r="F820" s="25">
        <v>7</v>
      </c>
      <c r="G820" s="25">
        <v>0</v>
      </c>
      <c r="H820" s="27">
        <v>0</v>
      </c>
      <c r="I820" s="27">
        <v>7</v>
      </c>
      <c r="J820" s="27">
        <v>0</v>
      </c>
      <c r="K820" s="27">
        <v>0</v>
      </c>
      <c r="L820" s="42"/>
      <c r="M820" s="45">
        <v>3024</v>
      </c>
    </row>
    <row r="821" spans="2:19" ht="33.75" x14ac:dyDescent="0.5">
      <c r="B821" s="23"/>
      <c r="C821" s="24" t="s">
        <v>1635</v>
      </c>
      <c r="D821" s="25" t="s">
        <v>1636</v>
      </c>
      <c r="E821" s="25" t="s">
        <v>28</v>
      </c>
      <c r="F821" s="25">
        <v>14</v>
      </c>
      <c r="G821" s="25">
        <v>0</v>
      </c>
      <c r="H821" s="27">
        <v>0</v>
      </c>
      <c r="I821" s="27">
        <v>14</v>
      </c>
      <c r="J821" s="27">
        <v>0</v>
      </c>
      <c r="K821" s="27">
        <v>0</v>
      </c>
      <c r="L821" s="42"/>
      <c r="M821" s="45">
        <v>6426</v>
      </c>
    </row>
    <row r="822" spans="2:19" ht="33.75" x14ac:dyDescent="0.5">
      <c r="B822" s="23"/>
      <c r="C822" s="24" t="s">
        <v>1230</v>
      </c>
      <c r="D822" s="25" t="s">
        <v>1231</v>
      </c>
      <c r="E822" s="25" t="s">
        <v>28</v>
      </c>
      <c r="F822" s="25">
        <v>0</v>
      </c>
      <c r="G822" s="25">
        <v>0</v>
      </c>
      <c r="H822" s="27">
        <v>0</v>
      </c>
      <c r="I822" s="27">
        <v>0</v>
      </c>
      <c r="J822" s="27">
        <v>1158.23</v>
      </c>
      <c r="K822" s="27">
        <v>0</v>
      </c>
      <c r="L822" s="42"/>
      <c r="M822" s="45">
        <v>18216</v>
      </c>
    </row>
    <row r="823" spans="2:19" ht="28.5" x14ac:dyDescent="0.45">
      <c r="B823" s="23"/>
      <c r="C823" s="24" t="s">
        <v>1637</v>
      </c>
      <c r="D823" s="25" t="s">
        <v>1233</v>
      </c>
      <c r="E823" s="25" t="s">
        <v>28</v>
      </c>
      <c r="F823" s="25">
        <v>12</v>
      </c>
      <c r="G823" s="25">
        <v>0</v>
      </c>
      <c r="H823" s="27">
        <v>0</v>
      </c>
      <c r="I823" s="27">
        <v>12</v>
      </c>
      <c r="J823" s="27">
        <v>201.6</v>
      </c>
      <c r="K823" s="27">
        <v>2419.1999999999998</v>
      </c>
      <c r="L823" s="42"/>
      <c r="M823" s="46">
        <v>19800</v>
      </c>
      <c r="N823" s="42"/>
      <c r="O823" s="42"/>
      <c r="P823" s="42"/>
      <c r="Q823" s="42"/>
      <c r="R823" s="42"/>
      <c r="S823" s="42"/>
    </row>
    <row r="824" spans="2:19" ht="33.75" x14ac:dyDescent="0.5">
      <c r="B824" s="23"/>
      <c r="C824" s="24" t="s">
        <v>1234</v>
      </c>
      <c r="D824" s="25" t="s">
        <v>1235</v>
      </c>
      <c r="E824" s="25" t="s">
        <v>28</v>
      </c>
      <c r="F824" s="25">
        <v>20</v>
      </c>
      <c r="G824" s="25">
        <v>0</v>
      </c>
      <c r="H824" s="27">
        <v>0</v>
      </c>
      <c r="I824" s="27">
        <v>20</v>
      </c>
      <c r="J824" s="27">
        <v>321.3</v>
      </c>
      <c r="K824" s="27">
        <v>6426</v>
      </c>
      <c r="L824" s="42"/>
      <c r="M824" s="45">
        <v>28047.600000000002</v>
      </c>
    </row>
    <row r="825" spans="2:19" ht="33.75" x14ac:dyDescent="0.5">
      <c r="B825" s="23"/>
      <c r="C825" s="24" t="s">
        <v>1236</v>
      </c>
      <c r="D825" s="25" t="s">
        <v>1237</v>
      </c>
      <c r="E825" s="25" t="s">
        <v>28</v>
      </c>
      <c r="F825" s="25">
        <v>28</v>
      </c>
      <c r="G825" s="25">
        <v>0</v>
      </c>
      <c r="H825" s="27">
        <v>1</v>
      </c>
      <c r="I825" s="27">
        <v>27</v>
      </c>
      <c r="J825" s="27">
        <v>2024</v>
      </c>
      <c r="K825" s="27">
        <v>54648</v>
      </c>
      <c r="L825" s="42"/>
      <c r="M825" s="45">
        <v>41126.399999999994</v>
      </c>
    </row>
    <row r="826" spans="2:19" ht="33.75" x14ac:dyDescent="0.5">
      <c r="B826" s="23"/>
      <c r="C826" s="24" t="s">
        <v>1238</v>
      </c>
      <c r="D826" s="25" t="s">
        <v>1239</v>
      </c>
      <c r="E826" s="25" t="s">
        <v>28</v>
      </c>
      <c r="F826" s="25">
        <v>10</v>
      </c>
      <c r="G826" s="25">
        <v>0</v>
      </c>
      <c r="H826" s="27">
        <v>0</v>
      </c>
      <c r="I826" s="27">
        <v>10</v>
      </c>
      <c r="J826" s="27">
        <v>1980</v>
      </c>
      <c r="K826" s="27">
        <v>19800</v>
      </c>
      <c r="L826" s="42"/>
      <c r="M826" s="45">
        <v>16614.400000000001</v>
      </c>
    </row>
    <row r="827" spans="2:19" ht="33.75" x14ac:dyDescent="0.5">
      <c r="B827" s="23"/>
      <c r="C827" s="24" t="s">
        <v>1240</v>
      </c>
      <c r="D827" s="25" t="s">
        <v>1241</v>
      </c>
      <c r="E827" s="25" t="s">
        <v>28</v>
      </c>
      <c r="F827" s="25">
        <v>14</v>
      </c>
      <c r="G827" s="25">
        <v>0</v>
      </c>
      <c r="H827" s="27">
        <v>0</v>
      </c>
      <c r="I827" s="27">
        <v>14</v>
      </c>
      <c r="J827" s="27">
        <v>2003.4</v>
      </c>
      <c r="K827" s="27">
        <v>28047.600000000002</v>
      </c>
      <c r="L827" s="42"/>
      <c r="M827" s="45">
        <v>24840</v>
      </c>
    </row>
    <row r="828" spans="2:19" ht="33.75" x14ac:dyDescent="0.5">
      <c r="B828" s="23"/>
      <c r="C828" s="24" t="s">
        <v>1242</v>
      </c>
      <c r="D828" s="25" t="s">
        <v>1243</v>
      </c>
      <c r="E828" s="25" t="s">
        <v>28</v>
      </c>
      <c r="F828" s="25">
        <v>17</v>
      </c>
      <c r="G828" s="25">
        <v>0</v>
      </c>
      <c r="H828" s="27">
        <v>0</v>
      </c>
      <c r="I828" s="27">
        <v>17</v>
      </c>
      <c r="J828" s="27">
        <v>2419.1999999999998</v>
      </c>
      <c r="K828" s="27">
        <v>41126.399999999994</v>
      </c>
      <c r="L828" s="42"/>
      <c r="M828" s="45">
        <v>27600</v>
      </c>
    </row>
    <row r="829" spans="2:19" ht="33.75" x14ac:dyDescent="0.5">
      <c r="B829" s="23"/>
      <c r="C829" s="24" t="s">
        <v>1244</v>
      </c>
      <c r="D829" s="25" t="s">
        <v>1245</v>
      </c>
      <c r="E829" s="25" t="s">
        <v>28</v>
      </c>
      <c r="F829" s="25">
        <v>8</v>
      </c>
      <c r="G829" s="25">
        <v>0</v>
      </c>
      <c r="H829" s="27">
        <v>0</v>
      </c>
      <c r="I829" s="27">
        <v>8</v>
      </c>
      <c r="J829" s="27">
        <v>2076.8000000000002</v>
      </c>
      <c r="K829" s="27">
        <v>16614.400000000001</v>
      </c>
      <c r="L829" s="42"/>
      <c r="M829" s="45">
        <v>8910</v>
      </c>
    </row>
    <row r="830" spans="2:19" ht="33.75" x14ac:dyDescent="0.5">
      <c r="B830" s="23"/>
      <c r="C830" s="24" t="s">
        <v>1246</v>
      </c>
      <c r="D830" s="25" t="s">
        <v>1247</v>
      </c>
      <c r="E830" s="25" t="s">
        <v>282</v>
      </c>
      <c r="F830" s="25">
        <v>24</v>
      </c>
      <c r="G830" s="25">
        <v>0</v>
      </c>
      <c r="H830" s="27">
        <v>0</v>
      </c>
      <c r="I830" s="27">
        <v>24</v>
      </c>
      <c r="J830" s="27">
        <v>2760</v>
      </c>
      <c r="K830" s="27">
        <v>66240</v>
      </c>
      <c r="L830" s="42"/>
      <c r="M830" s="45">
        <v>1930.3999999999999</v>
      </c>
    </row>
    <row r="831" spans="2:19" ht="33.75" x14ac:dyDescent="0.5">
      <c r="B831" s="23"/>
      <c r="C831" s="24" t="s">
        <v>1248</v>
      </c>
      <c r="D831" s="25" t="s">
        <v>1249</v>
      </c>
      <c r="E831" s="25" t="s">
        <v>282</v>
      </c>
      <c r="F831" s="25">
        <v>25</v>
      </c>
      <c r="G831" s="25">
        <v>0</v>
      </c>
      <c r="H831" s="27">
        <v>0</v>
      </c>
      <c r="I831" s="27">
        <v>25</v>
      </c>
      <c r="J831" s="27">
        <v>2760</v>
      </c>
      <c r="K831" s="27">
        <v>69000</v>
      </c>
      <c r="L831" s="42"/>
      <c r="M831" s="45">
        <v>5637.5999999999995</v>
      </c>
    </row>
    <row r="832" spans="2:19" ht="33.75" x14ac:dyDescent="0.5">
      <c r="B832" s="23"/>
      <c r="C832" s="24" t="s">
        <v>1250</v>
      </c>
      <c r="D832" s="25" t="s">
        <v>1251</v>
      </c>
      <c r="E832" s="25" t="s">
        <v>28</v>
      </c>
      <c r="F832" s="25">
        <v>28</v>
      </c>
      <c r="G832" s="25">
        <v>0</v>
      </c>
      <c r="H832" s="27">
        <v>0</v>
      </c>
      <c r="I832" s="27">
        <v>28</v>
      </c>
      <c r="J832" s="27">
        <v>925</v>
      </c>
      <c r="K832" s="27">
        <v>25900</v>
      </c>
      <c r="L832" s="42"/>
      <c r="M832" s="45">
        <v>808.56000000000006</v>
      </c>
    </row>
    <row r="833" spans="2:13" ht="33.75" x14ac:dyDescent="0.5">
      <c r="B833" s="23"/>
      <c r="C833" s="24" t="s">
        <v>1252</v>
      </c>
      <c r="D833" s="25" t="s">
        <v>1253</v>
      </c>
      <c r="E833" s="25" t="s">
        <v>28</v>
      </c>
      <c r="F833" s="25">
        <v>48</v>
      </c>
      <c r="G833" s="25">
        <v>0</v>
      </c>
      <c r="H833" s="27">
        <v>0</v>
      </c>
      <c r="I833" s="27">
        <v>48</v>
      </c>
      <c r="J833" s="27">
        <v>101.6</v>
      </c>
      <c r="K833" s="27">
        <v>4876.7999999999993</v>
      </c>
      <c r="L833" s="42"/>
      <c r="M833" s="45">
        <v>6020</v>
      </c>
    </row>
    <row r="834" spans="2:13" ht="33.75" x14ac:dyDescent="0.5">
      <c r="B834" s="23"/>
      <c r="C834" s="24" t="s">
        <v>1254</v>
      </c>
      <c r="D834" s="25" t="s">
        <v>1255</v>
      </c>
      <c r="E834" s="25" t="s">
        <v>282</v>
      </c>
      <c r="F834" s="25">
        <v>39</v>
      </c>
      <c r="G834" s="25">
        <v>0</v>
      </c>
      <c r="H834" s="27">
        <v>0</v>
      </c>
      <c r="I834" s="27">
        <v>39</v>
      </c>
      <c r="J834" s="27">
        <v>626.4</v>
      </c>
      <c r="K834" s="27">
        <v>24429.599999999999</v>
      </c>
      <c r="L834" s="42"/>
      <c r="M834" s="45">
        <v>10320</v>
      </c>
    </row>
    <row r="835" spans="2:13" ht="33.75" x14ac:dyDescent="0.5">
      <c r="B835" s="23"/>
      <c r="C835" s="24" t="s">
        <v>1256</v>
      </c>
      <c r="D835" s="25" t="s">
        <v>1257</v>
      </c>
      <c r="E835" s="25" t="s">
        <v>28</v>
      </c>
      <c r="F835" s="25">
        <v>44</v>
      </c>
      <c r="G835" s="25">
        <v>0</v>
      </c>
      <c r="H835" s="27">
        <v>2</v>
      </c>
      <c r="I835" s="27">
        <v>42</v>
      </c>
      <c r="J835" s="27">
        <v>44.92</v>
      </c>
      <c r="K835" s="27">
        <v>1886.64</v>
      </c>
      <c r="L835" s="42"/>
      <c r="M835" s="45">
        <v>28560</v>
      </c>
    </row>
    <row r="836" spans="2:13" x14ac:dyDescent="0.9">
      <c r="B836" s="23"/>
      <c r="C836" s="24" t="s">
        <v>1258</v>
      </c>
      <c r="D836" s="25" t="s">
        <v>1259</v>
      </c>
      <c r="E836" s="25" t="s">
        <v>282</v>
      </c>
      <c r="F836" s="25">
        <v>34</v>
      </c>
      <c r="G836" s="25">
        <v>0</v>
      </c>
      <c r="H836" s="27">
        <v>1</v>
      </c>
      <c r="I836" s="27">
        <v>33</v>
      </c>
      <c r="J836" s="27">
        <v>172</v>
      </c>
      <c r="K836" s="27">
        <v>5676</v>
      </c>
      <c r="L836" s="42"/>
    </row>
    <row r="837" spans="2:13" x14ac:dyDescent="0.9">
      <c r="B837" s="23"/>
      <c r="C837" s="24" t="s">
        <v>1260</v>
      </c>
      <c r="D837" s="25" t="s">
        <v>1261</v>
      </c>
      <c r="E837" s="25" t="s">
        <v>282</v>
      </c>
      <c r="F837" s="25">
        <v>60</v>
      </c>
      <c r="G837" s="25">
        <v>0</v>
      </c>
      <c r="H837" s="27">
        <v>1</v>
      </c>
      <c r="I837" s="27">
        <v>59</v>
      </c>
      <c r="J837" s="27">
        <v>172</v>
      </c>
      <c r="K837" s="27">
        <v>10148</v>
      </c>
      <c r="L837" s="42"/>
    </row>
    <row r="838" spans="2:13" x14ac:dyDescent="0.9">
      <c r="B838" s="23"/>
      <c r="C838" s="24" t="s">
        <v>1262</v>
      </c>
      <c r="D838" s="25" t="s">
        <v>1263</v>
      </c>
      <c r="E838" s="25" t="s">
        <v>282</v>
      </c>
      <c r="F838" s="25">
        <v>30</v>
      </c>
      <c r="G838" s="25">
        <v>0</v>
      </c>
      <c r="H838" s="27">
        <v>0</v>
      </c>
      <c r="I838" s="27">
        <v>30</v>
      </c>
      <c r="J838" s="27">
        <v>952</v>
      </c>
      <c r="K838" s="27">
        <v>28560</v>
      </c>
      <c r="L838" s="42"/>
    </row>
    <row r="839" spans="2:13" x14ac:dyDescent="0.9">
      <c r="B839" s="23"/>
      <c r="C839" s="24" t="s">
        <v>1264</v>
      </c>
      <c r="D839" s="25" t="s">
        <v>1265</v>
      </c>
      <c r="E839" s="25" t="s">
        <v>282</v>
      </c>
      <c r="F839" s="25">
        <v>7</v>
      </c>
      <c r="G839" s="25">
        <v>0</v>
      </c>
      <c r="H839" s="27">
        <v>0</v>
      </c>
      <c r="I839" s="27">
        <v>7</v>
      </c>
      <c r="J839" s="27">
        <v>420</v>
      </c>
      <c r="K839" s="27">
        <v>2940</v>
      </c>
      <c r="L839" s="42"/>
    </row>
    <row r="840" spans="2:13" x14ac:dyDescent="0.9">
      <c r="B840" s="23"/>
      <c r="C840" s="24" t="s">
        <v>1266</v>
      </c>
      <c r="D840" s="25" t="s">
        <v>1267</v>
      </c>
      <c r="E840" s="25" t="s">
        <v>282</v>
      </c>
      <c r="F840" s="25">
        <v>6</v>
      </c>
      <c r="G840" s="25">
        <v>0</v>
      </c>
      <c r="H840" s="27">
        <v>0</v>
      </c>
      <c r="I840" s="27">
        <v>6</v>
      </c>
      <c r="J840" s="27">
        <v>420</v>
      </c>
      <c r="K840" s="27">
        <v>2520</v>
      </c>
      <c r="L840" s="42"/>
    </row>
    <row r="841" spans="2:13" x14ac:dyDescent="0.9">
      <c r="B841" s="23"/>
      <c r="C841" s="24" t="s">
        <v>1268</v>
      </c>
      <c r="D841" s="25" t="s">
        <v>1269</v>
      </c>
      <c r="E841" s="25" t="s">
        <v>282</v>
      </c>
      <c r="F841" s="25">
        <v>7</v>
      </c>
      <c r="G841" s="25">
        <v>0</v>
      </c>
      <c r="H841" s="27">
        <v>0</v>
      </c>
      <c r="I841" s="27">
        <v>7</v>
      </c>
      <c r="J841" s="27">
        <v>420</v>
      </c>
      <c r="K841" s="27">
        <v>2940</v>
      </c>
      <c r="L841" s="42"/>
    </row>
    <row r="842" spans="2:13" x14ac:dyDescent="0.9">
      <c r="B842" s="23"/>
      <c r="C842" s="24" t="s">
        <v>1270</v>
      </c>
      <c r="D842" s="25" t="s">
        <v>1271</v>
      </c>
      <c r="E842" s="25" t="s">
        <v>282</v>
      </c>
      <c r="F842" s="25">
        <v>9</v>
      </c>
      <c r="G842" s="25">
        <v>0</v>
      </c>
      <c r="H842" s="27">
        <v>0</v>
      </c>
      <c r="I842" s="27">
        <v>9</v>
      </c>
      <c r="J842" s="27">
        <v>420</v>
      </c>
      <c r="K842" s="27">
        <v>3780</v>
      </c>
      <c r="L842" s="42"/>
    </row>
    <row r="843" spans="2:13" x14ac:dyDescent="0.9">
      <c r="B843" s="23"/>
      <c r="C843" s="24" t="s">
        <v>1272</v>
      </c>
      <c r="D843" s="25" t="s">
        <v>1638</v>
      </c>
      <c r="E843" s="25" t="s">
        <v>282</v>
      </c>
      <c r="F843" s="25">
        <v>8</v>
      </c>
      <c r="G843" s="25">
        <v>0</v>
      </c>
      <c r="H843" s="27">
        <v>0</v>
      </c>
      <c r="I843" s="27">
        <v>8</v>
      </c>
      <c r="J843" s="27">
        <v>5800</v>
      </c>
      <c r="K843" s="27">
        <v>46400</v>
      </c>
      <c r="L843" s="42"/>
    </row>
    <row r="844" spans="2:13" x14ac:dyDescent="0.9">
      <c r="B844" s="23"/>
      <c r="C844" s="24" t="s">
        <v>1274</v>
      </c>
      <c r="D844" s="25" t="s">
        <v>1275</v>
      </c>
      <c r="E844" s="25" t="s">
        <v>326</v>
      </c>
      <c r="F844" s="25">
        <v>37</v>
      </c>
      <c r="G844" s="25">
        <v>0</v>
      </c>
      <c r="H844" s="27">
        <v>0</v>
      </c>
      <c r="I844" s="27">
        <v>37</v>
      </c>
      <c r="J844" s="27">
        <v>0</v>
      </c>
      <c r="K844" s="27">
        <v>0</v>
      </c>
      <c r="L844" s="42"/>
    </row>
    <row r="845" spans="2:13" x14ac:dyDescent="0.9">
      <c r="B845" s="23"/>
      <c r="C845" s="24" t="s">
        <v>1276</v>
      </c>
      <c r="D845" s="25" t="s">
        <v>1277</v>
      </c>
      <c r="E845" s="25" t="s">
        <v>326</v>
      </c>
      <c r="F845" s="25">
        <v>37</v>
      </c>
      <c r="G845" s="25">
        <v>0</v>
      </c>
      <c r="H845" s="27">
        <v>0</v>
      </c>
      <c r="I845" s="27">
        <v>37</v>
      </c>
      <c r="J845" s="27">
        <v>0</v>
      </c>
      <c r="K845" s="27">
        <v>0</v>
      </c>
      <c r="L845" s="42"/>
    </row>
    <row r="846" spans="2:13" x14ac:dyDescent="0.9">
      <c r="B846" s="23"/>
      <c r="C846" s="24" t="s">
        <v>1278</v>
      </c>
      <c r="D846" s="25" t="s">
        <v>1279</v>
      </c>
      <c r="E846" s="25" t="s">
        <v>282</v>
      </c>
      <c r="F846" s="25">
        <v>50</v>
      </c>
      <c r="G846" s="25">
        <v>0</v>
      </c>
      <c r="H846" s="27">
        <v>0</v>
      </c>
      <c r="I846" s="27">
        <v>50</v>
      </c>
      <c r="J846" s="27">
        <v>0</v>
      </c>
      <c r="K846" s="27">
        <v>0</v>
      </c>
      <c r="L846" s="42"/>
    </row>
    <row r="847" spans="2:13" x14ac:dyDescent="0.9">
      <c r="B847" s="23"/>
      <c r="C847" s="24" t="s">
        <v>1280</v>
      </c>
      <c r="D847" s="25" t="s">
        <v>1281</v>
      </c>
      <c r="E847" s="25" t="s">
        <v>282</v>
      </c>
      <c r="F847" s="25">
        <v>49</v>
      </c>
      <c r="G847" s="25">
        <v>0</v>
      </c>
      <c r="H847" s="27">
        <v>0</v>
      </c>
      <c r="I847" s="27">
        <v>49</v>
      </c>
      <c r="J847" s="27">
        <v>0</v>
      </c>
      <c r="K847" s="27">
        <v>0</v>
      </c>
      <c r="L847" s="42"/>
    </row>
    <row r="848" spans="2:13" x14ac:dyDescent="0.9">
      <c r="B848" s="23"/>
      <c r="C848" s="24" t="s">
        <v>1282</v>
      </c>
      <c r="D848" s="25" t="s">
        <v>1639</v>
      </c>
      <c r="E848" s="25" t="s">
        <v>282</v>
      </c>
      <c r="F848" s="25">
        <v>30</v>
      </c>
      <c r="G848" s="25">
        <v>0</v>
      </c>
      <c r="H848" s="27">
        <v>0</v>
      </c>
      <c r="I848" s="27">
        <v>30</v>
      </c>
      <c r="J848" s="27">
        <v>0</v>
      </c>
      <c r="K848" s="27">
        <v>0</v>
      </c>
      <c r="L848" s="42"/>
    </row>
    <row r="849" spans="2:12" x14ac:dyDescent="0.9">
      <c r="B849" s="23"/>
      <c r="C849" s="24" t="s">
        <v>1284</v>
      </c>
      <c r="D849" s="25" t="s">
        <v>1640</v>
      </c>
      <c r="E849" s="25" t="s">
        <v>282</v>
      </c>
      <c r="F849" s="25">
        <v>15</v>
      </c>
      <c r="G849" s="25">
        <v>0</v>
      </c>
      <c r="H849" s="27">
        <v>0</v>
      </c>
      <c r="I849" s="27">
        <v>15</v>
      </c>
      <c r="J849" s="27">
        <v>0</v>
      </c>
      <c r="K849" s="27">
        <v>0</v>
      </c>
      <c r="L849" s="42"/>
    </row>
    <row r="850" spans="2:12" x14ac:dyDescent="0.9">
      <c r="B850" s="23"/>
      <c r="C850" s="24" t="s">
        <v>1286</v>
      </c>
      <c r="D850" s="25" t="s">
        <v>1287</v>
      </c>
      <c r="E850" s="25" t="s">
        <v>282</v>
      </c>
      <c r="F850" s="25">
        <v>20</v>
      </c>
      <c r="G850" s="25">
        <v>0</v>
      </c>
      <c r="H850" s="27">
        <v>3</v>
      </c>
      <c r="I850" s="27">
        <v>17</v>
      </c>
      <c r="J850" s="27">
        <v>0</v>
      </c>
      <c r="K850" s="27">
        <v>0</v>
      </c>
      <c r="L850" s="42"/>
    </row>
    <row r="851" spans="2:12" x14ac:dyDescent="0.9">
      <c r="B851" s="23"/>
      <c r="C851" s="24" t="s">
        <v>1288</v>
      </c>
      <c r="D851" s="25" t="s">
        <v>1289</v>
      </c>
      <c r="E851" s="25" t="s">
        <v>28</v>
      </c>
      <c r="F851" s="25">
        <v>9</v>
      </c>
      <c r="G851" s="25">
        <v>0</v>
      </c>
      <c r="H851" s="27">
        <v>2</v>
      </c>
      <c r="I851" s="27">
        <v>7</v>
      </c>
      <c r="J851" s="27">
        <v>0</v>
      </c>
      <c r="K851" s="27">
        <v>0</v>
      </c>
      <c r="L851" s="42"/>
    </row>
    <row r="852" spans="2:12" x14ac:dyDescent="0.9">
      <c r="B852" s="23"/>
      <c r="C852" s="24"/>
      <c r="D852" s="25"/>
      <c r="E852" s="25"/>
      <c r="F852" s="25">
        <v>40554.910000000003</v>
      </c>
      <c r="G852" s="25">
        <v>1048</v>
      </c>
      <c r="H852" s="27"/>
      <c r="I852" s="27">
        <v>39462.679999999993</v>
      </c>
      <c r="J852" s="27"/>
      <c r="K852" s="27">
        <v>6827917.4603199977</v>
      </c>
      <c r="L852" s="42"/>
    </row>
    <row r="853" spans="2:12" x14ac:dyDescent="0.9">
      <c r="B853" s="23"/>
      <c r="D853" s="42"/>
      <c r="E853" s="42"/>
      <c r="F853" s="42"/>
      <c r="I853" s="43"/>
      <c r="J853" s="42"/>
    </row>
    <row r="854" spans="2:12" x14ac:dyDescent="0.9">
      <c r="B854" s="23"/>
      <c r="D854" s="42"/>
      <c r="E854" s="42"/>
      <c r="F854" s="42"/>
      <c r="I854" s="43"/>
      <c r="J854" s="43"/>
      <c r="K854" s="43"/>
      <c r="L854" s="42"/>
    </row>
    <row r="855" spans="2:12" x14ac:dyDescent="0.9">
      <c r="B855" s="23"/>
      <c r="D855" s="42"/>
      <c r="E855" s="42"/>
      <c r="F855" s="42"/>
      <c r="I855" s="43"/>
      <c r="J855" s="43"/>
      <c r="K855" s="43"/>
      <c r="L855" s="42"/>
    </row>
    <row r="856" spans="2:12" x14ac:dyDescent="0.9">
      <c r="B856" s="23"/>
      <c r="D856" s="42"/>
      <c r="E856" s="42"/>
      <c r="F856" s="42"/>
      <c r="I856" s="43"/>
      <c r="J856" s="43"/>
      <c r="K856" s="43"/>
      <c r="L856" s="42"/>
    </row>
    <row r="857" spans="2:12" x14ac:dyDescent="0.9">
      <c r="B857" s="23"/>
      <c r="D857" s="42"/>
      <c r="E857" s="42"/>
      <c r="F857" s="42"/>
      <c r="I857" s="43"/>
      <c r="J857" s="43"/>
      <c r="K857" s="43"/>
      <c r="L857" s="42"/>
    </row>
    <row r="858" spans="2:12" x14ac:dyDescent="0.9">
      <c r="B858" s="23"/>
      <c r="D858" s="42"/>
      <c r="E858" s="42"/>
      <c r="F858" s="42"/>
      <c r="I858" s="43"/>
      <c r="J858" s="43"/>
      <c r="K858" s="43"/>
      <c r="L858" s="42"/>
    </row>
    <row r="859" spans="2:12" x14ac:dyDescent="0.9">
      <c r="B859" s="23"/>
      <c r="D859" s="42"/>
      <c r="E859" s="42"/>
      <c r="F859" s="42"/>
      <c r="I859" s="43"/>
      <c r="J859" s="43"/>
      <c r="K859" s="43"/>
      <c r="L859" s="42"/>
    </row>
    <row r="860" spans="2:12" x14ac:dyDescent="0.9">
      <c r="B860" s="23"/>
      <c r="D860" s="42"/>
      <c r="E860" s="42"/>
      <c r="F860" s="42"/>
      <c r="I860" s="43"/>
      <c r="J860" s="43"/>
      <c r="K860" s="43"/>
      <c r="L860" s="42"/>
    </row>
    <row r="861" spans="2:12" x14ac:dyDescent="0.9">
      <c r="B861" s="23"/>
      <c r="D861" s="42"/>
      <c r="E861" s="42"/>
      <c r="F861" s="42"/>
      <c r="I861" s="43"/>
      <c r="J861" s="43"/>
      <c r="K861" s="43"/>
      <c r="L861" s="42"/>
    </row>
    <row r="862" spans="2:12" x14ac:dyDescent="0.9">
      <c r="B862" s="23"/>
      <c r="D862" s="42"/>
      <c r="E862" s="42"/>
      <c r="F862" s="42"/>
      <c r="I862" s="43"/>
      <c r="J862" s="43"/>
      <c r="K862" s="43"/>
      <c r="L862" s="42"/>
    </row>
    <row r="863" spans="2:12" x14ac:dyDescent="0.9">
      <c r="B863" s="23"/>
      <c r="D863" s="42"/>
      <c r="E863" s="42"/>
      <c r="F863" s="42"/>
      <c r="I863" s="43"/>
      <c r="J863" s="43"/>
      <c r="K863" s="43"/>
      <c r="L863" s="42"/>
    </row>
    <row r="864" spans="2:12" x14ac:dyDescent="0.9">
      <c r="B864" s="23"/>
      <c r="D864" s="42"/>
      <c r="E864" s="42"/>
      <c r="F864" s="42"/>
      <c r="I864" s="43"/>
      <c r="J864" s="43"/>
      <c r="K864" s="43"/>
      <c r="L864" s="42"/>
    </row>
    <row r="865" spans="2:12" x14ac:dyDescent="0.9">
      <c r="B865" s="23"/>
      <c r="D865" s="42"/>
      <c r="E865" s="42"/>
      <c r="F865" s="42"/>
      <c r="I865" s="43"/>
      <c r="J865" s="43"/>
      <c r="K865" s="43"/>
      <c r="L865" s="42"/>
    </row>
    <row r="866" spans="2:12" x14ac:dyDescent="0.9">
      <c r="B866" s="23"/>
      <c r="D866" s="42"/>
      <c r="E866" s="42"/>
      <c r="F866" s="42"/>
      <c r="I866" s="43"/>
      <c r="J866" s="43"/>
      <c r="K866" s="43"/>
      <c r="L866" s="42"/>
    </row>
    <row r="867" spans="2:12" x14ac:dyDescent="0.9">
      <c r="B867" s="23"/>
      <c r="D867" s="42"/>
      <c r="E867" s="42"/>
      <c r="F867" s="42"/>
      <c r="I867" s="43"/>
      <c r="J867" s="43"/>
      <c r="K867" s="43"/>
      <c r="L867" s="42"/>
    </row>
    <row r="868" spans="2:12" x14ac:dyDescent="0.9">
      <c r="B868" s="23"/>
      <c r="D868" s="42"/>
      <c r="E868" s="42"/>
      <c r="F868" s="42"/>
      <c r="I868" s="43"/>
      <c r="J868" s="43"/>
      <c r="K868" s="43"/>
      <c r="L868" s="42"/>
    </row>
    <row r="869" spans="2:12" x14ac:dyDescent="0.9">
      <c r="B869" s="23"/>
      <c r="D869" s="42"/>
      <c r="E869" s="42"/>
      <c r="F869" s="42"/>
      <c r="I869" s="43"/>
      <c r="J869" s="43"/>
      <c r="K869" s="43"/>
      <c r="L869" s="42"/>
    </row>
    <row r="870" spans="2:12" x14ac:dyDescent="0.9">
      <c r="B870" s="23"/>
      <c r="D870" s="42"/>
      <c r="E870" s="42"/>
      <c r="F870" s="42"/>
      <c r="I870" s="43"/>
      <c r="J870" s="43"/>
      <c r="K870" s="43"/>
      <c r="L870" s="42"/>
    </row>
    <row r="871" spans="2:12" x14ac:dyDescent="0.9">
      <c r="B871" s="23"/>
      <c r="D871" s="42"/>
      <c r="E871" s="42"/>
      <c r="F871" s="42"/>
      <c r="I871" s="43"/>
      <c r="J871" s="43"/>
      <c r="K871" s="43"/>
      <c r="L871" s="42"/>
    </row>
    <row r="872" spans="2:12" x14ac:dyDescent="0.9">
      <c r="B872" s="23"/>
      <c r="D872" s="42"/>
      <c r="E872" s="42"/>
      <c r="F872" s="42"/>
      <c r="I872" s="43"/>
      <c r="J872" s="43"/>
      <c r="K872" s="43"/>
      <c r="L872" s="42"/>
    </row>
    <row r="873" spans="2:12" x14ac:dyDescent="0.9">
      <c r="B873" s="23"/>
      <c r="D873" s="42"/>
      <c r="E873" s="42"/>
      <c r="F873" s="42"/>
      <c r="I873" s="43"/>
      <c r="J873" s="43"/>
      <c r="K873" s="43"/>
      <c r="L873" s="42"/>
    </row>
    <row r="874" spans="2:12" x14ac:dyDescent="0.9">
      <c r="B874" s="23"/>
      <c r="D874" s="42"/>
      <c r="E874" s="42"/>
      <c r="F874" s="42"/>
      <c r="I874" s="43"/>
      <c r="J874" s="43"/>
      <c r="K874" s="43"/>
      <c r="L874" s="42"/>
    </row>
    <row r="875" spans="2:12" x14ac:dyDescent="0.9">
      <c r="B875" s="23"/>
      <c r="D875" s="42"/>
      <c r="E875" s="42"/>
      <c r="F875" s="42"/>
      <c r="I875" s="43"/>
      <c r="J875" s="43"/>
      <c r="K875" s="43"/>
      <c r="L875" s="42"/>
    </row>
    <row r="876" spans="2:12" x14ac:dyDescent="0.9">
      <c r="B876" s="23"/>
      <c r="D876" s="42"/>
      <c r="E876" s="42"/>
      <c r="F876" s="42"/>
      <c r="I876" s="43"/>
      <c r="J876" s="43"/>
      <c r="K876" s="43"/>
      <c r="L876" s="42"/>
    </row>
    <row r="877" spans="2:12" x14ac:dyDescent="0.9">
      <c r="B877" s="23"/>
      <c r="D877" s="42"/>
      <c r="E877" s="42"/>
      <c r="F877" s="42"/>
      <c r="I877" s="43"/>
      <c r="J877" s="43"/>
      <c r="K877" s="43"/>
      <c r="L877" s="42"/>
    </row>
    <row r="878" spans="2:12" x14ac:dyDescent="0.9">
      <c r="B878" s="23"/>
      <c r="D878" s="42"/>
      <c r="E878" s="42"/>
      <c r="F878" s="42"/>
      <c r="I878" s="43"/>
      <c r="J878" s="43"/>
      <c r="K878" s="43"/>
      <c r="L878" s="42"/>
    </row>
    <row r="879" spans="2:12" x14ac:dyDescent="0.9">
      <c r="B879" s="23"/>
      <c r="D879" s="42"/>
      <c r="E879" s="42"/>
      <c r="F879" s="42"/>
      <c r="I879" s="43"/>
      <c r="J879" s="43"/>
      <c r="K879" s="43"/>
      <c r="L879" s="42"/>
    </row>
    <row r="880" spans="2:12" x14ac:dyDescent="0.9">
      <c r="B880" s="23"/>
      <c r="D880" s="42"/>
      <c r="E880" s="42"/>
      <c r="F880" s="42"/>
      <c r="I880" s="43"/>
      <c r="J880" s="43"/>
      <c r="K880" s="43"/>
      <c r="L880" s="42"/>
    </row>
    <row r="881" spans="2:12" x14ac:dyDescent="0.9">
      <c r="B881" s="23"/>
      <c r="D881" s="42"/>
      <c r="E881" s="42"/>
      <c r="F881" s="42"/>
      <c r="I881" s="43"/>
      <c r="J881" s="43"/>
      <c r="K881" s="43"/>
      <c r="L881" s="42"/>
    </row>
    <row r="882" spans="2:12" x14ac:dyDescent="0.9">
      <c r="B882" s="23"/>
      <c r="D882" s="42"/>
      <c r="E882" s="42"/>
      <c r="F882" s="42"/>
      <c r="I882" s="43"/>
      <c r="J882" s="43"/>
      <c r="K882" s="43"/>
      <c r="L882" s="42"/>
    </row>
    <row r="883" spans="2:12" x14ac:dyDescent="0.9">
      <c r="B883" s="23"/>
      <c r="D883" s="42"/>
      <c r="E883" s="42"/>
      <c r="F883" s="42"/>
      <c r="I883" s="43"/>
      <c r="J883" s="43"/>
      <c r="K883" s="43"/>
      <c r="L883" s="42"/>
    </row>
    <row r="884" spans="2:12" x14ac:dyDescent="0.9">
      <c r="B884" s="23"/>
      <c r="D884" s="42"/>
      <c r="E884" s="42"/>
      <c r="F884" s="42"/>
      <c r="I884" s="43"/>
      <c r="J884" s="43"/>
      <c r="K884" s="43"/>
      <c r="L884" s="42"/>
    </row>
    <row r="885" spans="2:12" x14ac:dyDescent="0.9">
      <c r="B885" s="23"/>
      <c r="D885" s="42"/>
      <c r="E885" s="42"/>
      <c r="F885" s="42"/>
      <c r="I885" s="43"/>
      <c r="J885" s="43"/>
      <c r="K885" s="43"/>
      <c r="L885" s="42"/>
    </row>
    <row r="886" spans="2:12" x14ac:dyDescent="0.9">
      <c r="B886" s="23"/>
      <c r="D886" s="42"/>
      <c r="E886" s="42"/>
      <c r="F886" s="42"/>
      <c r="I886" s="43"/>
      <c r="J886" s="43"/>
      <c r="K886" s="43"/>
      <c r="L886" s="42"/>
    </row>
    <row r="887" spans="2:12" x14ac:dyDescent="0.9">
      <c r="B887" s="23"/>
      <c r="D887" s="42"/>
      <c r="E887" s="42"/>
      <c r="F887" s="42"/>
      <c r="I887" s="43"/>
      <c r="J887" s="43"/>
      <c r="K887" s="43"/>
      <c r="L887" s="42"/>
    </row>
    <row r="888" spans="2:12" x14ac:dyDescent="0.9">
      <c r="B888" s="23"/>
      <c r="D888" s="42"/>
      <c r="E888" s="42"/>
      <c r="F888" s="42"/>
      <c r="I888" s="43"/>
      <c r="J888" s="43"/>
      <c r="K888" s="43"/>
      <c r="L888" s="42"/>
    </row>
    <row r="889" spans="2:12" x14ac:dyDescent="0.9">
      <c r="B889" s="23"/>
      <c r="D889" s="42"/>
      <c r="E889" s="42"/>
      <c r="F889" s="42"/>
      <c r="I889" s="43"/>
      <c r="J889" s="43"/>
      <c r="K889" s="43"/>
      <c r="L889" s="42"/>
    </row>
    <row r="890" spans="2:12" x14ac:dyDescent="0.9">
      <c r="B890" s="23"/>
      <c r="D890" s="42"/>
      <c r="E890" s="42"/>
      <c r="F890" s="42"/>
      <c r="I890" s="43"/>
      <c r="J890" s="43"/>
      <c r="K890" s="43"/>
      <c r="L890" s="42"/>
    </row>
    <row r="891" spans="2:12" x14ac:dyDescent="0.9">
      <c r="B891" s="23"/>
      <c r="D891" s="42"/>
      <c r="E891" s="42"/>
      <c r="F891" s="42"/>
      <c r="I891" s="43"/>
      <c r="J891" s="43"/>
      <c r="K891" s="43"/>
      <c r="L891" s="42"/>
    </row>
    <row r="892" spans="2:12" x14ac:dyDescent="0.9">
      <c r="B892" s="23"/>
      <c r="D892" s="42"/>
      <c r="E892" s="42"/>
      <c r="F892" s="42"/>
      <c r="I892" s="43"/>
      <c r="J892" s="43"/>
      <c r="K892" s="43"/>
      <c r="L892" s="42"/>
    </row>
    <row r="893" spans="2:12" x14ac:dyDescent="0.9">
      <c r="B893" s="23"/>
      <c r="D893" s="42"/>
      <c r="E893" s="42"/>
      <c r="F893" s="42"/>
      <c r="I893" s="43"/>
      <c r="J893" s="43"/>
      <c r="K893" s="43"/>
      <c r="L893" s="42"/>
    </row>
    <row r="894" spans="2:12" x14ac:dyDescent="0.9">
      <c r="B894" s="23"/>
      <c r="D894" s="42"/>
      <c r="E894" s="42"/>
      <c r="F894" s="42"/>
      <c r="I894" s="43"/>
      <c r="J894" s="43"/>
      <c r="K894" s="43"/>
      <c r="L894" s="42"/>
    </row>
    <row r="895" spans="2:12" x14ac:dyDescent="0.9">
      <c r="B895" s="23"/>
      <c r="D895" s="42"/>
      <c r="E895" s="42"/>
      <c r="F895" s="42"/>
      <c r="I895" s="43"/>
      <c r="J895" s="43"/>
      <c r="K895" s="43"/>
      <c r="L895" s="42"/>
    </row>
    <row r="896" spans="2:12" x14ac:dyDescent="0.9">
      <c r="B896" s="23"/>
      <c r="D896" s="42"/>
      <c r="E896" s="42"/>
      <c r="F896" s="42"/>
      <c r="I896" s="43"/>
      <c r="J896" s="43"/>
      <c r="K896" s="43"/>
      <c r="L896" s="42"/>
    </row>
    <row r="897" spans="2:12" x14ac:dyDescent="0.9">
      <c r="B897" s="23"/>
      <c r="D897" s="42"/>
      <c r="E897" s="42"/>
      <c r="F897" s="42"/>
      <c r="I897" s="43"/>
      <c r="J897" s="43"/>
      <c r="K897" s="43"/>
      <c r="L897" s="42"/>
    </row>
    <row r="898" spans="2:12" x14ac:dyDescent="0.9">
      <c r="B898" s="23"/>
      <c r="D898" s="42"/>
      <c r="E898" s="42"/>
      <c r="F898" s="42"/>
      <c r="I898" s="43"/>
      <c r="J898" s="43"/>
      <c r="K898" s="43"/>
      <c r="L898" s="42"/>
    </row>
    <row r="899" spans="2:12" x14ac:dyDescent="0.9">
      <c r="B899" s="23"/>
      <c r="D899" s="42"/>
      <c r="E899" s="42"/>
      <c r="F899" s="42"/>
      <c r="I899" s="43"/>
      <c r="J899" s="43"/>
      <c r="K899" s="43"/>
      <c r="L899" s="42"/>
    </row>
    <row r="900" spans="2:12" x14ac:dyDescent="0.9">
      <c r="B900" s="23"/>
      <c r="D900" s="42"/>
      <c r="E900" s="42"/>
      <c r="F900" s="42"/>
      <c r="I900" s="43"/>
      <c r="J900" s="43"/>
      <c r="K900" s="43"/>
      <c r="L900" s="42"/>
    </row>
    <row r="901" spans="2:12" x14ac:dyDescent="0.9">
      <c r="B901" s="23"/>
      <c r="D901" s="42"/>
      <c r="E901" s="42"/>
      <c r="F901" s="42"/>
      <c r="I901" s="43"/>
      <c r="J901" s="43"/>
      <c r="K901" s="43"/>
      <c r="L901" s="42"/>
    </row>
    <row r="902" spans="2:12" x14ac:dyDescent="0.9">
      <c r="B902" s="23"/>
      <c r="D902" s="42"/>
      <c r="E902" s="42"/>
      <c r="F902" s="42"/>
      <c r="I902" s="43"/>
      <c r="J902" s="43"/>
      <c r="K902" s="43"/>
      <c r="L902" s="42"/>
    </row>
    <row r="903" spans="2:12" x14ac:dyDescent="0.9">
      <c r="B903" s="23"/>
      <c r="D903" s="42"/>
      <c r="E903" s="42"/>
      <c r="F903" s="42"/>
      <c r="I903" s="43"/>
      <c r="J903" s="43"/>
      <c r="K903" s="43"/>
      <c r="L903" s="42"/>
    </row>
    <row r="904" spans="2:12" x14ac:dyDescent="0.9">
      <c r="B904" s="23"/>
      <c r="D904" s="42"/>
      <c r="E904" s="42"/>
      <c r="F904" s="42"/>
      <c r="I904" s="43"/>
      <c r="J904" s="43"/>
      <c r="K904" s="43"/>
      <c r="L904" s="42"/>
    </row>
    <row r="905" spans="2:12" x14ac:dyDescent="0.9">
      <c r="B905" s="23"/>
      <c r="D905" s="42"/>
      <c r="E905" s="42"/>
      <c r="F905" s="42"/>
      <c r="I905" s="43"/>
      <c r="J905" s="43"/>
      <c r="K905" s="43"/>
      <c r="L905" s="42"/>
    </row>
    <row r="906" spans="2:12" x14ac:dyDescent="0.9">
      <c r="B906" s="23"/>
      <c r="D906" s="42"/>
      <c r="E906" s="42"/>
      <c r="F906" s="42"/>
      <c r="I906" s="43"/>
      <c r="J906" s="43"/>
      <c r="K906" s="43"/>
      <c r="L906" s="42"/>
    </row>
    <row r="907" spans="2:12" x14ac:dyDescent="0.9">
      <c r="B907" s="23"/>
      <c r="D907" s="42"/>
      <c r="E907" s="42"/>
      <c r="F907" s="42"/>
      <c r="I907" s="43"/>
      <c r="J907" s="43"/>
      <c r="K907" s="43"/>
      <c r="L907" s="42"/>
    </row>
    <row r="908" spans="2:12" x14ac:dyDescent="0.9">
      <c r="B908" s="23"/>
      <c r="D908" s="42"/>
      <c r="E908" s="42"/>
      <c r="F908" s="42"/>
      <c r="I908" s="43"/>
      <c r="J908" s="43"/>
      <c r="K908" s="43"/>
      <c r="L908" s="42"/>
    </row>
    <row r="909" spans="2:12" x14ac:dyDescent="0.9">
      <c r="B909" s="23"/>
      <c r="D909" s="42"/>
      <c r="E909" s="42"/>
      <c r="F909" s="42"/>
      <c r="I909" s="43"/>
      <c r="J909" s="43"/>
      <c r="K909" s="43"/>
      <c r="L909" s="42"/>
    </row>
    <row r="910" spans="2:12" x14ac:dyDescent="0.9">
      <c r="B910" s="23"/>
      <c r="D910" s="42"/>
      <c r="E910" s="42"/>
      <c r="F910" s="42"/>
      <c r="I910" s="43"/>
      <c r="J910" s="43"/>
      <c r="K910" s="43"/>
      <c r="L910" s="42"/>
    </row>
    <row r="911" spans="2:12" x14ac:dyDescent="0.9">
      <c r="B911" s="23"/>
      <c r="D911" s="42"/>
      <c r="E911" s="42"/>
      <c r="F911" s="42"/>
      <c r="I911" s="43"/>
      <c r="J911" s="43"/>
      <c r="K911" s="43"/>
      <c r="L911" s="42"/>
    </row>
    <row r="912" spans="2:12" x14ac:dyDescent="0.9">
      <c r="B912" s="23"/>
      <c r="D912" s="42"/>
      <c r="E912" s="42"/>
      <c r="F912" s="42"/>
      <c r="I912" s="43"/>
      <c r="J912" s="43"/>
      <c r="K912" s="43"/>
      <c r="L912" s="42"/>
    </row>
    <row r="913" spans="2:12" x14ac:dyDescent="0.9">
      <c r="B913" s="23"/>
      <c r="D913" s="42"/>
      <c r="E913" s="42"/>
      <c r="F913" s="42"/>
      <c r="I913" s="43"/>
      <c r="J913" s="43"/>
      <c r="K913" s="43"/>
      <c r="L913" s="42"/>
    </row>
    <row r="914" spans="2:12" x14ac:dyDescent="0.9">
      <c r="B914" s="23"/>
      <c r="D914" s="42"/>
      <c r="E914" s="42"/>
      <c r="F914" s="42"/>
      <c r="I914" s="43"/>
      <c r="J914" s="43"/>
      <c r="K914" s="43"/>
      <c r="L914" s="42"/>
    </row>
    <row r="915" spans="2:12" x14ac:dyDescent="0.9">
      <c r="B915" s="23"/>
      <c r="D915" s="42"/>
      <c r="E915" s="42"/>
      <c r="F915" s="42"/>
      <c r="I915" s="43"/>
      <c r="J915" s="43"/>
      <c r="K915" s="43"/>
      <c r="L915" s="42"/>
    </row>
    <row r="916" spans="2:12" x14ac:dyDescent="0.9">
      <c r="B916" s="23"/>
      <c r="D916" s="42"/>
      <c r="E916" s="42"/>
      <c r="F916" s="42"/>
      <c r="I916" s="43"/>
      <c r="J916" s="43"/>
      <c r="K916" s="43"/>
      <c r="L916" s="42"/>
    </row>
    <row r="917" spans="2:12" x14ac:dyDescent="0.9">
      <c r="B917" s="23"/>
      <c r="D917" s="42"/>
      <c r="E917" s="42"/>
      <c r="F917" s="42"/>
      <c r="I917" s="43"/>
      <c r="J917" s="43"/>
      <c r="K917" s="43"/>
      <c r="L917" s="42"/>
    </row>
    <row r="918" spans="2:12" x14ac:dyDescent="0.9">
      <c r="B918" s="23"/>
      <c r="D918" s="42"/>
      <c r="E918" s="42"/>
      <c r="F918" s="42"/>
      <c r="I918" s="43"/>
      <c r="J918" s="43"/>
      <c r="K918" s="43"/>
      <c r="L918" s="42"/>
    </row>
    <row r="919" spans="2:12" x14ac:dyDescent="0.9">
      <c r="B919" s="23"/>
      <c r="D919" s="42"/>
      <c r="E919" s="42"/>
      <c r="F919" s="42"/>
      <c r="I919" s="43"/>
      <c r="J919" s="43"/>
      <c r="K919" s="43"/>
      <c r="L919" s="42"/>
    </row>
    <row r="920" spans="2:12" x14ac:dyDescent="0.9">
      <c r="B920" s="23"/>
      <c r="D920" s="42"/>
      <c r="E920" s="42"/>
      <c r="F920" s="42"/>
      <c r="I920" s="43"/>
      <c r="J920" s="43"/>
      <c r="K920" s="43"/>
      <c r="L920" s="42"/>
    </row>
    <row r="921" spans="2:12" x14ac:dyDescent="0.9">
      <c r="B921" s="23"/>
      <c r="D921" s="42"/>
      <c r="E921" s="42"/>
      <c r="F921" s="42"/>
      <c r="I921" s="43"/>
      <c r="J921" s="43"/>
      <c r="K921" s="43"/>
      <c r="L921" s="42"/>
    </row>
    <row r="922" spans="2:12" x14ac:dyDescent="0.9">
      <c r="B922" s="23"/>
      <c r="D922" s="42"/>
      <c r="E922" s="42"/>
      <c r="F922" s="42"/>
      <c r="I922" s="43"/>
      <c r="J922" s="43"/>
      <c r="K922" s="43"/>
      <c r="L922" s="42"/>
    </row>
    <row r="923" spans="2:12" x14ac:dyDescent="0.9">
      <c r="B923" s="23"/>
      <c r="D923" s="42"/>
      <c r="E923" s="42"/>
      <c r="F923" s="42"/>
      <c r="I923" s="43"/>
      <c r="J923" s="43"/>
      <c r="K923" s="43"/>
      <c r="L923" s="42"/>
    </row>
    <row r="924" spans="2:12" x14ac:dyDescent="0.9">
      <c r="B924" s="23"/>
      <c r="D924" s="42"/>
      <c r="E924" s="42"/>
      <c r="F924" s="42"/>
      <c r="I924" s="43"/>
      <c r="J924" s="43"/>
      <c r="K924" s="43"/>
      <c r="L924" s="42"/>
    </row>
    <row r="925" spans="2:12" x14ac:dyDescent="0.9">
      <c r="B925" s="23"/>
      <c r="D925" s="42"/>
      <c r="E925" s="42"/>
      <c r="F925" s="42"/>
      <c r="I925" s="43"/>
      <c r="J925" s="43"/>
      <c r="K925" s="43"/>
      <c r="L925" s="42"/>
    </row>
    <row r="926" spans="2:12" x14ac:dyDescent="0.9">
      <c r="B926" s="23"/>
      <c r="D926" s="42"/>
      <c r="E926" s="42"/>
      <c r="F926" s="42"/>
      <c r="I926" s="43"/>
      <c r="J926" s="43"/>
      <c r="K926" s="43"/>
      <c r="L926" s="42"/>
    </row>
    <row r="927" spans="2:12" x14ac:dyDescent="0.9">
      <c r="B927" s="23"/>
      <c r="D927" s="42"/>
      <c r="E927" s="42"/>
      <c r="F927" s="42"/>
      <c r="I927" s="43"/>
      <c r="J927" s="43"/>
      <c r="K927" s="43"/>
      <c r="L927" s="42"/>
    </row>
    <row r="928" spans="2:12" x14ac:dyDescent="0.9">
      <c r="B928" s="23"/>
      <c r="D928" s="42"/>
      <c r="E928" s="42"/>
      <c r="F928" s="42"/>
      <c r="I928" s="43"/>
      <c r="J928" s="43"/>
      <c r="K928" s="43"/>
      <c r="L928" s="42"/>
    </row>
    <row r="929" spans="2:12" x14ac:dyDescent="0.9">
      <c r="B929" s="23"/>
      <c r="D929" s="42"/>
      <c r="E929" s="42"/>
      <c r="F929" s="42"/>
      <c r="I929" s="43"/>
      <c r="J929" s="43"/>
      <c r="K929" s="43"/>
      <c r="L929" s="42"/>
    </row>
    <row r="930" spans="2:12" x14ac:dyDescent="0.9">
      <c r="B930" s="23"/>
      <c r="D930" s="42"/>
      <c r="E930" s="42"/>
      <c r="F930" s="42"/>
      <c r="I930" s="43"/>
      <c r="J930" s="43"/>
      <c r="K930" s="43"/>
      <c r="L930" s="42"/>
    </row>
    <row r="931" spans="2:12" x14ac:dyDescent="0.9">
      <c r="B931" s="23"/>
      <c r="D931" s="42"/>
      <c r="E931" s="42"/>
      <c r="F931" s="42"/>
      <c r="I931" s="43"/>
      <c r="J931" s="43"/>
      <c r="K931" s="43"/>
      <c r="L931" s="42"/>
    </row>
    <row r="932" spans="2:12" x14ac:dyDescent="0.9">
      <c r="B932" s="23"/>
      <c r="D932" s="42"/>
      <c r="E932" s="42"/>
      <c r="F932" s="42"/>
      <c r="I932" s="43"/>
      <c r="J932" s="43"/>
      <c r="K932" s="43"/>
      <c r="L932" s="42"/>
    </row>
    <row r="933" spans="2:12" x14ac:dyDescent="0.9">
      <c r="B933" s="23"/>
      <c r="D933" s="42"/>
      <c r="E933" s="42"/>
      <c r="F933" s="42"/>
      <c r="I933" s="43"/>
      <c r="J933" s="43"/>
      <c r="K933" s="43"/>
      <c r="L933" s="42"/>
    </row>
    <row r="934" spans="2:12" x14ac:dyDescent="0.9">
      <c r="B934" s="23"/>
      <c r="D934" s="42"/>
      <c r="E934" s="42"/>
      <c r="F934" s="42"/>
      <c r="I934" s="43"/>
      <c r="J934" s="43"/>
      <c r="K934" s="43"/>
      <c r="L934" s="42"/>
    </row>
    <row r="935" spans="2:12" x14ac:dyDescent="0.9">
      <c r="B935" s="23"/>
      <c r="D935" s="42"/>
      <c r="E935" s="42"/>
      <c r="F935" s="42"/>
      <c r="I935" s="43"/>
      <c r="J935" s="43"/>
      <c r="K935" s="43"/>
      <c r="L935" s="42"/>
    </row>
    <row r="936" spans="2:12" x14ac:dyDescent="0.9">
      <c r="B936" s="23"/>
      <c r="D936" s="42"/>
      <c r="E936" s="42"/>
      <c r="F936" s="42"/>
      <c r="I936" s="43"/>
      <c r="J936" s="43"/>
      <c r="K936" s="43"/>
      <c r="L936" s="42"/>
    </row>
    <row r="937" spans="2:12" x14ac:dyDescent="0.9">
      <c r="B937" s="23"/>
      <c r="D937" s="42"/>
      <c r="E937" s="42"/>
      <c r="F937" s="42"/>
      <c r="I937" s="43"/>
      <c r="J937" s="43"/>
      <c r="K937" s="43"/>
      <c r="L937" s="42"/>
    </row>
    <row r="938" spans="2:12" x14ac:dyDescent="0.9">
      <c r="B938" s="23"/>
      <c r="D938" s="42"/>
      <c r="E938" s="42"/>
      <c r="F938" s="42"/>
      <c r="I938" s="43"/>
      <c r="J938" s="43"/>
      <c r="K938" s="43"/>
      <c r="L938" s="42"/>
    </row>
    <row r="939" spans="2:12" x14ac:dyDescent="0.9">
      <c r="B939" s="23"/>
      <c r="D939" s="42"/>
      <c r="E939" s="42"/>
      <c r="F939" s="42"/>
      <c r="I939" s="43"/>
      <c r="J939" s="43"/>
      <c r="K939" s="43"/>
      <c r="L939" s="42"/>
    </row>
    <row r="940" spans="2:12" x14ac:dyDescent="0.9">
      <c r="B940" s="23"/>
      <c r="D940" s="42"/>
      <c r="E940" s="42"/>
      <c r="F940" s="42"/>
      <c r="I940" s="43"/>
      <c r="J940" s="43"/>
      <c r="K940" s="43"/>
      <c r="L940" s="42"/>
    </row>
    <row r="941" spans="2:12" x14ac:dyDescent="0.9">
      <c r="B941" s="23"/>
      <c r="D941" s="42"/>
      <c r="E941" s="42"/>
      <c r="F941" s="42"/>
      <c r="I941" s="43"/>
      <c r="J941" s="43"/>
      <c r="K941" s="43"/>
      <c r="L941" s="42"/>
    </row>
    <row r="942" spans="2:12" x14ac:dyDescent="0.9">
      <c r="B942" s="23"/>
      <c r="D942" s="42"/>
      <c r="E942" s="42"/>
      <c r="F942" s="42"/>
      <c r="I942" s="43"/>
      <c r="J942" s="43"/>
      <c r="K942" s="43"/>
      <c r="L942" s="42"/>
    </row>
    <row r="943" spans="2:12" x14ac:dyDescent="0.9">
      <c r="B943" s="23"/>
      <c r="D943" s="42"/>
      <c r="E943" s="42"/>
      <c r="F943" s="42"/>
      <c r="I943" s="43"/>
      <c r="J943" s="43"/>
      <c r="K943" s="43"/>
      <c r="L943" s="42"/>
    </row>
    <row r="944" spans="2:12" x14ac:dyDescent="0.9">
      <c r="B944" s="23"/>
      <c r="D944" s="42"/>
      <c r="E944" s="42"/>
      <c r="F944" s="42"/>
      <c r="I944" s="43"/>
      <c r="J944" s="43"/>
      <c r="K944" s="43"/>
      <c r="L944" s="42"/>
    </row>
    <row r="945" spans="2:12" x14ac:dyDescent="0.9">
      <c r="B945" s="23"/>
      <c r="D945" s="42"/>
      <c r="E945" s="42"/>
      <c r="F945" s="42"/>
      <c r="I945" s="43"/>
      <c r="J945" s="43"/>
      <c r="K945" s="43"/>
      <c r="L945" s="42"/>
    </row>
    <row r="946" spans="2:12" x14ac:dyDescent="0.9">
      <c r="B946" s="23"/>
      <c r="D946" s="42"/>
      <c r="E946" s="42"/>
      <c r="F946" s="42"/>
      <c r="I946" s="43"/>
      <c r="J946" s="43"/>
      <c r="K946" s="43"/>
      <c r="L946" s="42"/>
    </row>
    <row r="947" spans="2:12" x14ac:dyDescent="0.9">
      <c r="B947" s="23"/>
      <c r="D947" s="42"/>
      <c r="E947" s="42"/>
      <c r="F947" s="42"/>
      <c r="I947" s="43"/>
      <c r="J947" s="43"/>
      <c r="K947" s="43"/>
      <c r="L947" s="42"/>
    </row>
    <row r="948" spans="2:12" x14ac:dyDescent="0.9">
      <c r="B948" s="23"/>
      <c r="D948" s="42"/>
      <c r="E948" s="42"/>
      <c r="F948" s="42"/>
      <c r="I948" s="43"/>
      <c r="J948" s="43"/>
      <c r="K948" s="43"/>
      <c r="L948" s="42"/>
    </row>
    <row r="949" spans="2:12" x14ac:dyDescent="0.9">
      <c r="B949" s="23"/>
      <c r="D949" s="42"/>
      <c r="E949" s="42"/>
      <c r="F949" s="42"/>
      <c r="I949" s="43"/>
      <c r="J949" s="43"/>
      <c r="K949" s="43"/>
      <c r="L949" s="42"/>
    </row>
    <row r="950" spans="2:12" x14ac:dyDescent="0.9">
      <c r="B950" s="23"/>
      <c r="D950" s="42"/>
      <c r="E950" s="42"/>
      <c r="F950" s="42"/>
      <c r="I950" s="43"/>
      <c r="J950" s="43"/>
      <c r="K950" s="43"/>
      <c r="L950" s="42"/>
    </row>
    <row r="951" spans="2:12" x14ac:dyDescent="0.9">
      <c r="B951" s="23"/>
      <c r="D951" s="42"/>
      <c r="E951" s="42"/>
      <c r="F951" s="42"/>
      <c r="I951" s="43"/>
      <c r="J951" s="43"/>
      <c r="K951" s="43"/>
      <c r="L951" s="42"/>
    </row>
    <row r="952" spans="2:12" x14ac:dyDescent="0.9">
      <c r="B952" s="23"/>
      <c r="D952" s="42"/>
      <c r="E952" s="42"/>
      <c r="F952" s="42"/>
      <c r="I952" s="43"/>
      <c r="J952" s="43"/>
      <c r="K952" s="43"/>
      <c r="L952" s="42"/>
    </row>
    <row r="953" spans="2:12" x14ac:dyDescent="0.9">
      <c r="B953" s="23"/>
      <c r="D953" s="42"/>
      <c r="E953" s="42"/>
      <c r="F953" s="42"/>
      <c r="I953" s="43"/>
      <c r="J953" s="43"/>
      <c r="K953" s="43"/>
      <c r="L953" s="42"/>
    </row>
    <row r="954" spans="2:12" x14ac:dyDescent="0.9">
      <c r="B954" s="23"/>
      <c r="D954" s="42"/>
      <c r="E954" s="42"/>
      <c r="F954" s="42"/>
      <c r="I954" s="43"/>
      <c r="J954" s="43"/>
      <c r="K954" s="43"/>
      <c r="L954" s="42"/>
    </row>
    <row r="955" spans="2:12" x14ac:dyDescent="0.9">
      <c r="B955" s="23"/>
      <c r="D955" s="42"/>
      <c r="E955" s="42"/>
      <c r="F955" s="42"/>
      <c r="I955" s="43"/>
      <c r="J955" s="43"/>
      <c r="K955" s="43"/>
      <c r="L955" s="42"/>
    </row>
    <row r="956" spans="2:12" x14ac:dyDescent="0.9">
      <c r="B956" s="23"/>
      <c r="D956" s="42"/>
      <c r="E956" s="42"/>
      <c r="F956" s="42"/>
      <c r="I956" s="43"/>
      <c r="J956" s="43"/>
      <c r="K956" s="43"/>
      <c r="L956" s="42"/>
    </row>
    <row r="957" spans="2:12" x14ac:dyDescent="0.9">
      <c r="B957" s="23"/>
      <c r="D957" s="42"/>
      <c r="E957" s="42"/>
      <c r="F957" s="42"/>
      <c r="I957" s="43"/>
      <c r="J957" s="43"/>
      <c r="K957" s="43"/>
      <c r="L957" s="42"/>
    </row>
    <row r="958" spans="2:12" x14ac:dyDescent="0.9">
      <c r="B958" s="23"/>
      <c r="D958" s="42"/>
      <c r="E958" s="42"/>
      <c r="F958" s="42"/>
      <c r="I958" s="43"/>
      <c r="J958" s="43"/>
      <c r="K958" s="43"/>
      <c r="L958" s="42"/>
    </row>
    <row r="959" spans="2:12" x14ac:dyDescent="0.9">
      <c r="B959" s="23"/>
      <c r="D959" s="42"/>
      <c r="E959" s="42"/>
      <c r="F959" s="42"/>
      <c r="I959" s="43"/>
      <c r="J959" s="43"/>
      <c r="K959" s="43"/>
      <c r="L959" s="42"/>
    </row>
    <row r="960" spans="2:12" x14ac:dyDescent="0.9">
      <c r="B960" s="23"/>
      <c r="D960" s="42"/>
      <c r="E960" s="42"/>
      <c r="F960" s="42"/>
      <c r="I960" s="43"/>
      <c r="J960" s="43"/>
      <c r="K960" s="43"/>
      <c r="L960" s="42"/>
    </row>
    <row r="961" spans="2:12" x14ac:dyDescent="0.9">
      <c r="B961" s="23"/>
      <c r="D961" s="42"/>
      <c r="E961" s="42"/>
      <c r="F961" s="42"/>
      <c r="I961" s="43"/>
      <c r="J961" s="43"/>
      <c r="K961" s="43"/>
      <c r="L961" s="42"/>
    </row>
    <row r="962" spans="2:12" x14ac:dyDescent="0.9">
      <c r="B962" s="23"/>
      <c r="D962" s="42"/>
      <c r="E962" s="42"/>
      <c r="F962" s="42"/>
      <c r="I962" s="43"/>
      <c r="J962" s="43"/>
      <c r="K962" s="43"/>
      <c r="L962" s="42"/>
    </row>
    <row r="963" spans="2:12" x14ac:dyDescent="0.9">
      <c r="B963" s="23"/>
      <c r="D963" s="42"/>
      <c r="E963" s="42"/>
      <c r="F963" s="42"/>
      <c r="I963" s="43"/>
      <c r="J963" s="43"/>
      <c r="K963" s="43"/>
      <c r="L963" s="42"/>
    </row>
    <row r="964" spans="2:12" x14ac:dyDescent="0.9">
      <c r="B964" s="23"/>
      <c r="D964" s="42"/>
      <c r="E964" s="42"/>
      <c r="F964" s="42"/>
      <c r="I964" s="43"/>
      <c r="J964" s="43"/>
      <c r="K964" s="43"/>
      <c r="L964" s="42"/>
    </row>
    <row r="965" spans="2:12" x14ac:dyDescent="0.9">
      <c r="B965" s="23"/>
      <c r="D965" s="42"/>
      <c r="E965" s="42"/>
      <c r="F965" s="42"/>
      <c r="I965" s="43"/>
      <c r="J965" s="43"/>
      <c r="K965" s="43"/>
      <c r="L965" s="42"/>
    </row>
    <row r="966" spans="2:12" x14ac:dyDescent="0.9">
      <c r="B966" s="23"/>
      <c r="D966" s="42"/>
      <c r="E966" s="42"/>
      <c r="F966" s="42"/>
      <c r="I966" s="43"/>
      <c r="J966" s="43"/>
      <c r="K966" s="43"/>
      <c r="L966" s="42"/>
    </row>
    <row r="967" spans="2:12" x14ac:dyDescent="0.9">
      <c r="B967" s="23"/>
      <c r="D967" s="42"/>
      <c r="E967" s="42"/>
      <c r="F967" s="42"/>
      <c r="I967" s="43"/>
      <c r="J967" s="43"/>
      <c r="K967" s="43"/>
      <c r="L967" s="42"/>
    </row>
    <row r="968" spans="2:12" x14ac:dyDescent="0.9">
      <c r="B968" s="23"/>
      <c r="D968" s="42"/>
      <c r="E968" s="42"/>
      <c r="F968" s="42"/>
      <c r="I968" s="43"/>
      <c r="J968" s="43"/>
      <c r="K968" s="43"/>
      <c r="L968" s="42"/>
    </row>
    <row r="969" spans="2:12" x14ac:dyDescent="0.9">
      <c r="B969" s="23"/>
      <c r="D969" s="42"/>
      <c r="E969" s="42"/>
      <c r="F969" s="42"/>
      <c r="I969" s="43"/>
      <c r="J969" s="43"/>
      <c r="K969" s="43"/>
      <c r="L969" s="42"/>
    </row>
    <row r="970" spans="2:12" x14ac:dyDescent="0.9">
      <c r="B970" s="23"/>
      <c r="D970" s="42"/>
      <c r="E970" s="42"/>
      <c r="F970" s="42"/>
      <c r="I970" s="43"/>
      <c r="J970" s="43"/>
      <c r="K970" s="43"/>
      <c r="L970" s="42"/>
    </row>
    <row r="971" spans="2:12" x14ac:dyDescent="0.9">
      <c r="B971" s="23"/>
      <c r="D971" s="42"/>
      <c r="E971" s="42"/>
      <c r="F971" s="42"/>
      <c r="I971" s="43"/>
      <c r="J971" s="43"/>
      <c r="K971" s="43"/>
      <c r="L971" s="42"/>
    </row>
    <row r="972" spans="2:12" x14ac:dyDescent="0.9">
      <c r="B972" s="23"/>
      <c r="D972" s="42"/>
      <c r="E972" s="42"/>
      <c r="F972" s="42"/>
      <c r="I972" s="43"/>
      <c r="J972" s="43"/>
      <c r="K972" s="43"/>
      <c r="L972" s="42"/>
    </row>
    <row r="973" spans="2:12" x14ac:dyDescent="0.9">
      <c r="B973" s="23"/>
      <c r="D973" s="42"/>
      <c r="E973" s="42"/>
      <c r="F973" s="42"/>
      <c r="I973" s="43"/>
      <c r="J973" s="43"/>
      <c r="K973" s="43"/>
      <c r="L973" s="42"/>
    </row>
    <row r="974" spans="2:12" x14ac:dyDescent="0.9">
      <c r="B974" s="23"/>
      <c r="D974" s="42"/>
      <c r="E974" s="42"/>
      <c r="F974" s="42"/>
      <c r="I974" s="43"/>
      <c r="J974" s="43"/>
      <c r="K974" s="43"/>
      <c r="L974" s="42"/>
    </row>
    <row r="975" spans="2:12" x14ac:dyDescent="0.9">
      <c r="B975" s="23"/>
      <c r="D975" s="42"/>
      <c r="E975" s="42"/>
      <c r="F975" s="42"/>
      <c r="I975" s="43"/>
      <c r="J975" s="43"/>
      <c r="K975" s="43"/>
      <c r="L975" s="42"/>
    </row>
    <row r="976" spans="2:12" x14ac:dyDescent="0.9">
      <c r="B976" s="23"/>
      <c r="D976" s="42"/>
      <c r="E976" s="42"/>
      <c r="F976" s="42"/>
      <c r="I976" s="43"/>
      <c r="J976" s="43"/>
      <c r="K976" s="43"/>
      <c r="L976" s="42"/>
    </row>
    <row r="977" spans="2:12" x14ac:dyDescent="0.9">
      <c r="B977" s="23"/>
      <c r="D977" s="42"/>
      <c r="E977" s="42"/>
      <c r="F977" s="42"/>
      <c r="I977" s="43"/>
      <c r="J977" s="43"/>
      <c r="K977" s="43"/>
      <c r="L977" s="42"/>
    </row>
    <row r="978" spans="2:12" x14ac:dyDescent="0.9">
      <c r="B978" s="23"/>
      <c r="D978" s="42"/>
      <c r="E978" s="42"/>
      <c r="F978" s="42"/>
      <c r="I978" s="43"/>
      <c r="J978" s="43"/>
      <c r="K978" s="43"/>
      <c r="L978" s="42"/>
    </row>
    <row r="979" spans="2:12" x14ac:dyDescent="0.9">
      <c r="B979" s="23"/>
      <c r="D979" s="42"/>
      <c r="E979" s="42"/>
      <c r="F979" s="42"/>
      <c r="I979" s="43"/>
      <c r="J979" s="43"/>
      <c r="K979" s="43"/>
      <c r="L979" s="42"/>
    </row>
    <row r="980" spans="2:12" x14ac:dyDescent="0.9">
      <c r="B980" s="23"/>
      <c r="D980" s="42"/>
      <c r="E980" s="42"/>
      <c r="F980" s="42"/>
      <c r="I980" s="43"/>
      <c r="J980" s="43"/>
      <c r="K980" s="43"/>
      <c r="L980" s="42"/>
    </row>
    <row r="981" spans="2:12" x14ac:dyDescent="0.9">
      <c r="B981" s="23"/>
      <c r="D981" s="42"/>
      <c r="E981" s="42"/>
      <c r="F981" s="42"/>
      <c r="I981" s="43"/>
      <c r="J981" s="43"/>
      <c r="K981" s="43"/>
      <c r="L981" s="42"/>
    </row>
    <row r="982" spans="2:12" x14ac:dyDescent="0.9">
      <c r="B982" s="23"/>
      <c r="D982" s="42"/>
      <c r="E982" s="42"/>
      <c r="F982" s="42"/>
      <c r="I982" s="43"/>
      <c r="J982" s="43"/>
      <c r="K982" s="43"/>
      <c r="L982" s="42"/>
    </row>
    <row r="983" spans="2:12" x14ac:dyDescent="0.9">
      <c r="B983" s="23"/>
      <c r="D983" s="42"/>
      <c r="E983" s="42"/>
      <c r="F983" s="42"/>
      <c r="I983" s="43"/>
      <c r="J983" s="43"/>
      <c r="K983" s="43"/>
      <c r="L983" s="42"/>
    </row>
    <row r="984" spans="2:12" x14ac:dyDescent="0.9">
      <c r="B984" s="23"/>
      <c r="D984" s="42"/>
      <c r="E984" s="42"/>
      <c r="F984" s="42"/>
      <c r="I984" s="43"/>
      <c r="J984" s="43"/>
      <c r="K984" s="43"/>
      <c r="L984" s="42"/>
    </row>
    <row r="985" spans="2:12" x14ac:dyDescent="0.9">
      <c r="B985" s="23"/>
      <c r="D985" s="42"/>
      <c r="E985" s="42"/>
      <c r="F985" s="42"/>
      <c r="I985" s="43"/>
      <c r="J985" s="43"/>
      <c r="K985" s="43"/>
      <c r="L985" s="42"/>
    </row>
    <row r="986" spans="2:12" x14ac:dyDescent="0.9">
      <c r="B986" s="23"/>
      <c r="D986" s="42"/>
      <c r="E986" s="42"/>
      <c r="F986" s="42"/>
      <c r="I986" s="43"/>
      <c r="J986" s="43"/>
      <c r="K986" s="43"/>
      <c r="L986" s="42"/>
    </row>
    <row r="987" spans="2:12" x14ac:dyDescent="0.9">
      <c r="B987" s="23"/>
      <c r="D987" s="42"/>
      <c r="E987" s="42"/>
      <c r="F987" s="42"/>
      <c r="I987" s="43"/>
      <c r="J987" s="43"/>
      <c r="K987" s="43"/>
      <c r="L987" s="42"/>
    </row>
    <row r="988" spans="2:12" x14ac:dyDescent="0.9">
      <c r="B988" s="23"/>
      <c r="D988" s="42"/>
      <c r="E988" s="42"/>
      <c r="F988" s="42"/>
      <c r="I988" s="43"/>
      <c r="J988" s="43"/>
      <c r="K988" s="43"/>
      <c r="L988" s="42"/>
    </row>
    <row r="989" spans="2:12" x14ac:dyDescent="0.9">
      <c r="B989" s="23"/>
      <c r="D989" s="42"/>
      <c r="E989" s="42"/>
      <c r="F989" s="42"/>
      <c r="I989" s="43"/>
      <c r="J989" s="43"/>
      <c r="K989" s="43"/>
      <c r="L989" s="42"/>
    </row>
    <row r="990" spans="2:12" x14ac:dyDescent="0.9">
      <c r="B990" s="23"/>
      <c r="D990" s="42"/>
      <c r="E990" s="42"/>
      <c r="F990" s="42"/>
      <c r="I990" s="43"/>
      <c r="J990" s="43"/>
      <c r="K990" s="43"/>
      <c r="L990" s="42"/>
    </row>
    <row r="991" spans="2:12" x14ac:dyDescent="0.9">
      <c r="B991" s="23"/>
      <c r="D991" s="42"/>
      <c r="E991" s="42"/>
      <c r="F991" s="42"/>
      <c r="I991" s="43"/>
      <c r="J991" s="43"/>
      <c r="K991" s="43"/>
      <c r="L991" s="42"/>
    </row>
    <row r="992" spans="2:12" x14ac:dyDescent="0.9">
      <c r="B992" s="23"/>
      <c r="D992" s="42"/>
      <c r="E992" s="42"/>
      <c r="F992" s="42"/>
      <c r="I992" s="43"/>
      <c r="J992" s="43"/>
      <c r="K992" s="43"/>
      <c r="L992" s="42"/>
    </row>
    <row r="993" spans="2:12" x14ac:dyDescent="0.9">
      <c r="B993" s="23"/>
      <c r="D993" s="42"/>
      <c r="E993" s="42"/>
      <c r="F993" s="42"/>
      <c r="I993" s="43"/>
      <c r="J993" s="43"/>
      <c r="K993" s="43"/>
      <c r="L993" s="42"/>
    </row>
    <row r="994" spans="2:12" x14ac:dyDescent="0.9">
      <c r="B994" s="23"/>
      <c r="D994" s="42"/>
      <c r="E994" s="42"/>
      <c r="F994" s="42"/>
      <c r="I994" s="43"/>
      <c r="J994" s="43"/>
      <c r="K994" s="43"/>
      <c r="L994" s="42"/>
    </row>
    <row r="995" spans="2:12" x14ac:dyDescent="0.9">
      <c r="B995" s="23"/>
      <c r="D995" s="42"/>
      <c r="E995" s="42"/>
      <c r="F995" s="42"/>
      <c r="I995" s="43"/>
      <c r="J995" s="43"/>
      <c r="K995" s="43"/>
      <c r="L995" s="42"/>
    </row>
    <row r="996" spans="2:12" x14ac:dyDescent="0.9">
      <c r="B996" s="23"/>
      <c r="D996" s="42"/>
      <c r="E996" s="42"/>
      <c r="F996" s="42"/>
      <c r="I996" s="43"/>
      <c r="J996" s="43"/>
      <c r="K996" s="43"/>
      <c r="L996" s="42"/>
    </row>
    <row r="997" spans="2:12" x14ac:dyDescent="0.9">
      <c r="B997" s="23"/>
      <c r="D997" s="42"/>
      <c r="E997" s="42"/>
      <c r="F997" s="42"/>
      <c r="I997" s="43"/>
      <c r="J997" s="43"/>
      <c r="K997" s="43"/>
      <c r="L997" s="42"/>
    </row>
    <row r="998" spans="2:12" x14ac:dyDescent="0.9">
      <c r="B998" s="23"/>
      <c r="D998" s="42"/>
      <c r="E998" s="42"/>
      <c r="F998" s="42"/>
      <c r="I998" s="43"/>
      <c r="J998" s="43"/>
      <c r="K998" s="43"/>
      <c r="L998" s="42"/>
    </row>
    <row r="999" spans="2:12" x14ac:dyDescent="0.9">
      <c r="B999" s="23"/>
      <c r="D999" s="42"/>
      <c r="E999" s="42"/>
      <c r="F999" s="42"/>
      <c r="I999" s="43"/>
      <c r="J999" s="43"/>
      <c r="K999" s="43"/>
      <c r="L999" s="42"/>
    </row>
    <row r="1000" spans="2:12" x14ac:dyDescent="0.9">
      <c r="B1000" s="23"/>
      <c r="D1000" s="42"/>
      <c r="E1000" s="42"/>
      <c r="F1000" s="42"/>
      <c r="I1000" s="43"/>
      <c r="J1000" s="43"/>
      <c r="K1000" s="43"/>
      <c r="L1000" s="42"/>
    </row>
    <row r="1001" spans="2:12" x14ac:dyDescent="0.9">
      <c r="B1001" s="23"/>
      <c r="D1001" s="42"/>
      <c r="E1001" s="42"/>
      <c r="F1001" s="42"/>
      <c r="I1001" s="43"/>
      <c r="J1001" s="43"/>
      <c r="K1001" s="43"/>
      <c r="L1001" s="42"/>
    </row>
    <row r="1002" spans="2:12" x14ac:dyDescent="0.9">
      <c r="B1002" s="23"/>
      <c r="D1002" s="42"/>
      <c r="E1002" s="42"/>
      <c r="F1002" s="42"/>
      <c r="I1002" s="43"/>
      <c r="J1002" s="43"/>
      <c r="K1002" s="43"/>
      <c r="L1002" s="42"/>
    </row>
    <row r="1003" spans="2:12" x14ac:dyDescent="0.9">
      <c r="B1003" s="23"/>
      <c r="D1003" s="42"/>
      <c r="E1003" s="42"/>
      <c r="F1003" s="42"/>
      <c r="I1003" s="43"/>
      <c r="J1003" s="43"/>
      <c r="K1003" s="43"/>
      <c r="L1003" s="42"/>
    </row>
    <row r="1004" spans="2:12" x14ac:dyDescent="0.9">
      <c r="B1004" s="23"/>
      <c r="D1004" s="42"/>
      <c r="E1004" s="42"/>
      <c r="F1004" s="42"/>
      <c r="I1004" s="43"/>
      <c r="J1004" s="43"/>
      <c r="K1004" s="43"/>
      <c r="L1004" s="42"/>
    </row>
    <row r="1005" spans="2:12" x14ac:dyDescent="0.9">
      <c r="B1005" s="23"/>
      <c r="D1005" s="42"/>
      <c r="E1005" s="42"/>
      <c r="F1005" s="42"/>
      <c r="I1005" s="43"/>
      <c r="J1005" s="43"/>
      <c r="K1005" s="43"/>
      <c r="L1005" s="42"/>
    </row>
    <row r="1006" spans="2:12" x14ac:dyDescent="0.9">
      <c r="B1006" s="23"/>
      <c r="D1006" s="42"/>
      <c r="E1006" s="42"/>
      <c r="F1006" s="42"/>
      <c r="I1006" s="43"/>
      <c r="J1006" s="43"/>
      <c r="K1006" s="43"/>
      <c r="L1006" s="42"/>
    </row>
    <row r="1007" spans="2:12" x14ac:dyDescent="0.9">
      <c r="B1007" s="23"/>
      <c r="D1007" s="42"/>
      <c r="E1007" s="42"/>
      <c r="F1007" s="42"/>
      <c r="I1007" s="43"/>
      <c r="J1007" s="43"/>
      <c r="K1007" s="43"/>
      <c r="L1007" s="42"/>
    </row>
    <row r="1008" spans="2:12" x14ac:dyDescent="0.9">
      <c r="B1008" s="23"/>
      <c r="D1008" s="42"/>
      <c r="E1008" s="42"/>
      <c r="F1008" s="42"/>
      <c r="I1008" s="43"/>
      <c r="J1008" s="43"/>
      <c r="K1008" s="43"/>
      <c r="L1008" s="42"/>
    </row>
    <row r="1009" spans="2:12" x14ac:dyDescent="0.9">
      <c r="B1009" s="23"/>
      <c r="D1009" s="42"/>
      <c r="E1009" s="42"/>
      <c r="F1009" s="42"/>
      <c r="I1009" s="43"/>
      <c r="J1009" s="43"/>
      <c r="K1009" s="43"/>
      <c r="L1009" s="42"/>
    </row>
    <row r="1010" spans="2:12" x14ac:dyDescent="0.9">
      <c r="B1010" s="23"/>
      <c r="D1010" s="42"/>
      <c r="E1010" s="42"/>
      <c r="F1010" s="42"/>
      <c r="I1010" s="43"/>
      <c r="J1010" s="43"/>
      <c r="K1010" s="43"/>
      <c r="L1010" s="42"/>
    </row>
    <row r="1011" spans="2:12" x14ac:dyDescent="0.9">
      <c r="B1011" s="23"/>
      <c r="D1011" s="42"/>
      <c r="E1011" s="42"/>
      <c r="F1011" s="42"/>
      <c r="I1011" s="43"/>
      <c r="J1011" s="43"/>
      <c r="K1011" s="43"/>
      <c r="L1011" s="42"/>
    </row>
    <row r="1012" spans="2:12" x14ac:dyDescent="0.9">
      <c r="B1012" s="23"/>
      <c r="D1012" s="42"/>
      <c r="E1012" s="42"/>
      <c r="F1012" s="42"/>
      <c r="I1012" s="43"/>
      <c r="J1012" s="43"/>
      <c r="K1012" s="43"/>
      <c r="L1012" s="42"/>
    </row>
    <row r="1013" spans="2:12" x14ac:dyDescent="0.9">
      <c r="B1013" s="23"/>
      <c r="D1013" s="42"/>
      <c r="E1013" s="42"/>
      <c r="F1013" s="42"/>
      <c r="I1013" s="43"/>
      <c r="J1013" s="43"/>
      <c r="K1013" s="43"/>
      <c r="L1013" s="42"/>
    </row>
    <row r="1014" spans="2:12" x14ac:dyDescent="0.9">
      <c r="B1014" s="23"/>
      <c r="D1014" s="42"/>
      <c r="E1014" s="42"/>
      <c r="F1014" s="42"/>
      <c r="I1014" s="43"/>
      <c r="J1014" s="43"/>
      <c r="K1014" s="43"/>
      <c r="L1014" s="42"/>
    </row>
    <row r="1015" spans="2:12" x14ac:dyDescent="0.9">
      <c r="B1015" s="23"/>
      <c r="D1015" s="42"/>
      <c r="E1015" s="42"/>
      <c r="F1015" s="42"/>
      <c r="I1015" s="43"/>
      <c r="J1015" s="43"/>
      <c r="K1015" s="43"/>
      <c r="L1015" s="42"/>
    </row>
    <row r="1016" spans="2:12" x14ac:dyDescent="0.9">
      <c r="B1016" s="23"/>
      <c r="D1016" s="42"/>
      <c r="E1016" s="42"/>
      <c r="F1016" s="42"/>
      <c r="I1016" s="43"/>
      <c r="J1016" s="43"/>
      <c r="K1016" s="43"/>
      <c r="L1016" s="42"/>
    </row>
    <row r="1017" spans="2:12" x14ac:dyDescent="0.9">
      <c r="B1017" s="23"/>
      <c r="D1017" s="42"/>
      <c r="E1017" s="42"/>
      <c r="F1017" s="42"/>
      <c r="I1017" s="43"/>
      <c r="J1017" s="43"/>
      <c r="K1017" s="43"/>
      <c r="L1017" s="42"/>
    </row>
    <row r="1018" spans="2:12" x14ac:dyDescent="0.9">
      <c r="B1018" s="23"/>
      <c r="D1018" s="42"/>
      <c r="E1018" s="42"/>
      <c r="F1018" s="42"/>
      <c r="I1018" s="43"/>
      <c r="J1018" s="43"/>
      <c r="K1018" s="43"/>
      <c r="L1018" s="42"/>
    </row>
    <row r="1019" spans="2:12" x14ac:dyDescent="0.9">
      <c r="B1019" s="23"/>
      <c r="D1019" s="42"/>
      <c r="E1019" s="42"/>
      <c r="F1019" s="42"/>
      <c r="I1019" s="43"/>
      <c r="J1019" s="43"/>
      <c r="K1019" s="43"/>
      <c r="L1019" s="42"/>
    </row>
    <row r="1020" spans="2:12" x14ac:dyDescent="0.9">
      <c r="B1020" s="23"/>
      <c r="D1020" s="42"/>
      <c r="E1020" s="42"/>
      <c r="F1020" s="42"/>
      <c r="I1020" s="43"/>
      <c r="J1020" s="43"/>
      <c r="K1020" s="43"/>
      <c r="L1020" s="42"/>
    </row>
    <row r="1021" spans="2:12" x14ac:dyDescent="0.9">
      <c r="B1021" s="23"/>
      <c r="D1021" s="42"/>
      <c r="E1021" s="42"/>
      <c r="F1021" s="42"/>
      <c r="I1021" s="43"/>
      <c r="J1021" s="43"/>
      <c r="K1021" s="43"/>
      <c r="L1021" s="42"/>
    </row>
    <row r="1022" spans="2:12" x14ac:dyDescent="0.9">
      <c r="B1022" s="23"/>
      <c r="D1022" s="42"/>
      <c r="E1022" s="42"/>
      <c r="F1022" s="42"/>
      <c r="I1022" s="43"/>
      <c r="J1022" s="43"/>
      <c r="K1022" s="43"/>
      <c r="L1022" s="42"/>
    </row>
    <row r="1023" spans="2:12" x14ac:dyDescent="0.9">
      <c r="B1023" s="23"/>
      <c r="D1023" s="42"/>
      <c r="E1023" s="42"/>
      <c r="F1023" s="42"/>
      <c r="I1023" s="43"/>
      <c r="J1023" s="43"/>
      <c r="K1023" s="43"/>
      <c r="L1023" s="42"/>
    </row>
    <row r="1024" spans="2:12" x14ac:dyDescent="0.9">
      <c r="B1024" s="23"/>
      <c r="D1024" s="42"/>
      <c r="E1024" s="42"/>
      <c r="F1024" s="42"/>
      <c r="I1024" s="43"/>
      <c r="J1024" s="43"/>
      <c r="K1024" s="43"/>
      <c r="L1024" s="42"/>
    </row>
    <row r="1025" spans="2:12" x14ac:dyDescent="0.9">
      <c r="B1025" s="23"/>
      <c r="D1025" s="42"/>
      <c r="E1025" s="42"/>
      <c r="F1025" s="42"/>
      <c r="I1025" s="43"/>
      <c r="J1025" s="43"/>
      <c r="K1025" s="43"/>
      <c r="L1025" s="42"/>
    </row>
    <row r="1026" spans="2:12" x14ac:dyDescent="0.9">
      <c r="B1026" s="23"/>
      <c r="D1026" s="42"/>
      <c r="E1026" s="42"/>
      <c r="F1026" s="42"/>
      <c r="I1026" s="43"/>
      <c r="J1026" s="43"/>
      <c r="K1026" s="43"/>
      <c r="L1026" s="42"/>
    </row>
    <row r="1027" spans="2:12" x14ac:dyDescent="0.9">
      <c r="B1027" s="23"/>
      <c r="D1027" s="42"/>
      <c r="E1027" s="42"/>
      <c r="F1027" s="42"/>
      <c r="I1027" s="43"/>
      <c r="J1027" s="43"/>
      <c r="K1027" s="43"/>
      <c r="L1027" s="42"/>
    </row>
    <row r="1028" spans="2:12" x14ac:dyDescent="0.9">
      <c r="B1028" s="23"/>
      <c r="D1028" s="42"/>
      <c r="E1028" s="42"/>
      <c r="F1028" s="42"/>
      <c r="I1028" s="43"/>
      <c r="J1028" s="43"/>
      <c r="K1028" s="43"/>
      <c r="L1028" s="42"/>
    </row>
    <row r="1029" spans="2:12" x14ac:dyDescent="0.9">
      <c r="B1029" s="23"/>
      <c r="D1029" s="42"/>
      <c r="E1029" s="42"/>
      <c r="F1029" s="42"/>
      <c r="I1029" s="43"/>
      <c r="J1029" s="43"/>
      <c r="K1029" s="43"/>
      <c r="L1029" s="42"/>
    </row>
    <row r="1030" spans="2:12" x14ac:dyDescent="0.9">
      <c r="B1030" s="23"/>
      <c r="D1030" s="42"/>
      <c r="E1030" s="42"/>
      <c r="F1030" s="42"/>
      <c r="I1030" s="43"/>
      <c r="J1030" s="43"/>
      <c r="K1030" s="43"/>
      <c r="L1030" s="42"/>
    </row>
    <row r="1031" spans="2:12" x14ac:dyDescent="0.9">
      <c r="B1031" s="23"/>
      <c r="D1031" s="42"/>
      <c r="E1031" s="42"/>
      <c r="F1031" s="42"/>
      <c r="I1031" s="43"/>
      <c r="J1031" s="43"/>
      <c r="K1031" s="43"/>
      <c r="L1031" s="42"/>
    </row>
    <row r="1032" spans="2:12" x14ac:dyDescent="0.9">
      <c r="B1032" s="23"/>
      <c r="D1032" s="42"/>
      <c r="E1032" s="42"/>
      <c r="F1032" s="42"/>
      <c r="I1032" s="43"/>
      <c r="J1032" s="43"/>
      <c r="K1032" s="43"/>
      <c r="L1032" s="42"/>
    </row>
    <row r="1033" spans="2:12" x14ac:dyDescent="0.9">
      <c r="B1033" s="23"/>
      <c r="D1033" s="42"/>
      <c r="E1033" s="42"/>
      <c r="F1033" s="42"/>
      <c r="I1033" s="43"/>
      <c r="J1033" s="43"/>
      <c r="K1033" s="43"/>
      <c r="L1033" s="42"/>
    </row>
    <row r="1034" spans="2:12" x14ac:dyDescent="0.9">
      <c r="B1034" s="23"/>
      <c r="D1034" s="42"/>
      <c r="E1034" s="42"/>
      <c r="F1034" s="42"/>
      <c r="I1034" s="43"/>
      <c r="J1034" s="43"/>
      <c r="K1034" s="43"/>
      <c r="L1034" s="42"/>
    </row>
    <row r="1035" spans="2:12" x14ac:dyDescent="0.9">
      <c r="B1035" s="23"/>
      <c r="D1035" s="42"/>
      <c r="E1035" s="42"/>
      <c r="F1035" s="42"/>
      <c r="I1035" s="43"/>
      <c r="J1035" s="43"/>
      <c r="K1035" s="43"/>
      <c r="L1035" s="42"/>
    </row>
    <row r="1036" spans="2:12" x14ac:dyDescent="0.9">
      <c r="B1036" s="23"/>
      <c r="D1036" s="42"/>
      <c r="E1036" s="42"/>
      <c r="F1036" s="42"/>
      <c r="I1036" s="43"/>
      <c r="J1036" s="43"/>
      <c r="K1036" s="43"/>
      <c r="L1036" s="42"/>
    </row>
    <row r="1037" spans="2:12" x14ac:dyDescent="0.9">
      <c r="B1037" s="23"/>
      <c r="D1037" s="42"/>
      <c r="E1037" s="42"/>
      <c r="F1037" s="42"/>
      <c r="I1037" s="43"/>
      <c r="J1037" s="43"/>
      <c r="K1037" s="43"/>
      <c r="L1037" s="42"/>
    </row>
    <row r="1038" spans="2:12" x14ac:dyDescent="0.9">
      <c r="B1038" s="23"/>
      <c r="D1038" s="42"/>
      <c r="E1038" s="42"/>
      <c r="F1038" s="42"/>
      <c r="I1038" s="43"/>
      <c r="J1038" s="43"/>
      <c r="K1038" s="43"/>
      <c r="L1038" s="42"/>
    </row>
    <row r="1039" spans="2:12" x14ac:dyDescent="0.9">
      <c r="B1039" s="23"/>
      <c r="D1039" s="42"/>
      <c r="E1039" s="42"/>
      <c r="F1039" s="42"/>
      <c r="I1039" s="43"/>
      <c r="J1039" s="43"/>
      <c r="K1039" s="43"/>
      <c r="L1039" s="42"/>
    </row>
    <row r="1040" spans="2:12" x14ac:dyDescent="0.9">
      <c r="B1040" s="23"/>
      <c r="D1040" s="42"/>
      <c r="E1040" s="42"/>
      <c r="F1040" s="42"/>
      <c r="I1040" s="43"/>
      <c r="J1040" s="43"/>
      <c r="K1040" s="43"/>
      <c r="L1040" s="42"/>
    </row>
    <row r="1041" spans="2:12" x14ac:dyDescent="0.9">
      <c r="B1041" s="23"/>
      <c r="D1041" s="42"/>
      <c r="E1041" s="42"/>
      <c r="F1041" s="42"/>
      <c r="I1041" s="43"/>
      <c r="J1041" s="43"/>
      <c r="K1041" s="43"/>
      <c r="L1041" s="42"/>
    </row>
    <row r="1042" spans="2:12" x14ac:dyDescent="0.9">
      <c r="B1042" s="23"/>
      <c r="D1042" s="42"/>
      <c r="E1042" s="42"/>
      <c r="F1042" s="42"/>
      <c r="I1042" s="43"/>
      <c r="J1042" s="43"/>
      <c r="K1042" s="43"/>
      <c r="L1042" s="42"/>
    </row>
    <row r="1043" spans="2:12" x14ac:dyDescent="0.9">
      <c r="B1043" s="23"/>
      <c r="D1043" s="42"/>
      <c r="E1043" s="42"/>
      <c r="F1043" s="42"/>
      <c r="I1043" s="43"/>
      <c r="J1043" s="43"/>
      <c r="K1043" s="43"/>
      <c r="L1043" s="42"/>
    </row>
    <row r="1044" spans="2:12" x14ac:dyDescent="0.9">
      <c r="B1044" s="23"/>
      <c r="D1044" s="42"/>
      <c r="E1044" s="42"/>
      <c r="F1044" s="42"/>
      <c r="I1044" s="43"/>
      <c r="J1044" s="43"/>
      <c r="K1044" s="43"/>
      <c r="L1044" s="42"/>
    </row>
    <row r="1045" spans="2:12" x14ac:dyDescent="0.9">
      <c r="B1045" s="23"/>
      <c r="D1045" s="42"/>
      <c r="E1045" s="42"/>
      <c r="F1045" s="42"/>
      <c r="I1045" s="43"/>
      <c r="J1045" s="43"/>
      <c r="K1045" s="43"/>
      <c r="L1045" s="42"/>
    </row>
    <row r="1046" spans="2:12" x14ac:dyDescent="0.9">
      <c r="B1046" s="23"/>
      <c r="D1046" s="42"/>
      <c r="E1046" s="42"/>
      <c r="F1046" s="42"/>
      <c r="I1046" s="43"/>
      <c r="J1046" s="43"/>
      <c r="K1046" s="43"/>
      <c r="L1046" s="42"/>
    </row>
    <row r="1047" spans="2:12" x14ac:dyDescent="0.9">
      <c r="B1047" s="23"/>
      <c r="D1047" s="42"/>
      <c r="E1047" s="42"/>
      <c r="F1047" s="42"/>
      <c r="I1047" s="43"/>
      <c r="J1047" s="43"/>
      <c r="K1047" s="43"/>
      <c r="L1047" s="42"/>
    </row>
    <row r="1048" spans="2:12" x14ac:dyDescent="0.9">
      <c r="B1048" s="23"/>
      <c r="D1048" s="42"/>
      <c r="E1048" s="42"/>
      <c r="F1048" s="42"/>
      <c r="I1048" s="43"/>
      <c r="J1048" s="43"/>
      <c r="K1048" s="43"/>
      <c r="L1048" s="42"/>
    </row>
    <row r="1049" spans="2:12" x14ac:dyDescent="0.9">
      <c r="B1049" s="23"/>
      <c r="D1049" s="42"/>
      <c r="E1049" s="42"/>
      <c r="F1049" s="42"/>
      <c r="I1049" s="43"/>
      <c r="J1049" s="43"/>
      <c r="K1049" s="43"/>
      <c r="L1049" s="42"/>
    </row>
    <row r="1050" spans="2:12" x14ac:dyDescent="0.9">
      <c r="B1050" s="23"/>
      <c r="D1050" s="42"/>
      <c r="E1050" s="42"/>
      <c r="F1050" s="42"/>
      <c r="I1050" s="43"/>
      <c r="J1050" s="43"/>
      <c r="K1050" s="43"/>
      <c r="L1050" s="42"/>
    </row>
    <row r="1051" spans="2:12" x14ac:dyDescent="0.9">
      <c r="B1051" s="23"/>
      <c r="D1051" s="42"/>
      <c r="E1051" s="42"/>
      <c r="F1051" s="42"/>
      <c r="I1051" s="43"/>
      <c r="J1051" s="43"/>
      <c r="K1051" s="43"/>
      <c r="L1051" s="42"/>
    </row>
    <row r="1052" spans="2:12" x14ac:dyDescent="0.9">
      <c r="B1052" s="23"/>
      <c r="D1052" s="42"/>
      <c r="E1052" s="42"/>
      <c r="F1052" s="42"/>
      <c r="I1052" s="43"/>
      <c r="J1052" s="43"/>
      <c r="K1052" s="43"/>
      <c r="L1052" s="42"/>
    </row>
    <row r="1053" spans="2:12" x14ac:dyDescent="0.9">
      <c r="B1053" s="23"/>
      <c r="D1053" s="42"/>
      <c r="E1053" s="42"/>
      <c r="F1053" s="42"/>
      <c r="I1053" s="43"/>
      <c r="J1053" s="43"/>
      <c r="K1053" s="43"/>
      <c r="L1053" s="42"/>
    </row>
    <row r="1054" spans="2:12" x14ac:dyDescent="0.9">
      <c r="B1054" s="23"/>
      <c r="D1054" s="42"/>
      <c r="E1054" s="42"/>
      <c r="F1054" s="42"/>
      <c r="I1054" s="43"/>
      <c r="J1054" s="43"/>
      <c r="K1054" s="43"/>
      <c r="L1054" s="42"/>
    </row>
    <row r="1055" spans="2:12" x14ac:dyDescent="0.9">
      <c r="B1055" s="23"/>
      <c r="D1055" s="42"/>
      <c r="E1055" s="42"/>
      <c r="F1055" s="42"/>
      <c r="I1055" s="43"/>
      <c r="J1055" s="43"/>
      <c r="K1055" s="43"/>
      <c r="L1055" s="42"/>
    </row>
    <row r="1056" spans="2:12" x14ac:dyDescent="0.9">
      <c r="B1056" s="23"/>
      <c r="D1056" s="42"/>
      <c r="E1056" s="42"/>
      <c r="F1056" s="42"/>
      <c r="I1056" s="43"/>
      <c r="J1056" s="43"/>
      <c r="K1056" s="43"/>
      <c r="L1056" s="42"/>
    </row>
    <row r="1057" spans="2:12" x14ac:dyDescent="0.9">
      <c r="B1057" s="23"/>
      <c r="D1057" s="42"/>
      <c r="E1057" s="42"/>
      <c r="F1057" s="42"/>
      <c r="I1057" s="43"/>
      <c r="J1057" s="43"/>
      <c r="K1057" s="43"/>
      <c r="L1057" s="42"/>
    </row>
    <row r="1058" spans="2:12" x14ac:dyDescent="0.9">
      <c r="B1058" s="23"/>
      <c r="D1058" s="42"/>
      <c r="E1058" s="42"/>
      <c r="F1058" s="42"/>
      <c r="I1058" s="43"/>
      <c r="J1058" s="43"/>
      <c r="K1058" s="43"/>
      <c r="L1058" s="42"/>
    </row>
    <row r="1059" spans="2:12" x14ac:dyDescent="0.9">
      <c r="B1059" s="23"/>
      <c r="D1059" s="42"/>
      <c r="E1059" s="42"/>
      <c r="F1059" s="42"/>
      <c r="I1059" s="43"/>
      <c r="J1059" s="43"/>
      <c r="K1059" s="43"/>
      <c r="L1059" s="42"/>
    </row>
    <row r="1060" spans="2:12" x14ac:dyDescent="0.9">
      <c r="B1060" s="23"/>
      <c r="D1060" s="42"/>
      <c r="E1060" s="42"/>
      <c r="F1060" s="42"/>
      <c r="I1060" s="43"/>
      <c r="J1060" s="43"/>
      <c r="K1060" s="43"/>
      <c r="L1060" s="42"/>
    </row>
    <row r="1061" spans="2:12" x14ac:dyDescent="0.9">
      <c r="B1061" s="23"/>
      <c r="D1061" s="42"/>
      <c r="E1061" s="42"/>
      <c r="F1061" s="42"/>
      <c r="I1061" s="43"/>
      <c r="J1061" s="43"/>
      <c r="K1061" s="43"/>
      <c r="L1061" s="42"/>
    </row>
    <row r="1062" spans="2:12" x14ac:dyDescent="0.9">
      <c r="B1062" s="23"/>
      <c r="D1062" s="42"/>
      <c r="E1062" s="42"/>
      <c r="F1062" s="42"/>
      <c r="I1062" s="43"/>
      <c r="J1062" s="43"/>
      <c r="K1062" s="43"/>
      <c r="L1062" s="42"/>
    </row>
    <row r="1063" spans="2:12" x14ac:dyDescent="0.9">
      <c r="B1063" s="23"/>
      <c r="D1063" s="42"/>
      <c r="E1063" s="42"/>
      <c r="F1063" s="42"/>
      <c r="I1063" s="43"/>
      <c r="J1063" s="43"/>
      <c r="K1063" s="43"/>
      <c r="L1063" s="42"/>
    </row>
    <row r="1064" spans="2:12" x14ac:dyDescent="0.9">
      <c r="B1064" s="23"/>
      <c r="D1064" s="42"/>
      <c r="E1064" s="42"/>
      <c r="F1064" s="42"/>
      <c r="I1064" s="43"/>
      <c r="J1064" s="43"/>
      <c r="K1064" s="43"/>
      <c r="L1064" s="42"/>
    </row>
    <row r="1065" spans="2:12" x14ac:dyDescent="0.9">
      <c r="B1065" s="23"/>
      <c r="D1065" s="42"/>
      <c r="E1065" s="42"/>
      <c r="F1065" s="42"/>
      <c r="I1065" s="43"/>
      <c r="J1065" s="43"/>
      <c r="K1065" s="43"/>
      <c r="L1065" s="42"/>
    </row>
    <row r="1066" spans="2:12" x14ac:dyDescent="0.9">
      <c r="B1066" s="23"/>
      <c r="D1066" s="42"/>
      <c r="E1066" s="42"/>
      <c r="F1066" s="42"/>
      <c r="I1066" s="43"/>
      <c r="J1066" s="43"/>
      <c r="K1066" s="43"/>
      <c r="L1066" s="42"/>
    </row>
    <row r="1067" spans="2:12" x14ac:dyDescent="0.9">
      <c r="B1067" s="23"/>
      <c r="D1067" s="42"/>
      <c r="E1067" s="42"/>
      <c r="F1067" s="42"/>
      <c r="I1067" s="43"/>
      <c r="J1067" s="43"/>
      <c r="K1067" s="43"/>
      <c r="L1067" s="42"/>
    </row>
    <row r="1068" spans="2:12" x14ac:dyDescent="0.9">
      <c r="B1068" s="23"/>
      <c r="D1068" s="42"/>
      <c r="E1068" s="42"/>
      <c r="F1068" s="42"/>
      <c r="I1068" s="43"/>
      <c r="J1068" s="43"/>
      <c r="K1068" s="43"/>
      <c r="L1068" s="42"/>
    </row>
    <row r="1069" spans="2:12" x14ac:dyDescent="0.9">
      <c r="B1069" s="23"/>
      <c r="D1069" s="42"/>
      <c r="E1069" s="42"/>
      <c r="F1069" s="42"/>
      <c r="I1069" s="43"/>
      <c r="J1069" s="43"/>
      <c r="K1069" s="43"/>
      <c r="L1069" s="42"/>
    </row>
    <row r="1070" spans="2:12" x14ac:dyDescent="0.9">
      <c r="B1070" s="23"/>
      <c r="D1070" s="42"/>
      <c r="E1070" s="42"/>
      <c r="F1070" s="42"/>
      <c r="I1070" s="43"/>
      <c r="J1070" s="43"/>
      <c r="K1070" s="43"/>
      <c r="L1070" s="42"/>
    </row>
    <row r="1071" spans="2:12" x14ac:dyDescent="0.9">
      <c r="B1071" s="23"/>
      <c r="D1071" s="42"/>
      <c r="E1071" s="42"/>
      <c r="F1071" s="42"/>
      <c r="I1071" s="43"/>
      <c r="J1071" s="43"/>
      <c r="K1071" s="43"/>
      <c r="L1071" s="42"/>
    </row>
    <row r="1072" spans="2:12" x14ac:dyDescent="0.9">
      <c r="B1072" s="23"/>
      <c r="D1072" s="42"/>
      <c r="E1072" s="42"/>
      <c r="F1072" s="42"/>
      <c r="I1072" s="43"/>
      <c r="J1072" s="43"/>
      <c r="K1072" s="43"/>
      <c r="L1072" s="42"/>
    </row>
    <row r="1073" spans="2:12" x14ac:dyDescent="0.9">
      <c r="B1073" s="23"/>
      <c r="D1073" s="42"/>
      <c r="E1073" s="42"/>
      <c r="F1073" s="42"/>
      <c r="I1073" s="43"/>
      <c r="J1073" s="43"/>
      <c r="K1073" s="43"/>
      <c r="L1073" s="42"/>
    </row>
    <row r="1074" spans="2:12" x14ac:dyDescent="0.9">
      <c r="B1074" s="23"/>
      <c r="D1074" s="42"/>
      <c r="E1074" s="42"/>
      <c r="F1074" s="42"/>
      <c r="I1074" s="43"/>
      <c r="J1074" s="43"/>
      <c r="K1074" s="43"/>
      <c r="L1074" s="42"/>
    </row>
    <row r="1075" spans="2:12" x14ac:dyDescent="0.9">
      <c r="B1075" s="23"/>
      <c r="D1075" s="42"/>
      <c r="E1075" s="42"/>
      <c r="F1075" s="42"/>
      <c r="I1075" s="43"/>
      <c r="J1075" s="43"/>
      <c r="K1075" s="43"/>
      <c r="L1075" s="42"/>
    </row>
    <row r="1076" spans="2:12" x14ac:dyDescent="0.9">
      <c r="B1076" s="23"/>
      <c r="D1076" s="42"/>
      <c r="E1076" s="42"/>
      <c r="F1076" s="42"/>
      <c r="I1076" s="43"/>
      <c r="J1076" s="43"/>
      <c r="K1076" s="43"/>
      <c r="L1076" s="42"/>
    </row>
    <row r="1077" spans="2:12" x14ac:dyDescent="0.9">
      <c r="B1077" s="23"/>
      <c r="D1077" s="42"/>
      <c r="E1077" s="42"/>
      <c r="F1077" s="42"/>
      <c r="I1077" s="43"/>
      <c r="J1077" s="43"/>
      <c r="K1077" s="43"/>
      <c r="L1077" s="42"/>
    </row>
    <row r="1078" spans="2:12" x14ac:dyDescent="0.9">
      <c r="B1078" s="23"/>
      <c r="D1078" s="42"/>
      <c r="E1078" s="42"/>
      <c r="F1078" s="42"/>
      <c r="I1078" s="43"/>
      <c r="J1078" s="43"/>
      <c r="K1078" s="43"/>
      <c r="L1078" s="42"/>
    </row>
    <row r="1079" spans="2:12" x14ac:dyDescent="0.9">
      <c r="B1079" s="23"/>
      <c r="D1079" s="42"/>
      <c r="E1079" s="42"/>
      <c r="F1079" s="42"/>
      <c r="I1079" s="43"/>
      <c r="J1079" s="43"/>
      <c r="K1079" s="43"/>
      <c r="L1079" s="42"/>
    </row>
    <row r="1080" spans="2:12" x14ac:dyDescent="0.9">
      <c r="B1080" s="23"/>
      <c r="D1080" s="42"/>
      <c r="E1080" s="42"/>
      <c r="F1080" s="42"/>
      <c r="I1080" s="43"/>
      <c r="J1080" s="43"/>
      <c r="K1080" s="43"/>
      <c r="L1080" s="42"/>
    </row>
    <row r="1081" spans="2:12" x14ac:dyDescent="0.9">
      <c r="B1081" s="23"/>
      <c r="D1081" s="42"/>
      <c r="E1081" s="42"/>
      <c r="F1081" s="42"/>
      <c r="I1081" s="43"/>
      <c r="J1081" s="43"/>
      <c r="K1081" s="43"/>
      <c r="L1081" s="42"/>
    </row>
    <row r="1082" spans="2:12" x14ac:dyDescent="0.9">
      <c r="B1082" s="23"/>
      <c r="D1082" s="42"/>
      <c r="E1082" s="42"/>
      <c r="F1082" s="42"/>
      <c r="I1082" s="43"/>
      <c r="J1082" s="43"/>
      <c r="K1082" s="43"/>
      <c r="L1082" s="42"/>
    </row>
    <row r="1083" spans="2:12" x14ac:dyDescent="0.9">
      <c r="B1083" s="23"/>
      <c r="D1083" s="42"/>
      <c r="E1083" s="42"/>
      <c r="F1083" s="42"/>
      <c r="I1083" s="43"/>
      <c r="J1083" s="43"/>
      <c r="K1083" s="43"/>
      <c r="L1083" s="42"/>
    </row>
    <row r="1084" spans="2:12" x14ac:dyDescent="0.9">
      <c r="B1084" s="23"/>
      <c r="D1084" s="42"/>
      <c r="E1084" s="42"/>
      <c r="F1084" s="42"/>
      <c r="I1084" s="43"/>
      <c r="J1084" s="43"/>
      <c r="K1084" s="43"/>
      <c r="L1084" s="42"/>
    </row>
    <row r="1085" spans="2:12" x14ac:dyDescent="0.9">
      <c r="B1085" s="23"/>
      <c r="D1085" s="42"/>
      <c r="E1085" s="42"/>
      <c r="F1085" s="42"/>
      <c r="I1085" s="43"/>
      <c r="J1085" s="43"/>
      <c r="K1085" s="43"/>
      <c r="L1085" s="42"/>
    </row>
    <row r="1086" spans="2:12" x14ac:dyDescent="0.9">
      <c r="B1086" s="23"/>
      <c r="D1086" s="42"/>
      <c r="E1086" s="42"/>
      <c r="F1086" s="42"/>
      <c r="I1086" s="43"/>
      <c r="J1086" s="43"/>
      <c r="K1086" s="43"/>
      <c r="L1086" s="42"/>
    </row>
    <row r="1087" spans="2:12" x14ac:dyDescent="0.9">
      <c r="B1087" s="23"/>
      <c r="D1087" s="42"/>
      <c r="E1087" s="42"/>
      <c r="F1087" s="42"/>
      <c r="I1087" s="43"/>
      <c r="J1087" s="43"/>
      <c r="K1087" s="43"/>
      <c r="L1087" s="42"/>
    </row>
    <row r="1088" spans="2:12" x14ac:dyDescent="0.9">
      <c r="B1088" s="23"/>
      <c r="D1088" s="42"/>
      <c r="E1088" s="42"/>
      <c r="F1088" s="42"/>
      <c r="I1088" s="43"/>
      <c r="J1088" s="43"/>
      <c r="K1088" s="43"/>
      <c r="L1088" s="42"/>
    </row>
    <row r="1089" spans="2:12" x14ac:dyDescent="0.9">
      <c r="B1089" s="23"/>
      <c r="D1089" s="42"/>
      <c r="E1089" s="42"/>
      <c r="F1089" s="42"/>
      <c r="I1089" s="43"/>
      <c r="J1089" s="43"/>
      <c r="K1089" s="43"/>
      <c r="L1089" s="42"/>
    </row>
    <row r="1090" spans="2:12" x14ac:dyDescent="0.9">
      <c r="B1090" s="23"/>
      <c r="D1090" s="42"/>
      <c r="E1090" s="42"/>
      <c r="F1090" s="42"/>
      <c r="I1090" s="43"/>
      <c r="J1090" s="43"/>
      <c r="K1090" s="43"/>
      <c r="L1090" s="42"/>
    </row>
    <row r="1091" spans="2:12" x14ac:dyDescent="0.9">
      <c r="B1091" s="23"/>
      <c r="D1091" s="42"/>
      <c r="E1091" s="42"/>
      <c r="F1091" s="42"/>
      <c r="I1091" s="43"/>
      <c r="J1091" s="43"/>
      <c r="K1091" s="43"/>
      <c r="L1091" s="42"/>
    </row>
    <row r="1092" spans="2:12" x14ac:dyDescent="0.9">
      <c r="B1092" s="23"/>
      <c r="D1092" s="42"/>
      <c r="E1092" s="42"/>
      <c r="F1092" s="42"/>
      <c r="I1092" s="43"/>
      <c r="J1092" s="43"/>
      <c r="K1092" s="43"/>
      <c r="L1092" s="42"/>
    </row>
    <row r="1093" spans="2:12" x14ac:dyDescent="0.9">
      <c r="B1093" s="23"/>
      <c r="D1093" s="42"/>
      <c r="E1093" s="42"/>
      <c r="F1093" s="42"/>
      <c r="I1093" s="43"/>
      <c r="J1093" s="43"/>
      <c r="K1093" s="43"/>
      <c r="L1093" s="42"/>
    </row>
    <row r="1094" spans="2:12" x14ac:dyDescent="0.9">
      <c r="B1094" s="23"/>
      <c r="D1094" s="42"/>
      <c r="E1094" s="42"/>
      <c r="F1094" s="42"/>
      <c r="I1094" s="43"/>
      <c r="J1094" s="43"/>
      <c r="K1094" s="43"/>
      <c r="L1094" s="42"/>
    </row>
    <row r="1095" spans="2:12" x14ac:dyDescent="0.9">
      <c r="B1095" s="23"/>
      <c r="D1095" s="42"/>
      <c r="E1095" s="42"/>
      <c r="F1095" s="42"/>
      <c r="I1095" s="43"/>
      <c r="J1095" s="43"/>
      <c r="K1095" s="43"/>
      <c r="L1095" s="42"/>
    </row>
    <row r="1096" spans="2:12" x14ac:dyDescent="0.9">
      <c r="B1096" s="23"/>
      <c r="D1096" s="42"/>
      <c r="E1096" s="42"/>
      <c r="F1096" s="42"/>
      <c r="I1096" s="43"/>
      <c r="J1096" s="43"/>
      <c r="K1096" s="43"/>
      <c r="L1096" s="42"/>
    </row>
    <row r="1097" spans="2:12" x14ac:dyDescent="0.9">
      <c r="B1097" s="23"/>
      <c r="D1097" s="42"/>
      <c r="E1097" s="42"/>
      <c r="F1097" s="42"/>
      <c r="I1097" s="43"/>
      <c r="J1097" s="43"/>
      <c r="K1097" s="43"/>
      <c r="L1097" s="42"/>
    </row>
    <row r="1098" spans="2:12" x14ac:dyDescent="0.9">
      <c r="B1098" s="23"/>
      <c r="D1098" s="42"/>
      <c r="E1098" s="42"/>
      <c r="F1098" s="42"/>
      <c r="I1098" s="43"/>
      <c r="J1098" s="43"/>
      <c r="K1098" s="43"/>
      <c r="L1098" s="42"/>
    </row>
    <row r="1099" spans="2:12" x14ac:dyDescent="0.9">
      <c r="B1099" s="23"/>
      <c r="D1099" s="42"/>
      <c r="E1099" s="42"/>
      <c r="F1099" s="42"/>
      <c r="I1099" s="43"/>
      <c r="J1099" s="43"/>
      <c r="K1099" s="43"/>
      <c r="L1099" s="42"/>
    </row>
    <row r="1100" spans="2:12" x14ac:dyDescent="0.9">
      <c r="B1100" s="23"/>
      <c r="D1100" s="42"/>
      <c r="E1100" s="42"/>
      <c r="F1100" s="42"/>
      <c r="I1100" s="43"/>
      <c r="J1100" s="43"/>
      <c r="K1100" s="43"/>
      <c r="L1100" s="42"/>
    </row>
    <row r="1101" spans="2:12" x14ac:dyDescent="0.9">
      <c r="B1101" s="23"/>
      <c r="D1101" s="42"/>
      <c r="E1101" s="42"/>
      <c r="F1101" s="42"/>
      <c r="I1101" s="43"/>
      <c r="J1101" s="43"/>
      <c r="K1101" s="43"/>
      <c r="L1101" s="42"/>
    </row>
    <row r="1102" spans="2:12" x14ac:dyDescent="0.9">
      <c r="B1102" s="23"/>
      <c r="D1102" s="42"/>
      <c r="E1102" s="42"/>
      <c r="F1102" s="42"/>
      <c r="I1102" s="43"/>
      <c r="J1102" s="43"/>
      <c r="K1102" s="43"/>
      <c r="L1102" s="42"/>
    </row>
    <row r="1103" spans="2:12" x14ac:dyDescent="0.9">
      <c r="B1103" s="23"/>
      <c r="D1103" s="42"/>
      <c r="E1103" s="42"/>
      <c r="F1103" s="42"/>
      <c r="I1103" s="43"/>
      <c r="J1103" s="43"/>
      <c r="K1103" s="43"/>
      <c r="L1103" s="42"/>
    </row>
    <row r="1104" spans="2:12" x14ac:dyDescent="0.9">
      <c r="B1104" s="23"/>
      <c r="D1104" s="42"/>
      <c r="E1104" s="42"/>
      <c r="F1104" s="42"/>
      <c r="I1104" s="43"/>
      <c r="J1104" s="43"/>
      <c r="K1104" s="43"/>
      <c r="L1104" s="42"/>
    </row>
    <row r="1105" spans="2:12" x14ac:dyDescent="0.9">
      <c r="B1105" s="23"/>
      <c r="D1105" s="42"/>
      <c r="E1105" s="42"/>
      <c r="F1105" s="42"/>
      <c r="I1105" s="43"/>
      <c r="J1105" s="43"/>
      <c r="K1105" s="43"/>
      <c r="L1105" s="42"/>
    </row>
    <row r="1106" spans="2:12" x14ac:dyDescent="0.9">
      <c r="B1106" s="23"/>
      <c r="D1106" s="42"/>
      <c r="E1106" s="42"/>
      <c r="F1106" s="42"/>
      <c r="I1106" s="43"/>
      <c r="J1106" s="43"/>
      <c r="K1106" s="43"/>
      <c r="L1106" s="42"/>
    </row>
    <row r="1107" spans="2:12" x14ac:dyDescent="0.9">
      <c r="B1107" s="23"/>
      <c r="D1107" s="42"/>
      <c r="E1107" s="42"/>
      <c r="F1107" s="42"/>
      <c r="I1107" s="43"/>
      <c r="J1107" s="43"/>
      <c r="K1107" s="43"/>
      <c r="L1107" s="42"/>
    </row>
    <row r="1108" spans="2:12" x14ac:dyDescent="0.9">
      <c r="B1108" s="23"/>
      <c r="D1108" s="42"/>
      <c r="E1108" s="42"/>
      <c r="F1108" s="42"/>
      <c r="I1108" s="43"/>
      <c r="J1108" s="43"/>
      <c r="K1108" s="43"/>
      <c r="L1108" s="42"/>
    </row>
    <row r="1109" spans="2:12" x14ac:dyDescent="0.9">
      <c r="B1109" s="23"/>
      <c r="D1109" s="42"/>
      <c r="E1109" s="42"/>
      <c r="F1109" s="42"/>
      <c r="I1109" s="43"/>
      <c r="J1109" s="43"/>
      <c r="K1109" s="43"/>
      <c r="L1109" s="42"/>
    </row>
    <row r="1110" spans="2:12" x14ac:dyDescent="0.9">
      <c r="B1110" s="23"/>
      <c r="D1110" s="42"/>
      <c r="E1110" s="42"/>
      <c r="F1110" s="42"/>
      <c r="I1110" s="43"/>
      <c r="J1110" s="43"/>
      <c r="K1110" s="43"/>
      <c r="L1110" s="42"/>
    </row>
    <row r="1111" spans="2:12" x14ac:dyDescent="0.9">
      <c r="B1111" s="23"/>
      <c r="D1111" s="42"/>
      <c r="E1111" s="42"/>
      <c r="F1111" s="42"/>
      <c r="I1111" s="43"/>
      <c r="J1111" s="43"/>
      <c r="K1111" s="43"/>
      <c r="L1111" s="42"/>
    </row>
    <row r="1112" spans="2:12" x14ac:dyDescent="0.9">
      <c r="B1112" s="23"/>
      <c r="D1112" s="42"/>
      <c r="E1112" s="42"/>
      <c r="F1112" s="42"/>
      <c r="I1112" s="43"/>
      <c r="J1112" s="43"/>
      <c r="K1112" s="43"/>
      <c r="L1112" s="42"/>
    </row>
    <row r="1113" spans="2:12" x14ac:dyDescent="0.9">
      <c r="B1113" s="23"/>
      <c r="D1113" s="42"/>
      <c r="E1113" s="42"/>
      <c r="F1113" s="42"/>
      <c r="I1113" s="43"/>
      <c r="J1113" s="43"/>
      <c r="K1113" s="43"/>
      <c r="L1113" s="42"/>
    </row>
    <row r="1114" spans="2:12" x14ac:dyDescent="0.9">
      <c r="B1114" s="23"/>
      <c r="D1114" s="42"/>
      <c r="E1114" s="42"/>
      <c r="F1114" s="42"/>
      <c r="I1114" s="43"/>
      <c r="J1114" s="43"/>
      <c r="K1114" s="43"/>
      <c r="L1114" s="42"/>
    </row>
    <row r="1115" spans="2:12" x14ac:dyDescent="0.9">
      <c r="B1115" s="23"/>
      <c r="D1115" s="42"/>
      <c r="E1115" s="42"/>
      <c r="F1115" s="42"/>
      <c r="I1115" s="43"/>
      <c r="J1115" s="43"/>
      <c r="K1115" s="43"/>
      <c r="L1115" s="42"/>
    </row>
    <row r="1116" spans="2:12" x14ac:dyDescent="0.9">
      <c r="B1116" s="23"/>
      <c r="D1116" s="42"/>
      <c r="E1116" s="42"/>
      <c r="F1116" s="42"/>
      <c r="I1116" s="43"/>
      <c r="J1116" s="43"/>
      <c r="K1116" s="43"/>
      <c r="L1116" s="42"/>
    </row>
    <row r="1117" spans="2:12" x14ac:dyDescent="0.9">
      <c r="B1117" s="23"/>
      <c r="D1117" s="42"/>
      <c r="E1117" s="42"/>
      <c r="F1117" s="42"/>
      <c r="I1117" s="43"/>
      <c r="J1117" s="43"/>
      <c r="K1117" s="43"/>
      <c r="L1117" s="42"/>
    </row>
    <row r="1118" spans="2:12" x14ac:dyDescent="0.9">
      <c r="B1118" s="23"/>
      <c r="D1118" s="42"/>
      <c r="E1118" s="42"/>
      <c r="F1118" s="42"/>
      <c r="I1118" s="43"/>
      <c r="J1118" s="43"/>
      <c r="K1118" s="43"/>
      <c r="L1118" s="42"/>
    </row>
    <row r="1119" spans="2:12" x14ac:dyDescent="0.9">
      <c r="B1119" s="23"/>
      <c r="D1119" s="42"/>
      <c r="E1119" s="42"/>
      <c r="F1119" s="42"/>
      <c r="I1119" s="43"/>
      <c r="J1119" s="43"/>
      <c r="K1119" s="43"/>
      <c r="L1119" s="42"/>
    </row>
    <row r="1120" spans="2:12" x14ac:dyDescent="0.9">
      <c r="B1120" s="23"/>
      <c r="D1120" s="42"/>
      <c r="E1120" s="42"/>
      <c r="F1120" s="42"/>
      <c r="I1120" s="43"/>
      <c r="J1120" s="43"/>
      <c r="K1120" s="43"/>
      <c r="L1120" s="42"/>
    </row>
    <row r="1121" spans="2:12" x14ac:dyDescent="0.9">
      <c r="B1121" s="23"/>
      <c r="D1121" s="42"/>
      <c r="E1121" s="42"/>
      <c r="F1121" s="42"/>
      <c r="I1121" s="43"/>
      <c r="J1121" s="43"/>
      <c r="K1121" s="43"/>
      <c r="L1121" s="42"/>
    </row>
    <row r="1122" spans="2:12" x14ac:dyDescent="0.9">
      <c r="B1122" s="23"/>
      <c r="D1122" s="42"/>
      <c r="E1122" s="42"/>
      <c r="F1122" s="42"/>
      <c r="I1122" s="43"/>
      <c r="J1122" s="43"/>
      <c r="K1122" s="43"/>
      <c r="L1122" s="42"/>
    </row>
    <row r="1123" spans="2:12" x14ac:dyDescent="0.9">
      <c r="B1123" s="23"/>
      <c r="D1123" s="42"/>
      <c r="E1123" s="42"/>
      <c r="F1123" s="42"/>
      <c r="I1123" s="43"/>
      <c r="J1123" s="43"/>
      <c r="K1123" s="43"/>
      <c r="L1123" s="42"/>
    </row>
    <row r="1124" spans="2:12" x14ac:dyDescent="0.9">
      <c r="B1124" s="23"/>
      <c r="D1124" s="42"/>
      <c r="E1124" s="42"/>
      <c r="F1124" s="42"/>
      <c r="I1124" s="43"/>
      <c r="J1124" s="43"/>
      <c r="K1124" s="43"/>
      <c r="L1124" s="42"/>
    </row>
    <row r="1125" spans="2:12" x14ac:dyDescent="0.9">
      <c r="B1125" s="23"/>
      <c r="D1125" s="42"/>
      <c r="E1125" s="42"/>
      <c r="F1125" s="42"/>
      <c r="I1125" s="43"/>
      <c r="J1125" s="43"/>
      <c r="K1125" s="43"/>
      <c r="L1125" s="42"/>
    </row>
    <row r="1126" spans="2:12" x14ac:dyDescent="0.9">
      <c r="B1126" s="23"/>
      <c r="D1126" s="42"/>
      <c r="E1126" s="42"/>
      <c r="F1126" s="42"/>
      <c r="I1126" s="43"/>
      <c r="J1126" s="43"/>
      <c r="K1126" s="43"/>
      <c r="L1126" s="42"/>
    </row>
    <row r="1127" spans="2:12" x14ac:dyDescent="0.9">
      <c r="B1127" s="23"/>
      <c r="D1127" s="42"/>
      <c r="E1127" s="42"/>
      <c r="F1127" s="42"/>
      <c r="I1127" s="43"/>
      <c r="J1127" s="43"/>
      <c r="K1127" s="43"/>
      <c r="L1127" s="42"/>
    </row>
    <row r="1128" spans="2:12" x14ac:dyDescent="0.9">
      <c r="B1128" s="23"/>
      <c r="D1128" s="42"/>
      <c r="E1128" s="42"/>
      <c r="F1128" s="42"/>
      <c r="I1128" s="43"/>
      <c r="J1128" s="43"/>
      <c r="K1128" s="43"/>
      <c r="L1128" s="42"/>
    </row>
    <row r="1129" spans="2:12" x14ac:dyDescent="0.9">
      <c r="B1129" s="23"/>
      <c r="D1129" s="42"/>
      <c r="E1129" s="42"/>
      <c r="F1129" s="42"/>
      <c r="I1129" s="43"/>
      <c r="J1129" s="43"/>
      <c r="K1129" s="43"/>
      <c r="L1129" s="42"/>
    </row>
    <row r="1130" spans="2:12" x14ac:dyDescent="0.9">
      <c r="B1130" s="23"/>
      <c r="D1130" s="42"/>
      <c r="E1130" s="42"/>
      <c r="F1130" s="42"/>
      <c r="I1130" s="43"/>
      <c r="J1130" s="43"/>
      <c r="K1130" s="43"/>
      <c r="L1130" s="42"/>
    </row>
    <row r="1131" spans="2:12" x14ac:dyDescent="0.9">
      <c r="B1131" s="23"/>
      <c r="D1131" s="42"/>
      <c r="E1131" s="42"/>
      <c r="F1131" s="42"/>
      <c r="I1131" s="43"/>
      <c r="J1131" s="43"/>
      <c r="K1131" s="43"/>
      <c r="L1131" s="42"/>
    </row>
    <row r="1132" spans="2:12" x14ac:dyDescent="0.9">
      <c r="B1132" s="23"/>
      <c r="D1132" s="42"/>
      <c r="E1132" s="42"/>
      <c r="F1132" s="42"/>
      <c r="I1132" s="43"/>
      <c r="J1132" s="43"/>
      <c r="K1132" s="43"/>
      <c r="L1132" s="42"/>
    </row>
    <row r="1133" spans="2:12" x14ac:dyDescent="0.9">
      <c r="B1133" s="23"/>
      <c r="D1133" s="42"/>
      <c r="E1133" s="42"/>
      <c r="F1133" s="42"/>
      <c r="I1133" s="43"/>
      <c r="J1133" s="43"/>
      <c r="K1133" s="43"/>
      <c r="L1133" s="42"/>
    </row>
    <row r="1134" spans="2:12" x14ac:dyDescent="0.9">
      <c r="B1134" s="23"/>
      <c r="D1134" s="42"/>
      <c r="E1134" s="42"/>
      <c r="F1134" s="42"/>
      <c r="I1134" s="43"/>
      <c r="J1134" s="43"/>
      <c r="K1134" s="43"/>
      <c r="L1134" s="42"/>
    </row>
    <row r="1135" spans="2:12" x14ac:dyDescent="0.9">
      <c r="B1135" s="23"/>
      <c r="D1135" s="42"/>
      <c r="E1135" s="42"/>
      <c r="F1135" s="42"/>
      <c r="I1135" s="43"/>
      <c r="J1135" s="43"/>
      <c r="K1135" s="43"/>
      <c r="L1135" s="42"/>
    </row>
    <row r="1136" spans="2:12" x14ac:dyDescent="0.9">
      <c r="B1136" s="23"/>
      <c r="D1136" s="42"/>
      <c r="E1136" s="42"/>
      <c r="F1136" s="42"/>
      <c r="I1136" s="43"/>
      <c r="J1136" s="43"/>
      <c r="K1136" s="43"/>
      <c r="L1136" s="42"/>
    </row>
    <row r="1137" spans="2:12" x14ac:dyDescent="0.9">
      <c r="B1137" s="23"/>
      <c r="D1137" s="42"/>
      <c r="E1137" s="42"/>
      <c r="F1137" s="42"/>
      <c r="I1137" s="43"/>
      <c r="J1137" s="43"/>
      <c r="K1137" s="43"/>
      <c r="L1137" s="42"/>
    </row>
    <row r="1138" spans="2:12" x14ac:dyDescent="0.9">
      <c r="B1138" s="23"/>
      <c r="D1138" s="42"/>
      <c r="E1138" s="42"/>
      <c r="F1138" s="42"/>
      <c r="I1138" s="43"/>
      <c r="J1138" s="43"/>
      <c r="K1138" s="43"/>
      <c r="L1138" s="42"/>
    </row>
    <row r="1139" spans="2:12" x14ac:dyDescent="0.9">
      <c r="B1139" s="23"/>
      <c r="D1139" s="42"/>
      <c r="E1139" s="42"/>
      <c r="F1139" s="42"/>
      <c r="I1139" s="43"/>
      <c r="J1139" s="43"/>
      <c r="K1139" s="43"/>
      <c r="L1139" s="42"/>
    </row>
    <row r="1140" spans="2:12" x14ac:dyDescent="0.9">
      <c r="B1140" s="23"/>
      <c r="D1140" s="42"/>
      <c r="E1140" s="42"/>
      <c r="F1140" s="42"/>
      <c r="I1140" s="43"/>
      <c r="J1140" s="43"/>
      <c r="K1140" s="43"/>
      <c r="L1140" s="42"/>
    </row>
    <row r="1141" spans="2:12" x14ac:dyDescent="0.9">
      <c r="B1141" s="23"/>
      <c r="D1141" s="42"/>
      <c r="E1141" s="42"/>
      <c r="F1141" s="42"/>
      <c r="I1141" s="43"/>
      <c r="J1141" s="43"/>
      <c r="K1141" s="43"/>
      <c r="L1141" s="42"/>
    </row>
    <row r="1142" spans="2:12" x14ac:dyDescent="0.9">
      <c r="B1142" s="23"/>
      <c r="D1142" s="42"/>
      <c r="E1142" s="42"/>
      <c r="F1142" s="42"/>
      <c r="I1142" s="43"/>
      <c r="J1142" s="43"/>
      <c r="K1142" s="43"/>
      <c r="L1142" s="42"/>
    </row>
    <row r="1143" spans="2:12" x14ac:dyDescent="0.9">
      <c r="B1143" s="23"/>
      <c r="D1143" s="42"/>
      <c r="E1143" s="42"/>
      <c r="F1143" s="42"/>
      <c r="I1143" s="43"/>
      <c r="J1143" s="43"/>
      <c r="K1143" s="43"/>
      <c r="L1143" s="42"/>
    </row>
    <row r="1144" spans="2:12" x14ac:dyDescent="0.9">
      <c r="B1144" s="23"/>
      <c r="D1144" s="42"/>
      <c r="E1144" s="42"/>
      <c r="F1144" s="42"/>
      <c r="I1144" s="43"/>
      <c r="J1144" s="43"/>
      <c r="K1144" s="43"/>
      <c r="L1144" s="42"/>
    </row>
    <row r="1145" spans="2:12" x14ac:dyDescent="0.9">
      <c r="B1145" s="23"/>
      <c r="D1145" s="42"/>
      <c r="E1145" s="42"/>
      <c r="F1145" s="42"/>
      <c r="I1145" s="43"/>
      <c r="J1145" s="43"/>
      <c r="K1145" s="43"/>
      <c r="L1145" s="42"/>
    </row>
    <row r="1146" spans="2:12" x14ac:dyDescent="0.9">
      <c r="B1146" s="23"/>
      <c r="D1146" s="42"/>
      <c r="E1146" s="42"/>
      <c r="F1146" s="42"/>
      <c r="I1146" s="43"/>
      <c r="J1146" s="43"/>
      <c r="K1146" s="43"/>
      <c r="L1146" s="42"/>
    </row>
    <row r="1147" spans="2:12" x14ac:dyDescent="0.9">
      <c r="B1147" s="23"/>
      <c r="D1147" s="42"/>
      <c r="E1147" s="42"/>
      <c r="F1147" s="42"/>
      <c r="I1147" s="43"/>
      <c r="J1147" s="43"/>
      <c r="K1147" s="43"/>
      <c r="L1147" s="42"/>
    </row>
    <row r="1148" spans="2:12" x14ac:dyDescent="0.9">
      <c r="B1148" s="23"/>
      <c r="D1148" s="42"/>
      <c r="E1148" s="42"/>
      <c r="F1148" s="42"/>
      <c r="I1148" s="43"/>
      <c r="J1148" s="43"/>
      <c r="K1148" s="43"/>
      <c r="L1148" s="42"/>
    </row>
    <row r="1149" spans="2:12" x14ac:dyDescent="0.9">
      <c r="B1149" s="23"/>
      <c r="D1149" s="42"/>
      <c r="E1149" s="42"/>
      <c r="F1149" s="42"/>
      <c r="I1149" s="43"/>
      <c r="J1149" s="43"/>
      <c r="K1149" s="43"/>
      <c r="L1149" s="42"/>
    </row>
    <row r="1150" spans="2:12" x14ac:dyDescent="0.9">
      <c r="B1150" s="23"/>
      <c r="D1150" s="42"/>
      <c r="E1150" s="42"/>
      <c r="F1150" s="42"/>
      <c r="I1150" s="43"/>
      <c r="J1150" s="43"/>
      <c r="K1150" s="43"/>
      <c r="L1150" s="42"/>
    </row>
    <row r="1151" spans="2:12" x14ac:dyDescent="0.9">
      <c r="B1151" s="23"/>
      <c r="D1151" s="42"/>
      <c r="E1151" s="42"/>
      <c r="F1151" s="42"/>
      <c r="I1151" s="43"/>
      <c r="J1151" s="43"/>
      <c r="K1151" s="43"/>
      <c r="L1151" s="42"/>
    </row>
    <row r="1152" spans="2:12" x14ac:dyDescent="0.9">
      <c r="B1152" s="23"/>
      <c r="D1152" s="42"/>
      <c r="E1152" s="42"/>
      <c r="F1152" s="42"/>
      <c r="I1152" s="43"/>
      <c r="J1152" s="43"/>
      <c r="K1152" s="43"/>
      <c r="L1152" s="42"/>
    </row>
    <row r="1153" spans="2:12" x14ac:dyDescent="0.9">
      <c r="B1153" s="23"/>
      <c r="D1153" s="42"/>
      <c r="E1153" s="42"/>
      <c r="F1153" s="42"/>
      <c r="I1153" s="43"/>
      <c r="J1153" s="43"/>
      <c r="K1153" s="43"/>
      <c r="L1153" s="42"/>
    </row>
    <row r="1154" spans="2:12" x14ac:dyDescent="0.9">
      <c r="B1154" s="23"/>
      <c r="D1154" s="42"/>
      <c r="E1154" s="42"/>
      <c r="F1154" s="42"/>
      <c r="I1154" s="43"/>
      <c r="J1154" s="43"/>
      <c r="K1154" s="43"/>
      <c r="L1154" s="42"/>
    </row>
    <row r="1155" spans="2:12" x14ac:dyDescent="0.9">
      <c r="B1155" s="23"/>
      <c r="D1155" s="42"/>
      <c r="E1155" s="42"/>
      <c r="F1155" s="42"/>
      <c r="I1155" s="43"/>
      <c r="J1155" s="43"/>
      <c r="K1155" s="43"/>
      <c r="L1155" s="42"/>
    </row>
    <row r="1156" spans="2:12" x14ac:dyDescent="0.9">
      <c r="B1156" s="23"/>
      <c r="D1156" s="42"/>
      <c r="E1156" s="42"/>
      <c r="F1156" s="42"/>
      <c r="I1156" s="43"/>
      <c r="J1156" s="43"/>
      <c r="K1156" s="43"/>
      <c r="L1156" s="42"/>
    </row>
    <row r="1157" spans="2:12" x14ac:dyDescent="0.9">
      <c r="B1157" s="23"/>
      <c r="D1157" s="42"/>
      <c r="E1157" s="42"/>
      <c r="F1157" s="42"/>
      <c r="I1157" s="43"/>
      <c r="J1157" s="43"/>
      <c r="K1157" s="43"/>
      <c r="L1157" s="42"/>
    </row>
    <row r="1158" spans="2:12" x14ac:dyDescent="0.9">
      <c r="B1158" s="23"/>
      <c r="D1158" s="42"/>
      <c r="E1158" s="42"/>
      <c r="F1158" s="42"/>
      <c r="I1158" s="43"/>
      <c r="J1158" s="43"/>
      <c r="K1158" s="43"/>
      <c r="L1158" s="42"/>
    </row>
    <row r="1159" spans="2:12" x14ac:dyDescent="0.9">
      <c r="B1159" s="23"/>
      <c r="D1159" s="42"/>
      <c r="E1159" s="42"/>
      <c r="F1159" s="42"/>
      <c r="I1159" s="43"/>
      <c r="J1159" s="43"/>
      <c r="K1159" s="43"/>
      <c r="L1159" s="42"/>
    </row>
    <row r="1160" spans="2:12" x14ac:dyDescent="0.9">
      <c r="B1160" s="23"/>
      <c r="D1160" s="42"/>
      <c r="E1160" s="42"/>
      <c r="F1160" s="42"/>
      <c r="I1160" s="43"/>
      <c r="J1160" s="43"/>
      <c r="K1160" s="43"/>
      <c r="L1160" s="42"/>
    </row>
    <row r="1161" spans="2:12" x14ac:dyDescent="0.9">
      <c r="B1161" s="23"/>
      <c r="D1161" s="42"/>
      <c r="E1161" s="42"/>
      <c r="F1161" s="42"/>
      <c r="I1161" s="43"/>
      <c r="J1161" s="43"/>
      <c r="K1161" s="43"/>
      <c r="L1161" s="42"/>
    </row>
    <row r="1162" spans="2:12" x14ac:dyDescent="0.9">
      <c r="B1162" s="23"/>
      <c r="D1162" s="42"/>
      <c r="E1162" s="42"/>
      <c r="F1162" s="42"/>
      <c r="I1162" s="43"/>
      <c r="J1162" s="43"/>
      <c r="K1162" s="43"/>
      <c r="L1162" s="42"/>
    </row>
    <row r="1163" spans="2:12" x14ac:dyDescent="0.9">
      <c r="B1163" s="23"/>
      <c r="D1163" s="42"/>
      <c r="E1163" s="42"/>
      <c r="F1163" s="42"/>
      <c r="I1163" s="43"/>
      <c r="J1163" s="43"/>
      <c r="K1163" s="43"/>
      <c r="L1163" s="42"/>
    </row>
    <row r="1164" spans="2:12" x14ac:dyDescent="0.9">
      <c r="B1164" s="23"/>
      <c r="D1164" s="42"/>
      <c r="E1164" s="42"/>
      <c r="F1164" s="42"/>
      <c r="I1164" s="43"/>
      <c r="J1164" s="43"/>
      <c r="K1164" s="43"/>
      <c r="L1164" s="42"/>
    </row>
    <row r="1165" spans="2:12" x14ac:dyDescent="0.9">
      <c r="B1165" s="23"/>
      <c r="D1165" s="42"/>
      <c r="E1165" s="42"/>
      <c r="F1165" s="42"/>
      <c r="I1165" s="43"/>
      <c r="J1165" s="43"/>
      <c r="K1165" s="43"/>
      <c r="L1165" s="42"/>
    </row>
    <row r="1166" spans="2:12" x14ac:dyDescent="0.9">
      <c r="B1166" s="23"/>
      <c r="D1166" s="42"/>
      <c r="E1166" s="42"/>
      <c r="F1166" s="42"/>
      <c r="I1166" s="43"/>
      <c r="J1166" s="43"/>
      <c r="K1166" s="43"/>
      <c r="L1166" s="42"/>
    </row>
    <row r="1167" spans="2:12" x14ac:dyDescent="0.9">
      <c r="B1167" s="23"/>
      <c r="D1167" s="42"/>
      <c r="E1167" s="42"/>
      <c r="F1167" s="42"/>
      <c r="I1167" s="43"/>
      <c r="J1167" s="43"/>
      <c r="K1167" s="43"/>
      <c r="L1167" s="42"/>
    </row>
    <row r="1168" spans="2:12" x14ac:dyDescent="0.9">
      <c r="B1168" s="23"/>
      <c r="D1168" s="42"/>
      <c r="E1168" s="42"/>
      <c r="F1168" s="42"/>
      <c r="I1168" s="43"/>
      <c r="J1168" s="43"/>
      <c r="K1168" s="43"/>
      <c r="L1168" s="42"/>
    </row>
    <row r="1169" spans="2:12" x14ac:dyDescent="0.9">
      <c r="B1169" s="23"/>
      <c r="D1169" s="42"/>
      <c r="E1169" s="42"/>
      <c r="F1169" s="42"/>
      <c r="I1169" s="43"/>
      <c r="J1169" s="43"/>
      <c r="K1169" s="43"/>
      <c r="L1169" s="42"/>
    </row>
    <row r="1170" spans="2:12" x14ac:dyDescent="0.9">
      <c r="B1170" s="23"/>
      <c r="D1170" s="42"/>
      <c r="E1170" s="42"/>
      <c r="F1170" s="42"/>
      <c r="I1170" s="43"/>
      <c r="J1170" s="43"/>
      <c r="K1170" s="43"/>
      <c r="L1170" s="42"/>
    </row>
    <row r="1171" spans="2:12" x14ac:dyDescent="0.9">
      <c r="B1171" s="23"/>
      <c r="D1171" s="42"/>
      <c r="E1171" s="42"/>
      <c r="F1171" s="42"/>
      <c r="I1171" s="43"/>
      <c r="J1171" s="43"/>
      <c r="K1171" s="43"/>
      <c r="L1171" s="42"/>
    </row>
    <row r="1172" spans="2:12" x14ac:dyDescent="0.9">
      <c r="B1172" s="23"/>
      <c r="D1172" s="42"/>
      <c r="E1172" s="42"/>
      <c r="F1172" s="42"/>
      <c r="I1172" s="43"/>
      <c r="J1172" s="43"/>
      <c r="K1172" s="43"/>
      <c r="L1172" s="42"/>
    </row>
    <row r="1173" spans="2:12" x14ac:dyDescent="0.9">
      <c r="B1173" s="23"/>
      <c r="D1173" s="42"/>
      <c r="E1173" s="42"/>
      <c r="F1173" s="42"/>
      <c r="I1173" s="43"/>
      <c r="J1173" s="43"/>
      <c r="K1173" s="43"/>
      <c r="L1173" s="42"/>
    </row>
    <row r="1174" spans="2:12" x14ac:dyDescent="0.9">
      <c r="B1174" s="23"/>
      <c r="D1174" s="42"/>
      <c r="E1174" s="42"/>
      <c r="F1174" s="42"/>
      <c r="I1174" s="43"/>
      <c r="J1174" s="43"/>
      <c r="K1174" s="43"/>
      <c r="L1174" s="42"/>
    </row>
    <row r="1175" spans="2:12" x14ac:dyDescent="0.9">
      <c r="B1175" s="23"/>
      <c r="D1175" s="42"/>
      <c r="E1175" s="42"/>
      <c r="F1175" s="42"/>
      <c r="I1175" s="43"/>
      <c r="J1175" s="43"/>
      <c r="K1175" s="43"/>
      <c r="L1175" s="42"/>
    </row>
    <row r="1176" spans="2:12" x14ac:dyDescent="0.9">
      <c r="B1176" s="23"/>
      <c r="D1176" s="42"/>
      <c r="E1176" s="42"/>
      <c r="F1176" s="42"/>
      <c r="I1176" s="43"/>
      <c r="J1176" s="43"/>
      <c r="K1176" s="43"/>
      <c r="L1176" s="42"/>
    </row>
    <row r="1177" spans="2:12" x14ac:dyDescent="0.9">
      <c r="B1177" s="23"/>
      <c r="D1177" s="42"/>
      <c r="E1177" s="42"/>
      <c r="F1177" s="42"/>
      <c r="I1177" s="43"/>
      <c r="J1177" s="43"/>
      <c r="K1177" s="43"/>
      <c r="L1177" s="42"/>
    </row>
    <row r="1178" spans="2:12" x14ac:dyDescent="0.9">
      <c r="B1178" s="23"/>
      <c r="D1178" s="42"/>
      <c r="E1178" s="42"/>
      <c r="F1178" s="42"/>
      <c r="I1178" s="43"/>
      <c r="J1178" s="43"/>
      <c r="K1178" s="43"/>
      <c r="L1178" s="42"/>
    </row>
    <row r="1179" spans="2:12" x14ac:dyDescent="0.9">
      <c r="B1179" s="23"/>
      <c r="D1179" s="42"/>
      <c r="E1179" s="42"/>
      <c r="F1179" s="42"/>
      <c r="I1179" s="43"/>
      <c r="J1179" s="43"/>
      <c r="K1179" s="43"/>
      <c r="L1179" s="42"/>
    </row>
    <row r="1180" spans="2:12" x14ac:dyDescent="0.9">
      <c r="B1180" s="23"/>
      <c r="D1180" s="42"/>
      <c r="E1180" s="42"/>
      <c r="F1180" s="42"/>
      <c r="I1180" s="43"/>
      <c r="J1180" s="43"/>
      <c r="K1180" s="43"/>
      <c r="L1180" s="42"/>
    </row>
    <row r="1181" spans="2:12" x14ac:dyDescent="0.9">
      <c r="B1181" s="23"/>
      <c r="D1181" s="42"/>
      <c r="E1181" s="42"/>
      <c r="F1181" s="42"/>
      <c r="I1181" s="43"/>
      <c r="J1181" s="43"/>
      <c r="K1181" s="43"/>
      <c r="L1181" s="42"/>
    </row>
    <row r="1182" spans="2:12" x14ac:dyDescent="0.9">
      <c r="B1182" s="23"/>
      <c r="D1182" s="42"/>
      <c r="E1182" s="42"/>
      <c r="F1182" s="42"/>
      <c r="I1182" s="43"/>
      <c r="J1182" s="43"/>
      <c r="K1182" s="43"/>
      <c r="L1182" s="42"/>
    </row>
    <row r="1183" spans="2:12" x14ac:dyDescent="0.9">
      <c r="B1183" s="23"/>
      <c r="D1183" s="42"/>
      <c r="E1183" s="42"/>
      <c r="F1183" s="42"/>
      <c r="I1183" s="43"/>
      <c r="J1183" s="43"/>
      <c r="K1183" s="43"/>
      <c r="L1183" s="42"/>
    </row>
    <row r="1184" spans="2:12" x14ac:dyDescent="0.9">
      <c r="B1184" s="23"/>
      <c r="D1184" s="42"/>
      <c r="E1184" s="42"/>
      <c r="F1184" s="42"/>
      <c r="I1184" s="43"/>
      <c r="J1184" s="43"/>
      <c r="K1184" s="43"/>
      <c r="L1184" s="42"/>
    </row>
    <row r="1185" spans="2:12" x14ac:dyDescent="0.9">
      <c r="B1185" s="23"/>
      <c r="D1185" s="42"/>
      <c r="E1185" s="42"/>
      <c r="F1185" s="42"/>
      <c r="I1185" s="43"/>
      <c r="J1185" s="43"/>
      <c r="K1185" s="43"/>
      <c r="L1185" s="42"/>
    </row>
    <row r="1186" spans="2:12" x14ac:dyDescent="0.9">
      <c r="B1186" s="23"/>
      <c r="D1186" s="42"/>
      <c r="E1186" s="42"/>
      <c r="F1186" s="42"/>
      <c r="I1186" s="43"/>
      <c r="J1186" s="43"/>
      <c r="K1186" s="43"/>
      <c r="L1186" s="42"/>
    </row>
    <row r="1187" spans="2:12" x14ac:dyDescent="0.9">
      <c r="B1187" s="23"/>
      <c r="D1187" s="42"/>
      <c r="E1187" s="42"/>
      <c r="F1187" s="42"/>
      <c r="I1187" s="43"/>
      <c r="J1187" s="43"/>
      <c r="K1187" s="43"/>
      <c r="L1187" s="42"/>
    </row>
    <row r="1188" spans="2:12" x14ac:dyDescent="0.9">
      <c r="B1188" s="23"/>
      <c r="D1188" s="42"/>
      <c r="E1188" s="42"/>
      <c r="F1188" s="42"/>
      <c r="I1188" s="43"/>
      <c r="J1188" s="43"/>
      <c r="K1188" s="43"/>
      <c r="L1188" s="42"/>
    </row>
    <row r="1189" spans="2:12" x14ac:dyDescent="0.9">
      <c r="B1189" s="23"/>
      <c r="D1189" s="42"/>
      <c r="E1189" s="42"/>
      <c r="F1189" s="42"/>
      <c r="I1189" s="43"/>
      <c r="J1189" s="43"/>
      <c r="K1189" s="43"/>
      <c r="L1189" s="42"/>
    </row>
    <row r="1190" spans="2:12" x14ac:dyDescent="0.9">
      <c r="B1190" s="23"/>
      <c r="D1190" s="42"/>
      <c r="E1190" s="42"/>
      <c r="F1190" s="42"/>
      <c r="I1190" s="43"/>
      <c r="J1190" s="43"/>
      <c r="K1190" s="43"/>
      <c r="L1190" s="42"/>
    </row>
    <row r="1191" spans="2:12" x14ac:dyDescent="0.9">
      <c r="B1191" s="23"/>
      <c r="D1191" s="42"/>
      <c r="E1191" s="42"/>
      <c r="F1191" s="42"/>
      <c r="I1191" s="43"/>
      <c r="J1191" s="43"/>
      <c r="K1191" s="43"/>
      <c r="L1191" s="42"/>
    </row>
    <row r="1192" spans="2:12" x14ac:dyDescent="0.9">
      <c r="B1192" s="23"/>
      <c r="D1192" s="42"/>
      <c r="E1192" s="42"/>
      <c r="F1192" s="42"/>
      <c r="I1192" s="43"/>
      <c r="J1192" s="43"/>
      <c r="K1192" s="43"/>
      <c r="L1192" s="42"/>
    </row>
    <row r="1193" spans="2:12" x14ac:dyDescent="0.9">
      <c r="B1193" s="23"/>
      <c r="D1193" s="42"/>
      <c r="E1193" s="42"/>
      <c r="F1193" s="42"/>
      <c r="I1193" s="43"/>
      <c r="J1193" s="43"/>
      <c r="K1193" s="43"/>
      <c r="L1193" s="42"/>
    </row>
    <row r="1194" spans="2:12" x14ac:dyDescent="0.9">
      <c r="B1194" s="23"/>
      <c r="D1194" s="42"/>
      <c r="E1194" s="42"/>
      <c r="F1194" s="42"/>
      <c r="I1194" s="43"/>
      <c r="J1194" s="43"/>
      <c r="K1194" s="43"/>
      <c r="L1194" s="42"/>
    </row>
    <row r="1195" spans="2:12" x14ac:dyDescent="0.9">
      <c r="B1195" s="23"/>
      <c r="D1195" s="42"/>
      <c r="E1195" s="42"/>
      <c r="F1195" s="42"/>
      <c r="I1195" s="43"/>
      <c r="J1195" s="43"/>
      <c r="K1195" s="43"/>
      <c r="L1195" s="42"/>
    </row>
    <row r="1196" spans="2:12" x14ac:dyDescent="0.9">
      <c r="B1196" s="23"/>
      <c r="D1196" s="42"/>
      <c r="E1196" s="42"/>
      <c r="F1196" s="42"/>
      <c r="I1196" s="43"/>
      <c r="J1196" s="43"/>
      <c r="K1196" s="43"/>
      <c r="L1196" s="42"/>
    </row>
    <row r="1197" spans="2:12" x14ac:dyDescent="0.9">
      <c r="B1197" s="23"/>
      <c r="D1197" s="42"/>
      <c r="E1197" s="42"/>
      <c r="F1197" s="42"/>
      <c r="I1197" s="43"/>
      <c r="J1197" s="43"/>
      <c r="K1197" s="43"/>
      <c r="L1197" s="42"/>
    </row>
    <row r="1198" spans="2:12" x14ac:dyDescent="0.9">
      <c r="B1198" s="23"/>
      <c r="D1198" s="42"/>
      <c r="E1198" s="42"/>
      <c r="F1198" s="42"/>
      <c r="I1198" s="43"/>
      <c r="J1198" s="43"/>
      <c r="K1198" s="43"/>
      <c r="L1198" s="42"/>
    </row>
    <row r="1199" spans="2:12" x14ac:dyDescent="0.9">
      <c r="B1199" s="23"/>
      <c r="D1199" s="42"/>
      <c r="E1199" s="42"/>
      <c r="F1199" s="42"/>
      <c r="I1199" s="43"/>
      <c r="J1199" s="43"/>
      <c r="K1199" s="43"/>
      <c r="L1199" s="42"/>
    </row>
    <row r="1200" spans="2:12" x14ac:dyDescent="0.9">
      <c r="B1200" s="23"/>
      <c r="D1200" s="42"/>
      <c r="E1200" s="42"/>
      <c r="F1200" s="42"/>
      <c r="I1200" s="43"/>
      <c r="J1200" s="43"/>
      <c r="K1200" s="43"/>
      <c r="L1200" s="42"/>
    </row>
    <row r="1201" spans="2:12" x14ac:dyDescent="0.9">
      <c r="B1201" s="23"/>
      <c r="D1201" s="42"/>
      <c r="E1201" s="42"/>
      <c r="F1201" s="42"/>
      <c r="I1201" s="43"/>
      <c r="J1201" s="43"/>
      <c r="K1201" s="43"/>
      <c r="L1201" s="42"/>
    </row>
    <row r="1202" spans="2:12" x14ac:dyDescent="0.9">
      <c r="B1202" s="23"/>
      <c r="D1202" s="42"/>
      <c r="E1202" s="42"/>
      <c r="F1202" s="42"/>
      <c r="I1202" s="43"/>
      <c r="J1202" s="43"/>
      <c r="K1202" s="43"/>
      <c r="L1202" s="42"/>
    </row>
    <row r="1203" spans="2:12" x14ac:dyDescent="0.9">
      <c r="B1203" s="23"/>
      <c r="D1203" s="42"/>
      <c r="E1203" s="42"/>
      <c r="F1203" s="42"/>
      <c r="I1203" s="43"/>
      <c r="J1203" s="43"/>
      <c r="K1203" s="43"/>
      <c r="L1203" s="42"/>
    </row>
    <row r="1204" spans="2:12" x14ac:dyDescent="0.9">
      <c r="B1204" s="23"/>
      <c r="D1204" s="42"/>
      <c r="E1204" s="42"/>
      <c r="F1204" s="42"/>
      <c r="I1204" s="43"/>
      <c r="J1204" s="43"/>
      <c r="K1204" s="43"/>
      <c r="L1204" s="42"/>
    </row>
    <row r="1205" spans="2:12" x14ac:dyDescent="0.9">
      <c r="B1205" s="23"/>
      <c r="D1205" s="42"/>
      <c r="E1205" s="42"/>
      <c r="F1205" s="42"/>
      <c r="I1205" s="43"/>
      <c r="J1205" s="43"/>
      <c r="K1205" s="43"/>
      <c r="L1205" s="42"/>
    </row>
    <row r="1206" spans="2:12" x14ac:dyDescent="0.9">
      <c r="B1206" s="23"/>
      <c r="D1206" s="42"/>
      <c r="E1206" s="42"/>
      <c r="F1206" s="42"/>
      <c r="I1206" s="43"/>
      <c r="J1206" s="43"/>
      <c r="K1206" s="43"/>
      <c r="L1206" s="42"/>
    </row>
    <row r="1207" spans="2:12" x14ac:dyDescent="0.9">
      <c r="B1207" s="23"/>
      <c r="D1207" s="42"/>
      <c r="E1207" s="42"/>
      <c r="F1207" s="42"/>
      <c r="I1207" s="43"/>
      <c r="J1207" s="43"/>
      <c r="K1207" s="43"/>
      <c r="L1207" s="42"/>
    </row>
    <row r="1208" spans="2:12" x14ac:dyDescent="0.9">
      <c r="B1208" s="23"/>
      <c r="D1208" s="42"/>
      <c r="E1208" s="42"/>
      <c r="F1208" s="42"/>
      <c r="I1208" s="43"/>
      <c r="J1208" s="43"/>
      <c r="K1208" s="43"/>
      <c r="L1208" s="42"/>
    </row>
    <row r="1209" spans="2:12" x14ac:dyDescent="0.9">
      <c r="B1209" s="23"/>
      <c r="D1209" s="42"/>
      <c r="E1209" s="42"/>
      <c r="F1209" s="42"/>
      <c r="I1209" s="43"/>
      <c r="J1209" s="43"/>
      <c r="K1209" s="43"/>
      <c r="L1209" s="42"/>
    </row>
    <row r="1210" spans="2:12" x14ac:dyDescent="0.9">
      <c r="B1210" s="23"/>
      <c r="D1210" s="42"/>
      <c r="E1210" s="42"/>
      <c r="F1210" s="42"/>
      <c r="I1210" s="43"/>
      <c r="J1210" s="43"/>
      <c r="K1210" s="43"/>
      <c r="L1210" s="42"/>
    </row>
    <row r="1211" spans="2:12" x14ac:dyDescent="0.9">
      <c r="B1211" s="23"/>
      <c r="D1211" s="42"/>
      <c r="E1211" s="42"/>
      <c r="F1211" s="42"/>
      <c r="I1211" s="43"/>
      <c r="J1211" s="43"/>
      <c r="K1211" s="43"/>
      <c r="L1211" s="42"/>
    </row>
    <row r="1212" spans="2:12" x14ac:dyDescent="0.9">
      <c r="B1212" s="23"/>
      <c r="D1212" s="42"/>
      <c r="E1212" s="42"/>
      <c r="F1212" s="42"/>
      <c r="I1212" s="43"/>
      <c r="J1212" s="43"/>
      <c r="K1212" s="43"/>
      <c r="L1212" s="42"/>
    </row>
    <row r="1213" spans="2:12" x14ac:dyDescent="0.9">
      <c r="B1213" s="23"/>
      <c r="D1213" s="42"/>
      <c r="E1213" s="42"/>
      <c r="F1213" s="42"/>
      <c r="I1213" s="43"/>
      <c r="J1213" s="43"/>
      <c r="K1213" s="43"/>
      <c r="L1213" s="42"/>
    </row>
    <row r="1214" spans="2:12" x14ac:dyDescent="0.9">
      <c r="B1214" s="23"/>
      <c r="D1214" s="42"/>
      <c r="E1214" s="42"/>
      <c r="F1214" s="42"/>
      <c r="I1214" s="43"/>
      <c r="J1214" s="43"/>
      <c r="K1214" s="43"/>
      <c r="L1214" s="42"/>
    </row>
    <row r="1215" spans="2:12" x14ac:dyDescent="0.9">
      <c r="B1215" s="23"/>
      <c r="D1215" s="42"/>
      <c r="E1215" s="42"/>
      <c r="F1215" s="42"/>
      <c r="I1215" s="43"/>
      <c r="J1215" s="43"/>
      <c r="K1215" s="43"/>
      <c r="L1215" s="42"/>
    </row>
    <row r="1216" spans="2:12" x14ac:dyDescent="0.9">
      <c r="B1216" s="23"/>
      <c r="D1216" s="42"/>
      <c r="E1216" s="42"/>
      <c r="F1216" s="42"/>
      <c r="I1216" s="43"/>
      <c r="J1216" s="43"/>
      <c r="K1216" s="43"/>
      <c r="L1216" s="42"/>
    </row>
    <row r="1217" spans="2:12" x14ac:dyDescent="0.9">
      <c r="B1217" s="23"/>
      <c r="D1217" s="42"/>
      <c r="E1217" s="42"/>
      <c r="F1217" s="42"/>
      <c r="I1217" s="43"/>
      <c r="J1217" s="43"/>
      <c r="K1217" s="43"/>
      <c r="L1217" s="42"/>
    </row>
    <row r="1218" spans="2:12" x14ac:dyDescent="0.9">
      <c r="B1218" s="23"/>
      <c r="D1218" s="42"/>
      <c r="E1218" s="42"/>
      <c r="F1218" s="42"/>
      <c r="I1218" s="43"/>
      <c r="J1218" s="43"/>
      <c r="K1218" s="43"/>
      <c r="L1218" s="42"/>
    </row>
    <row r="1219" spans="2:12" x14ac:dyDescent="0.9">
      <c r="B1219" s="23"/>
      <c r="D1219" s="42"/>
      <c r="E1219" s="42"/>
      <c r="F1219" s="42"/>
      <c r="I1219" s="43"/>
      <c r="J1219" s="43"/>
      <c r="K1219" s="43"/>
      <c r="L1219" s="42"/>
    </row>
    <row r="1220" spans="2:12" x14ac:dyDescent="0.9">
      <c r="B1220" s="23"/>
      <c r="D1220" s="42"/>
      <c r="E1220" s="42"/>
      <c r="F1220" s="42"/>
      <c r="I1220" s="43"/>
      <c r="J1220" s="43"/>
      <c r="K1220" s="43"/>
      <c r="L1220" s="42"/>
    </row>
    <row r="1221" spans="2:12" x14ac:dyDescent="0.9">
      <c r="B1221" s="23"/>
      <c r="D1221" s="42"/>
      <c r="E1221" s="42"/>
      <c r="F1221" s="42"/>
      <c r="I1221" s="43"/>
      <c r="J1221" s="43"/>
      <c r="K1221" s="43"/>
      <c r="L1221" s="42"/>
    </row>
    <row r="1222" spans="2:12" x14ac:dyDescent="0.9">
      <c r="B1222" s="23"/>
      <c r="D1222" s="42"/>
      <c r="E1222" s="42"/>
      <c r="F1222" s="42"/>
      <c r="I1222" s="43"/>
      <c r="J1222" s="43"/>
      <c r="K1222" s="43"/>
      <c r="L1222" s="42"/>
    </row>
    <row r="1223" spans="2:12" x14ac:dyDescent="0.9">
      <c r="B1223" s="23"/>
      <c r="D1223" s="42"/>
      <c r="E1223" s="42"/>
      <c r="F1223" s="42"/>
      <c r="I1223" s="43"/>
      <c r="J1223" s="43"/>
      <c r="K1223" s="43"/>
      <c r="L1223" s="42"/>
    </row>
    <row r="1224" spans="2:12" x14ac:dyDescent="0.9">
      <c r="B1224" s="23"/>
      <c r="D1224" s="42"/>
      <c r="E1224" s="42"/>
      <c r="F1224" s="42"/>
      <c r="I1224" s="43"/>
      <c r="J1224" s="43"/>
      <c r="K1224" s="43"/>
      <c r="L1224" s="42"/>
    </row>
    <row r="1225" spans="2:12" x14ac:dyDescent="0.9">
      <c r="B1225" s="23"/>
      <c r="D1225" s="42"/>
      <c r="E1225" s="42"/>
      <c r="F1225" s="42"/>
      <c r="I1225" s="43"/>
      <c r="J1225" s="43"/>
      <c r="K1225" s="43"/>
      <c r="L1225" s="42"/>
    </row>
    <row r="1226" spans="2:12" x14ac:dyDescent="0.9">
      <c r="B1226" s="23"/>
      <c r="D1226" s="42"/>
      <c r="E1226" s="42"/>
      <c r="F1226" s="42"/>
      <c r="I1226" s="43"/>
      <c r="J1226" s="43"/>
      <c r="K1226" s="43"/>
      <c r="L1226" s="42"/>
    </row>
    <row r="1227" spans="2:12" x14ac:dyDescent="0.9">
      <c r="B1227" s="23"/>
      <c r="D1227" s="42"/>
      <c r="E1227" s="42"/>
      <c r="F1227" s="42"/>
      <c r="I1227" s="43"/>
      <c r="J1227" s="43"/>
      <c r="K1227" s="43"/>
      <c r="L1227" s="42"/>
    </row>
    <row r="1228" spans="2:12" x14ac:dyDescent="0.9">
      <c r="B1228" s="23"/>
      <c r="D1228" s="42"/>
      <c r="E1228" s="42"/>
      <c r="F1228" s="42"/>
      <c r="I1228" s="43"/>
      <c r="J1228" s="43"/>
      <c r="K1228" s="43"/>
      <c r="L1228" s="42"/>
    </row>
    <row r="1229" spans="2:12" x14ac:dyDescent="0.9">
      <c r="B1229" s="23"/>
      <c r="D1229" s="42"/>
      <c r="E1229" s="42"/>
      <c r="F1229" s="42"/>
      <c r="I1229" s="43"/>
      <c r="J1229" s="43"/>
      <c r="K1229" s="43"/>
      <c r="L1229" s="42"/>
    </row>
    <row r="1230" spans="2:12" x14ac:dyDescent="0.9">
      <c r="B1230" s="23"/>
      <c r="D1230" s="42"/>
      <c r="E1230" s="42"/>
      <c r="F1230" s="42"/>
      <c r="I1230" s="43"/>
      <c r="J1230" s="43"/>
      <c r="K1230" s="43"/>
      <c r="L1230" s="42"/>
    </row>
    <row r="1231" spans="2:12" x14ac:dyDescent="0.9">
      <c r="B1231" s="23"/>
      <c r="D1231" s="42"/>
      <c r="E1231" s="42"/>
      <c r="F1231" s="42"/>
      <c r="I1231" s="43"/>
      <c r="J1231" s="43"/>
      <c r="K1231" s="43"/>
      <c r="L1231" s="42"/>
    </row>
    <row r="1232" spans="2:12" x14ac:dyDescent="0.9">
      <c r="B1232" s="23"/>
      <c r="D1232" s="42"/>
      <c r="E1232" s="42"/>
      <c r="F1232" s="42"/>
      <c r="I1232" s="43"/>
      <c r="J1232" s="43"/>
      <c r="K1232" s="43"/>
      <c r="L1232" s="42"/>
    </row>
    <row r="1233" spans="2:12" x14ac:dyDescent="0.9">
      <c r="B1233" s="23"/>
      <c r="D1233" s="42"/>
      <c r="E1233" s="42"/>
      <c r="F1233" s="42"/>
      <c r="I1233" s="43"/>
      <c r="J1233" s="43"/>
      <c r="K1233" s="43"/>
      <c r="L1233" s="42"/>
    </row>
    <row r="1234" spans="2:12" x14ac:dyDescent="0.9">
      <c r="B1234" s="23"/>
      <c r="D1234" s="42"/>
      <c r="E1234" s="42"/>
      <c r="F1234" s="42"/>
      <c r="I1234" s="43"/>
      <c r="J1234" s="43"/>
      <c r="K1234" s="43"/>
      <c r="L1234" s="42"/>
    </row>
    <row r="1235" spans="2:12" x14ac:dyDescent="0.9">
      <c r="B1235" s="23"/>
      <c r="D1235" s="42"/>
      <c r="E1235" s="42"/>
      <c r="F1235" s="42"/>
      <c r="I1235" s="43"/>
      <c r="J1235" s="43"/>
      <c r="K1235" s="43"/>
      <c r="L1235" s="42"/>
    </row>
    <row r="1236" spans="2:12" x14ac:dyDescent="0.9">
      <c r="B1236" s="23"/>
      <c r="D1236" s="42"/>
      <c r="E1236" s="42"/>
      <c r="F1236" s="42"/>
      <c r="I1236" s="43"/>
      <c r="J1236" s="43"/>
      <c r="K1236" s="43"/>
      <c r="L1236" s="42"/>
    </row>
    <row r="1237" spans="2:12" x14ac:dyDescent="0.9">
      <c r="B1237" s="23"/>
      <c r="D1237" s="42"/>
      <c r="E1237" s="42"/>
      <c r="F1237" s="42"/>
      <c r="I1237" s="43"/>
      <c r="J1237" s="43"/>
      <c r="K1237" s="43"/>
      <c r="L1237" s="42"/>
    </row>
    <row r="1238" spans="2:12" x14ac:dyDescent="0.9">
      <c r="B1238" s="23"/>
      <c r="D1238" s="42"/>
      <c r="E1238" s="42"/>
      <c r="F1238" s="42"/>
      <c r="I1238" s="43"/>
      <c r="J1238" s="43"/>
      <c r="K1238" s="43"/>
      <c r="L1238" s="42"/>
    </row>
    <row r="1239" spans="2:12" x14ac:dyDescent="0.9">
      <c r="B1239" s="23"/>
      <c r="D1239" s="42"/>
      <c r="E1239" s="42"/>
      <c r="F1239" s="42"/>
      <c r="I1239" s="43"/>
      <c r="J1239" s="43"/>
      <c r="K1239" s="43"/>
      <c r="L1239" s="42"/>
    </row>
    <row r="1240" spans="2:12" x14ac:dyDescent="0.9">
      <c r="B1240" s="23"/>
      <c r="D1240" s="42"/>
      <c r="E1240" s="42"/>
      <c r="F1240" s="42"/>
      <c r="I1240" s="43"/>
      <c r="J1240" s="43"/>
      <c r="K1240" s="43"/>
      <c r="L1240" s="42"/>
    </row>
    <row r="1241" spans="2:12" x14ac:dyDescent="0.9">
      <c r="B1241" s="23"/>
      <c r="D1241" s="42"/>
      <c r="E1241" s="42"/>
      <c r="F1241" s="42"/>
      <c r="I1241" s="43"/>
      <c r="J1241" s="43"/>
      <c r="K1241" s="43"/>
      <c r="L1241" s="42"/>
    </row>
    <row r="1242" spans="2:12" x14ac:dyDescent="0.9">
      <c r="B1242" s="23"/>
      <c r="D1242" s="42"/>
      <c r="E1242" s="42"/>
      <c r="F1242" s="42"/>
      <c r="I1242" s="43"/>
      <c r="J1242" s="43"/>
      <c r="K1242" s="43"/>
      <c r="L1242" s="42"/>
    </row>
    <row r="1243" spans="2:12" x14ac:dyDescent="0.9">
      <c r="B1243" s="23"/>
      <c r="D1243" s="42"/>
      <c r="E1243" s="42"/>
      <c r="F1243" s="42"/>
      <c r="I1243" s="43"/>
      <c r="J1243" s="43"/>
      <c r="K1243" s="43"/>
      <c r="L1243" s="42"/>
    </row>
    <row r="1244" spans="2:12" x14ac:dyDescent="0.9">
      <c r="B1244" s="23"/>
      <c r="D1244" s="42"/>
      <c r="E1244" s="42"/>
      <c r="F1244" s="42"/>
      <c r="I1244" s="43"/>
      <c r="J1244" s="43"/>
      <c r="K1244" s="43"/>
      <c r="L1244" s="42"/>
    </row>
    <row r="1245" spans="2:12" x14ac:dyDescent="0.9">
      <c r="B1245" s="23"/>
      <c r="D1245" s="42"/>
      <c r="E1245" s="42"/>
      <c r="F1245" s="42"/>
      <c r="I1245" s="43"/>
      <c r="J1245" s="43"/>
      <c r="K1245" s="43"/>
      <c r="L1245" s="42"/>
    </row>
    <row r="1246" spans="2:12" x14ac:dyDescent="0.9">
      <c r="B1246" s="23"/>
      <c r="D1246" s="42"/>
      <c r="E1246" s="42"/>
      <c r="F1246" s="42"/>
      <c r="I1246" s="43"/>
      <c r="J1246" s="43"/>
      <c r="K1246" s="43"/>
      <c r="L1246" s="42"/>
    </row>
    <row r="1247" spans="2:12" x14ac:dyDescent="0.9">
      <c r="B1247" s="23"/>
      <c r="D1247" s="42"/>
      <c r="E1247" s="42"/>
      <c r="F1247" s="42"/>
      <c r="I1247" s="43"/>
      <c r="J1247" s="43"/>
      <c r="K1247" s="43"/>
      <c r="L1247" s="42"/>
    </row>
    <row r="1248" spans="2:12" x14ac:dyDescent="0.9">
      <c r="B1248" s="23"/>
      <c r="D1248" s="42"/>
      <c r="E1248" s="42"/>
      <c r="F1248" s="42"/>
      <c r="I1248" s="43"/>
      <c r="J1248" s="43"/>
      <c r="K1248" s="43"/>
      <c r="L1248" s="42"/>
    </row>
    <row r="1249" spans="2:12" x14ac:dyDescent="0.9">
      <c r="B1249" s="23"/>
      <c r="D1249" s="42"/>
      <c r="E1249" s="42"/>
      <c r="F1249" s="42"/>
      <c r="I1249" s="43"/>
      <c r="J1249" s="43"/>
      <c r="K1249" s="43"/>
      <c r="L1249" s="42"/>
    </row>
    <row r="1250" spans="2:12" x14ac:dyDescent="0.9">
      <c r="B1250" s="23"/>
      <c r="D1250" s="42"/>
      <c r="E1250" s="42"/>
      <c r="F1250" s="42"/>
      <c r="I1250" s="43"/>
      <c r="J1250" s="43"/>
      <c r="K1250" s="43"/>
      <c r="L1250" s="42"/>
    </row>
    <row r="1251" spans="2:12" x14ac:dyDescent="0.9">
      <c r="B1251" s="23"/>
      <c r="D1251" s="42"/>
      <c r="E1251" s="42"/>
      <c r="F1251" s="42"/>
      <c r="I1251" s="43"/>
      <c r="J1251" s="43"/>
      <c r="K1251" s="43"/>
    </row>
    <row r="1252" spans="2:12" x14ac:dyDescent="0.9">
      <c r="B1252" s="23"/>
      <c r="D1252" s="42"/>
      <c r="E1252" s="42"/>
      <c r="F1252" s="42"/>
      <c r="I1252" s="43"/>
      <c r="J1252" s="43"/>
      <c r="K1252" s="43"/>
    </row>
    <row r="1253" spans="2:12" x14ac:dyDescent="0.9">
      <c r="B1253" s="23"/>
      <c r="D1253" s="42"/>
      <c r="E1253" s="42"/>
      <c r="F1253" s="42"/>
      <c r="I1253" s="43"/>
      <c r="J1253" s="43"/>
      <c r="K1253" s="43"/>
    </row>
    <row r="1254" spans="2:12" x14ac:dyDescent="0.9">
      <c r="B1254" s="23"/>
      <c r="D1254" s="42"/>
      <c r="E1254" s="42"/>
      <c r="F1254" s="42"/>
      <c r="I1254" s="43"/>
      <c r="J1254" s="43"/>
      <c r="K1254" s="43"/>
    </row>
    <row r="1255" spans="2:12" x14ac:dyDescent="0.9">
      <c r="B1255" s="23"/>
      <c r="D1255" s="42"/>
      <c r="E1255" s="42"/>
      <c r="F1255" s="42"/>
      <c r="I1255" s="43"/>
      <c r="J1255" s="43"/>
      <c r="K1255" s="43"/>
    </row>
    <row r="1256" spans="2:12" x14ac:dyDescent="0.9">
      <c r="B1256" s="23"/>
      <c r="D1256" s="42"/>
      <c r="E1256" s="42"/>
      <c r="F1256" s="42"/>
      <c r="I1256" s="43"/>
      <c r="J1256" s="43"/>
      <c r="K1256" s="43"/>
    </row>
    <row r="1257" spans="2:12" x14ac:dyDescent="0.9">
      <c r="B1257" s="23"/>
      <c r="D1257" s="42"/>
    </row>
    <row r="1258" spans="2:12" x14ac:dyDescent="0.9">
      <c r="B1258" s="23"/>
      <c r="D1258" s="42"/>
    </row>
    <row r="1259" spans="2:12" x14ac:dyDescent="0.9">
      <c r="B1259" s="23"/>
      <c r="D1259" s="42"/>
    </row>
    <row r="1260" spans="2:12" x14ac:dyDescent="0.9">
      <c r="B1260" s="23"/>
      <c r="D1260" s="42"/>
    </row>
    <row r="1261" spans="2:12" x14ac:dyDescent="0.9">
      <c r="B1261" s="23"/>
      <c r="D1261" s="42"/>
    </row>
    <row r="1262" spans="2:12" x14ac:dyDescent="0.9">
      <c r="B1262" s="23"/>
      <c r="D1262" s="42"/>
    </row>
    <row r="1263" spans="2:12" x14ac:dyDescent="0.9">
      <c r="B1263" s="23"/>
      <c r="D1263" s="42"/>
    </row>
    <row r="1264" spans="2:12" x14ac:dyDescent="0.9">
      <c r="B1264" s="23"/>
      <c r="D1264" s="42"/>
    </row>
    <row r="1265" spans="2:4" x14ac:dyDescent="0.9">
      <c r="B1265" s="23"/>
      <c r="D1265" s="42"/>
    </row>
    <row r="1266" spans="2:4" x14ac:dyDescent="0.9">
      <c r="B1266" s="23"/>
      <c r="D1266" s="42"/>
    </row>
    <row r="1267" spans="2:4" x14ac:dyDescent="0.9">
      <c r="B1267" s="23"/>
      <c r="D1267" s="42"/>
    </row>
    <row r="1268" spans="2:4" x14ac:dyDescent="0.9">
      <c r="B1268" s="23"/>
      <c r="D1268" s="42"/>
    </row>
    <row r="1269" spans="2:4" x14ac:dyDescent="0.9">
      <c r="B1269" s="23"/>
      <c r="D1269" s="42"/>
    </row>
    <row r="1270" spans="2:4" x14ac:dyDescent="0.9">
      <c r="B1270" s="23"/>
      <c r="D1270" s="42"/>
    </row>
    <row r="1271" spans="2:4" x14ac:dyDescent="0.9">
      <c r="B1271" s="23"/>
      <c r="D1271" s="42"/>
    </row>
    <row r="1272" spans="2:4" x14ac:dyDescent="0.9">
      <c r="B1272" s="23"/>
      <c r="D1272" s="42"/>
    </row>
    <row r="1273" spans="2:4" x14ac:dyDescent="0.9">
      <c r="B1273" s="23"/>
      <c r="D1273" s="42"/>
    </row>
    <row r="1274" spans="2:4" x14ac:dyDescent="0.9">
      <c r="B1274" s="23"/>
      <c r="D1274" s="42"/>
    </row>
    <row r="1275" spans="2:4" x14ac:dyDescent="0.9">
      <c r="B1275" s="23"/>
      <c r="D1275" s="42"/>
    </row>
    <row r="1276" spans="2:4" x14ac:dyDescent="0.9">
      <c r="B1276" s="23"/>
      <c r="D1276" s="42"/>
    </row>
    <row r="1277" spans="2:4" x14ac:dyDescent="0.9">
      <c r="B1277" s="23"/>
      <c r="D1277" s="42"/>
    </row>
    <row r="1278" spans="2:4" x14ac:dyDescent="0.9">
      <c r="B1278" s="23"/>
      <c r="D1278" s="42"/>
    </row>
    <row r="1279" spans="2:4" x14ac:dyDescent="0.9">
      <c r="B1279" s="23"/>
      <c r="D1279" s="42"/>
    </row>
    <row r="1280" spans="2:4" x14ac:dyDescent="0.9">
      <c r="B1280" s="23"/>
      <c r="D1280" s="42"/>
    </row>
    <row r="1281" spans="2:4" x14ac:dyDescent="0.9">
      <c r="B1281" s="23"/>
      <c r="D1281" s="42"/>
    </row>
    <row r="1282" spans="2:4" x14ac:dyDescent="0.9">
      <c r="B1282" s="23"/>
      <c r="D1282" s="42"/>
    </row>
    <row r="1283" spans="2:4" x14ac:dyDescent="0.9">
      <c r="B1283" s="23"/>
      <c r="D1283" s="42"/>
    </row>
    <row r="1284" spans="2:4" x14ac:dyDescent="0.9">
      <c r="B1284" s="23"/>
      <c r="D1284" s="42"/>
    </row>
    <row r="1285" spans="2:4" x14ac:dyDescent="0.9">
      <c r="B1285" s="23"/>
      <c r="D1285" s="42"/>
    </row>
    <row r="1286" spans="2:4" x14ac:dyDescent="0.9">
      <c r="B1286" s="23"/>
      <c r="D1286" s="42"/>
    </row>
    <row r="1287" spans="2:4" x14ac:dyDescent="0.9">
      <c r="B1287" s="23"/>
      <c r="D1287" s="42"/>
    </row>
    <row r="1288" spans="2:4" x14ac:dyDescent="0.9">
      <c r="B1288" s="23"/>
      <c r="D1288" s="42"/>
    </row>
    <row r="1289" spans="2:4" x14ac:dyDescent="0.9">
      <c r="B1289" s="23"/>
      <c r="D1289" s="42"/>
    </row>
    <row r="1290" spans="2:4" x14ac:dyDescent="0.9">
      <c r="B1290" s="23"/>
      <c r="D1290" s="42"/>
    </row>
    <row r="1291" spans="2:4" x14ac:dyDescent="0.9">
      <c r="B1291" s="23"/>
      <c r="D1291" s="42"/>
    </row>
    <row r="1292" spans="2:4" x14ac:dyDescent="0.9">
      <c r="B1292" s="23"/>
      <c r="D1292" s="42"/>
    </row>
    <row r="1293" spans="2:4" x14ac:dyDescent="0.9">
      <c r="B1293" s="23"/>
      <c r="D1293" s="42"/>
    </row>
    <row r="1294" spans="2:4" x14ac:dyDescent="0.9">
      <c r="B1294" s="23"/>
      <c r="D1294" s="42"/>
    </row>
    <row r="1295" spans="2:4" x14ac:dyDescent="0.9">
      <c r="B1295" s="23"/>
      <c r="D1295" s="42"/>
    </row>
    <row r="1296" spans="2:4" x14ac:dyDescent="0.9">
      <c r="B1296" s="23"/>
      <c r="D1296" s="42"/>
    </row>
    <row r="1297" spans="2:4" x14ac:dyDescent="0.9">
      <c r="B1297" s="23"/>
      <c r="D1297" s="42"/>
    </row>
    <row r="1298" spans="2:4" x14ac:dyDescent="0.9">
      <c r="B1298" s="23"/>
      <c r="D1298" s="42"/>
    </row>
    <row r="1299" spans="2:4" x14ac:dyDescent="0.9">
      <c r="B1299" s="23"/>
      <c r="D1299" s="42"/>
    </row>
    <row r="1300" spans="2:4" x14ac:dyDescent="0.9">
      <c r="B1300" s="23"/>
      <c r="D1300" s="42"/>
    </row>
    <row r="1301" spans="2:4" x14ac:dyDescent="0.9">
      <c r="B1301" s="23"/>
      <c r="D1301" s="42"/>
    </row>
    <row r="1302" spans="2:4" x14ac:dyDescent="0.9">
      <c r="B1302" s="23"/>
      <c r="D1302" s="42"/>
    </row>
    <row r="1303" spans="2:4" x14ac:dyDescent="0.9">
      <c r="B1303" s="23"/>
      <c r="D1303" s="42"/>
    </row>
    <row r="1304" spans="2:4" x14ac:dyDescent="0.9">
      <c r="B1304" s="23"/>
      <c r="D1304" s="42"/>
    </row>
    <row r="1305" spans="2:4" x14ac:dyDescent="0.9">
      <c r="B1305" s="23"/>
      <c r="D1305" s="42"/>
    </row>
    <row r="1306" spans="2:4" x14ac:dyDescent="0.9">
      <c r="B1306" s="23"/>
      <c r="D1306" s="42"/>
    </row>
    <row r="1307" spans="2:4" x14ac:dyDescent="0.9">
      <c r="B1307" s="23"/>
      <c r="D1307" s="42"/>
    </row>
    <row r="1308" spans="2:4" x14ac:dyDescent="0.9">
      <c r="B1308" s="23"/>
      <c r="D1308" s="42"/>
    </row>
    <row r="1309" spans="2:4" x14ac:dyDescent="0.9">
      <c r="B1309" s="23"/>
      <c r="D1309" s="42"/>
    </row>
    <row r="1310" spans="2:4" x14ac:dyDescent="0.9">
      <c r="B1310" s="23"/>
      <c r="D1310" s="42"/>
    </row>
    <row r="1311" spans="2:4" x14ac:dyDescent="0.9">
      <c r="B1311" s="23"/>
      <c r="D1311" s="42"/>
    </row>
    <row r="1312" spans="2:4" x14ac:dyDescent="0.9">
      <c r="B1312" s="23"/>
      <c r="D1312" s="42"/>
    </row>
    <row r="1313" spans="2:4" x14ac:dyDescent="0.9">
      <c r="B1313" s="23"/>
      <c r="D1313" s="42"/>
    </row>
    <row r="1314" spans="2:4" x14ac:dyDescent="0.9">
      <c r="B1314" s="23"/>
      <c r="D1314" s="42"/>
    </row>
    <row r="1315" spans="2:4" x14ac:dyDescent="0.9">
      <c r="B1315" s="23"/>
      <c r="D1315" s="42"/>
    </row>
    <row r="1316" spans="2:4" x14ac:dyDescent="0.9">
      <c r="B1316" s="23"/>
      <c r="D1316" s="42"/>
    </row>
    <row r="1317" spans="2:4" x14ac:dyDescent="0.9">
      <c r="B1317" s="23"/>
      <c r="D1317" s="42"/>
    </row>
    <row r="1318" spans="2:4" x14ac:dyDescent="0.9">
      <c r="B1318" s="23"/>
      <c r="D1318" s="42"/>
    </row>
    <row r="1319" spans="2:4" x14ac:dyDescent="0.9">
      <c r="B1319" s="23"/>
      <c r="D1319" s="42"/>
    </row>
    <row r="1320" spans="2:4" x14ac:dyDescent="0.9">
      <c r="B1320" s="23"/>
      <c r="D1320" s="42"/>
    </row>
    <row r="1321" spans="2:4" x14ac:dyDescent="0.9">
      <c r="B1321" s="23"/>
      <c r="D1321" s="42"/>
    </row>
    <row r="1322" spans="2:4" x14ac:dyDescent="0.9">
      <c r="B1322" s="23"/>
      <c r="D1322" s="42"/>
    </row>
    <row r="1323" spans="2:4" x14ac:dyDescent="0.9">
      <c r="B1323" s="23"/>
      <c r="D1323" s="42"/>
    </row>
    <row r="1324" spans="2:4" x14ac:dyDescent="0.9">
      <c r="B1324" s="23"/>
      <c r="D1324" s="42"/>
    </row>
    <row r="1325" spans="2:4" x14ac:dyDescent="0.9">
      <c r="B1325" s="23"/>
      <c r="D1325" s="42"/>
    </row>
    <row r="1326" spans="2:4" x14ac:dyDescent="0.9">
      <c r="B1326" s="23"/>
      <c r="D1326" s="42"/>
    </row>
    <row r="1327" spans="2:4" x14ac:dyDescent="0.9">
      <c r="B1327" s="23"/>
      <c r="D1327" s="42"/>
    </row>
    <row r="1328" spans="2:4" x14ac:dyDescent="0.9">
      <c r="B1328" s="23"/>
      <c r="D1328" s="42"/>
    </row>
    <row r="1329" spans="2:4" x14ac:dyDescent="0.9">
      <c r="B1329" s="23"/>
      <c r="D1329" s="42"/>
    </row>
    <row r="1330" spans="2:4" x14ac:dyDescent="0.9">
      <c r="B1330" s="23"/>
      <c r="D1330" s="42"/>
    </row>
    <row r="1331" spans="2:4" x14ac:dyDescent="0.9">
      <c r="B1331" s="23"/>
      <c r="D1331" s="42"/>
    </row>
    <row r="1332" spans="2:4" x14ac:dyDescent="0.9">
      <c r="B1332" s="23"/>
      <c r="D1332" s="42"/>
    </row>
    <row r="1333" spans="2:4" x14ac:dyDescent="0.9">
      <c r="B1333" s="23"/>
      <c r="D1333" s="42"/>
    </row>
    <row r="1334" spans="2:4" x14ac:dyDescent="0.9">
      <c r="B1334" s="23"/>
      <c r="D1334" s="42"/>
    </row>
    <row r="1335" spans="2:4" x14ac:dyDescent="0.9">
      <c r="B1335" s="23"/>
      <c r="D1335" s="42"/>
    </row>
    <row r="1336" spans="2:4" x14ac:dyDescent="0.9">
      <c r="B1336" s="23"/>
      <c r="D1336" s="42"/>
    </row>
    <row r="1337" spans="2:4" x14ac:dyDescent="0.9">
      <c r="B1337" s="23"/>
      <c r="D1337" s="42"/>
    </row>
    <row r="1338" spans="2:4" x14ac:dyDescent="0.9">
      <c r="B1338" s="23"/>
      <c r="D1338" s="42"/>
    </row>
    <row r="1339" spans="2:4" x14ac:dyDescent="0.9">
      <c r="B1339" s="23"/>
      <c r="D1339" s="42"/>
    </row>
    <row r="1340" spans="2:4" x14ac:dyDescent="0.9">
      <c r="B1340" s="23"/>
      <c r="D1340" s="42"/>
    </row>
    <row r="1341" spans="2:4" x14ac:dyDescent="0.9">
      <c r="B1341" s="23"/>
      <c r="D1341" s="42"/>
    </row>
    <row r="1342" spans="2:4" x14ac:dyDescent="0.9">
      <c r="B1342" s="23"/>
      <c r="D1342" s="42"/>
    </row>
    <row r="1343" spans="2:4" x14ac:dyDescent="0.9">
      <c r="B1343" s="23"/>
      <c r="D1343" s="42"/>
    </row>
    <row r="1344" spans="2:4" x14ac:dyDescent="0.9">
      <c r="B1344" s="23"/>
      <c r="D1344" s="42"/>
    </row>
    <row r="1345" spans="2:4" x14ac:dyDescent="0.9">
      <c r="B1345" s="23"/>
      <c r="D1345" s="42"/>
    </row>
    <row r="1346" spans="2:4" x14ac:dyDescent="0.9">
      <c r="B1346" s="23"/>
      <c r="D1346" s="42"/>
    </row>
    <row r="1347" spans="2:4" x14ac:dyDescent="0.9">
      <c r="B1347" s="23"/>
      <c r="D1347" s="42"/>
    </row>
    <row r="1348" spans="2:4" x14ac:dyDescent="0.9">
      <c r="B1348" s="23"/>
      <c r="D1348" s="42"/>
    </row>
    <row r="1349" spans="2:4" x14ac:dyDescent="0.9">
      <c r="B1349" s="23"/>
      <c r="D1349" s="42"/>
    </row>
    <row r="1350" spans="2:4" x14ac:dyDescent="0.9">
      <c r="B1350" s="23"/>
      <c r="D1350" s="42"/>
    </row>
    <row r="1351" spans="2:4" x14ac:dyDescent="0.9">
      <c r="B1351" s="23"/>
      <c r="D1351" s="42"/>
    </row>
    <row r="1352" spans="2:4" x14ac:dyDescent="0.9">
      <c r="B1352" s="23"/>
      <c r="D1352" s="42"/>
    </row>
    <row r="1353" spans="2:4" x14ac:dyDescent="0.9">
      <c r="B1353" s="23"/>
      <c r="D1353" s="42"/>
    </row>
    <row r="1354" spans="2:4" x14ac:dyDescent="0.9">
      <c r="B1354" s="23"/>
      <c r="D1354" s="42"/>
    </row>
    <row r="1355" spans="2:4" x14ac:dyDescent="0.9">
      <c r="B1355" s="23"/>
      <c r="D1355" s="42"/>
    </row>
    <row r="1356" spans="2:4" x14ac:dyDescent="0.9">
      <c r="B1356" s="23"/>
      <c r="D1356" s="42"/>
    </row>
    <row r="1357" spans="2:4" x14ac:dyDescent="0.9">
      <c r="B1357" s="23"/>
      <c r="D1357" s="42"/>
    </row>
    <row r="1358" spans="2:4" x14ac:dyDescent="0.9">
      <c r="B1358" s="23"/>
      <c r="D1358" s="42"/>
    </row>
    <row r="1359" spans="2:4" x14ac:dyDescent="0.9">
      <c r="B1359" s="23"/>
      <c r="D1359" s="42"/>
    </row>
    <row r="1360" spans="2:4" x14ac:dyDescent="0.9">
      <c r="B1360" s="23"/>
      <c r="D1360" s="42"/>
    </row>
    <row r="1361" spans="2:4" x14ac:dyDescent="0.9">
      <c r="B1361" s="23"/>
      <c r="D1361" s="42"/>
    </row>
    <row r="1362" spans="2:4" x14ac:dyDescent="0.9">
      <c r="B1362" s="23"/>
      <c r="D1362" s="42"/>
    </row>
    <row r="1363" spans="2:4" x14ac:dyDescent="0.9">
      <c r="B1363" s="23"/>
      <c r="D1363" s="42"/>
    </row>
    <row r="1364" spans="2:4" x14ac:dyDescent="0.9">
      <c r="B1364" s="23"/>
      <c r="D1364" s="42"/>
    </row>
    <row r="1365" spans="2:4" x14ac:dyDescent="0.9">
      <c r="B1365" s="23"/>
      <c r="D1365" s="42"/>
    </row>
    <row r="1366" spans="2:4" x14ac:dyDescent="0.9">
      <c r="B1366" s="23"/>
      <c r="D1366" s="42"/>
    </row>
    <row r="1367" spans="2:4" x14ac:dyDescent="0.9">
      <c r="B1367" s="23"/>
      <c r="D1367" s="42"/>
    </row>
    <row r="1368" spans="2:4" x14ac:dyDescent="0.9">
      <c r="B1368" s="23"/>
      <c r="D1368" s="42"/>
    </row>
    <row r="1369" spans="2:4" x14ac:dyDescent="0.9">
      <c r="B1369" s="23"/>
      <c r="D1369" s="42"/>
    </row>
    <row r="1370" spans="2:4" x14ac:dyDescent="0.9">
      <c r="B1370" s="23"/>
      <c r="D1370" s="42"/>
    </row>
    <row r="1371" spans="2:4" x14ac:dyDescent="0.9">
      <c r="B1371" s="23"/>
      <c r="D1371" s="42"/>
    </row>
    <row r="1372" spans="2:4" x14ac:dyDescent="0.9">
      <c r="B1372" s="23"/>
      <c r="D1372" s="42"/>
    </row>
    <row r="1373" spans="2:4" x14ac:dyDescent="0.9">
      <c r="B1373" s="23"/>
      <c r="D1373" s="42"/>
    </row>
    <row r="1374" spans="2:4" x14ac:dyDescent="0.9">
      <c r="B1374" s="23"/>
      <c r="D1374" s="42"/>
    </row>
    <row r="1375" spans="2:4" x14ac:dyDescent="0.9">
      <c r="B1375" s="23"/>
      <c r="D1375" s="42"/>
    </row>
    <row r="1376" spans="2:4" x14ac:dyDescent="0.9">
      <c r="B1376" s="23"/>
      <c r="D1376" s="42"/>
    </row>
    <row r="1377" spans="2:4" x14ac:dyDescent="0.9">
      <c r="B1377" s="23"/>
      <c r="D1377" s="42"/>
    </row>
    <row r="1378" spans="2:4" x14ac:dyDescent="0.9">
      <c r="B1378" s="23"/>
      <c r="D1378" s="42"/>
    </row>
    <row r="1379" spans="2:4" x14ac:dyDescent="0.9">
      <c r="B1379" s="23"/>
      <c r="D1379" s="42"/>
    </row>
    <row r="1380" spans="2:4" x14ac:dyDescent="0.9">
      <c r="B1380" s="23"/>
      <c r="D1380" s="42"/>
    </row>
    <row r="1381" spans="2:4" x14ac:dyDescent="0.9">
      <c r="B1381" s="23"/>
      <c r="D1381" s="42"/>
    </row>
    <row r="1382" spans="2:4" x14ac:dyDescent="0.9">
      <c r="B1382" s="23"/>
      <c r="D1382" s="42"/>
    </row>
    <row r="1383" spans="2:4" x14ac:dyDescent="0.9">
      <c r="B1383" s="23"/>
      <c r="D1383" s="42"/>
    </row>
    <row r="1384" spans="2:4" x14ac:dyDescent="0.9">
      <c r="B1384" s="23"/>
      <c r="D1384" s="42"/>
    </row>
    <row r="1385" spans="2:4" x14ac:dyDescent="0.9">
      <c r="B1385" s="23"/>
      <c r="D1385" s="42"/>
    </row>
    <row r="1386" spans="2:4" x14ac:dyDescent="0.9">
      <c r="B1386" s="23"/>
      <c r="D1386" s="42"/>
    </row>
    <row r="1387" spans="2:4" x14ac:dyDescent="0.9">
      <c r="B1387" s="23"/>
      <c r="D1387" s="42"/>
    </row>
    <row r="1388" spans="2:4" x14ac:dyDescent="0.9">
      <c r="B1388" s="23"/>
      <c r="D1388" s="42"/>
    </row>
    <row r="1389" spans="2:4" x14ac:dyDescent="0.9">
      <c r="B1389" s="23"/>
      <c r="D1389" s="42"/>
    </row>
    <row r="1390" spans="2:4" x14ac:dyDescent="0.9">
      <c r="B1390" s="23"/>
      <c r="D1390" s="42"/>
    </row>
    <row r="1391" spans="2:4" x14ac:dyDescent="0.9">
      <c r="B1391" s="23"/>
      <c r="D1391" s="42"/>
    </row>
    <row r="1392" spans="2:4" x14ac:dyDescent="0.9">
      <c r="B1392" s="23"/>
      <c r="D1392" s="42"/>
    </row>
    <row r="1393" spans="2:4" x14ac:dyDescent="0.9">
      <c r="B1393" s="23"/>
      <c r="D1393" s="42"/>
    </row>
    <row r="1394" spans="2:4" x14ac:dyDescent="0.9">
      <c r="B1394" s="23"/>
      <c r="D1394" s="42"/>
    </row>
    <row r="1395" spans="2:4" x14ac:dyDescent="0.9">
      <c r="B1395" s="23"/>
      <c r="D1395" s="42"/>
    </row>
    <row r="1396" spans="2:4" x14ac:dyDescent="0.9">
      <c r="B1396" s="23"/>
      <c r="D1396" s="42"/>
    </row>
    <row r="1397" spans="2:4" x14ac:dyDescent="0.9">
      <c r="B1397" s="23"/>
      <c r="D1397" s="42"/>
    </row>
    <row r="1398" spans="2:4" x14ac:dyDescent="0.9">
      <c r="B1398" s="23"/>
      <c r="D1398" s="42"/>
    </row>
    <row r="1399" spans="2:4" x14ac:dyDescent="0.9">
      <c r="B1399" s="23"/>
      <c r="D1399" s="42"/>
    </row>
    <row r="1400" spans="2:4" x14ac:dyDescent="0.9">
      <c r="B1400" s="23"/>
      <c r="D1400" s="42"/>
    </row>
    <row r="1401" spans="2:4" x14ac:dyDescent="0.9">
      <c r="B1401" s="23"/>
      <c r="D1401" s="42"/>
    </row>
    <row r="1402" spans="2:4" x14ac:dyDescent="0.9">
      <c r="B1402" s="23"/>
      <c r="D1402" s="42"/>
    </row>
    <row r="1403" spans="2:4" x14ac:dyDescent="0.9">
      <c r="B1403" s="23"/>
      <c r="D1403" s="42"/>
    </row>
    <row r="1404" spans="2:4" x14ac:dyDescent="0.9">
      <c r="B1404" s="23"/>
      <c r="D1404" s="42"/>
    </row>
    <row r="1405" spans="2:4" x14ac:dyDescent="0.9">
      <c r="B1405" s="23"/>
      <c r="D1405" s="42"/>
    </row>
    <row r="1406" spans="2:4" x14ac:dyDescent="0.9">
      <c r="B1406" s="23"/>
      <c r="D1406" s="42"/>
    </row>
    <row r="1407" spans="2:4" x14ac:dyDescent="0.9">
      <c r="B1407" s="23"/>
      <c r="D1407" s="42"/>
    </row>
    <row r="1408" spans="2:4" x14ac:dyDescent="0.9">
      <c r="B1408" s="23"/>
      <c r="D1408" s="42"/>
    </row>
    <row r="1409" spans="2:4" x14ac:dyDescent="0.9">
      <c r="B1409" s="23"/>
      <c r="D1409" s="42"/>
    </row>
    <row r="1410" spans="2:4" x14ac:dyDescent="0.9">
      <c r="B1410" s="23"/>
      <c r="D1410" s="42"/>
    </row>
    <row r="1411" spans="2:4" x14ac:dyDescent="0.9">
      <c r="B1411" s="23"/>
      <c r="D1411" s="42"/>
    </row>
    <row r="1412" spans="2:4" x14ac:dyDescent="0.9">
      <c r="B1412" s="23"/>
      <c r="D1412" s="42"/>
    </row>
    <row r="1413" spans="2:4" x14ac:dyDescent="0.9">
      <c r="B1413" s="23"/>
      <c r="D1413" s="42"/>
    </row>
    <row r="1414" spans="2:4" x14ac:dyDescent="0.9">
      <c r="B1414" s="23"/>
      <c r="D1414" s="42"/>
    </row>
    <row r="1415" spans="2:4" x14ac:dyDescent="0.9">
      <c r="B1415" s="23"/>
      <c r="D1415" s="42"/>
    </row>
    <row r="1416" spans="2:4" x14ac:dyDescent="0.9">
      <c r="B1416" s="23"/>
      <c r="D1416" s="42"/>
    </row>
    <row r="1417" spans="2:4" x14ac:dyDescent="0.9">
      <c r="B1417" s="23"/>
      <c r="D1417" s="42"/>
    </row>
    <row r="1418" spans="2:4" x14ac:dyDescent="0.9">
      <c r="B1418" s="23"/>
      <c r="D1418" s="42"/>
    </row>
    <row r="1419" spans="2:4" x14ac:dyDescent="0.9">
      <c r="B1419" s="23"/>
      <c r="D1419" s="42"/>
    </row>
    <row r="1420" spans="2:4" x14ac:dyDescent="0.9">
      <c r="B1420" s="23"/>
      <c r="D1420" s="42"/>
    </row>
    <row r="1421" spans="2:4" x14ac:dyDescent="0.9">
      <c r="B1421" s="23"/>
      <c r="D1421" s="42"/>
    </row>
    <row r="1422" spans="2:4" x14ac:dyDescent="0.9">
      <c r="B1422" s="23"/>
      <c r="D1422" s="42"/>
    </row>
    <row r="1423" spans="2:4" x14ac:dyDescent="0.9">
      <c r="B1423" s="23"/>
      <c r="D1423" s="42"/>
    </row>
    <row r="1424" spans="2:4" x14ac:dyDescent="0.9">
      <c r="B1424" s="23"/>
      <c r="D1424" s="42"/>
    </row>
    <row r="1425" spans="2:4" x14ac:dyDescent="0.9">
      <c r="B1425" s="23"/>
      <c r="D1425" s="42"/>
    </row>
    <row r="1426" spans="2:4" x14ac:dyDescent="0.9">
      <c r="B1426" s="23"/>
      <c r="D1426" s="42"/>
    </row>
    <row r="1427" spans="2:4" x14ac:dyDescent="0.9">
      <c r="B1427" s="23"/>
      <c r="D1427" s="42"/>
    </row>
    <row r="1428" spans="2:4" x14ac:dyDescent="0.9">
      <c r="B1428" s="23"/>
      <c r="D1428" s="42"/>
    </row>
    <row r="1429" spans="2:4" x14ac:dyDescent="0.9">
      <c r="B1429" s="23"/>
      <c r="D1429" s="42"/>
    </row>
    <row r="1430" spans="2:4" x14ac:dyDescent="0.9">
      <c r="B1430" s="23"/>
      <c r="D1430" s="42"/>
    </row>
    <row r="1431" spans="2:4" x14ac:dyDescent="0.9">
      <c r="B1431" s="23"/>
      <c r="D1431" s="42"/>
    </row>
    <row r="1432" spans="2:4" x14ac:dyDescent="0.9">
      <c r="B1432" s="23"/>
      <c r="D1432" s="42"/>
    </row>
    <row r="1433" spans="2:4" x14ac:dyDescent="0.9">
      <c r="B1433" s="23"/>
      <c r="D1433" s="42"/>
    </row>
    <row r="1434" spans="2:4" x14ac:dyDescent="0.9">
      <c r="B1434" s="23"/>
      <c r="D1434" s="42"/>
    </row>
    <row r="1435" spans="2:4" x14ac:dyDescent="0.9">
      <c r="B1435" s="23"/>
      <c r="D1435" s="42"/>
    </row>
    <row r="1436" spans="2:4" x14ac:dyDescent="0.9">
      <c r="B1436" s="23"/>
      <c r="D1436" s="42"/>
    </row>
    <row r="1437" spans="2:4" x14ac:dyDescent="0.9">
      <c r="B1437" s="23"/>
      <c r="D1437" s="42"/>
    </row>
    <row r="1438" spans="2:4" x14ac:dyDescent="0.9">
      <c r="B1438" s="23"/>
      <c r="D1438" s="42"/>
    </row>
    <row r="1439" spans="2:4" x14ac:dyDescent="0.9">
      <c r="B1439" s="23"/>
      <c r="D1439" s="42"/>
    </row>
    <row r="1440" spans="2:4" x14ac:dyDescent="0.9">
      <c r="B1440" s="23"/>
      <c r="D1440" s="42"/>
    </row>
    <row r="1441" spans="2:4" x14ac:dyDescent="0.9">
      <c r="B1441" s="23"/>
      <c r="D1441" s="42"/>
    </row>
    <row r="1442" spans="2:4" x14ac:dyDescent="0.9">
      <c r="B1442" s="23"/>
      <c r="D1442" s="42"/>
    </row>
    <row r="1443" spans="2:4" x14ac:dyDescent="0.9">
      <c r="B1443" s="23"/>
      <c r="D1443" s="42"/>
    </row>
    <row r="1444" spans="2:4" x14ac:dyDescent="0.9">
      <c r="B1444" s="23"/>
      <c r="D1444" s="42"/>
    </row>
    <row r="1445" spans="2:4" x14ac:dyDescent="0.9">
      <c r="B1445" s="23"/>
      <c r="D1445" s="42"/>
    </row>
    <row r="1446" spans="2:4" x14ac:dyDescent="0.9">
      <c r="B1446" s="23"/>
      <c r="D1446" s="42"/>
    </row>
    <row r="1447" spans="2:4" x14ac:dyDescent="0.9">
      <c r="B1447" s="23"/>
      <c r="D1447" s="42"/>
    </row>
    <row r="1448" spans="2:4" x14ac:dyDescent="0.9">
      <c r="B1448" s="23"/>
      <c r="D1448" s="42"/>
    </row>
    <row r="1449" spans="2:4" x14ac:dyDescent="0.9">
      <c r="B1449" s="23"/>
      <c r="D1449" s="42"/>
    </row>
    <row r="1450" spans="2:4" x14ac:dyDescent="0.9">
      <c r="B1450" s="23"/>
      <c r="D1450" s="42"/>
    </row>
    <row r="1451" spans="2:4" x14ac:dyDescent="0.9">
      <c r="B1451" s="23"/>
      <c r="D1451" s="42"/>
    </row>
    <row r="1452" spans="2:4" x14ac:dyDescent="0.9">
      <c r="B1452" s="23"/>
      <c r="D1452" s="42"/>
    </row>
    <row r="1453" spans="2:4" x14ac:dyDescent="0.9">
      <c r="B1453" s="23"/>
      <c r="D1453" s="42"/>
    </row>
    <row r="1454" spans="2:4" x14ac:dyDescent="0.9">
      <c r="B1454" s="23"/>
      <c r="D1454" s="42"/>
    </row>
    <row r="1455" spans="2:4" x14ac:dyDescent="0.9">
      <c r="B1455" s="23"/>
      <c r="D1455" s="42"/>
    </row>
    <row r="1456" spans="2:4" x14ac:dyDescent="0.9">
      <c r="B1456" s="23"/>
      <c r="D1456" s="42"/>
    </row>
    <row r="1457" spans="2:4" x14ac:dyDescent="0.9">
      <c r="B1457" s="23"/>
      <c r="D1457" s="42"/>
    </row>
    <row r="1458" spans="2:4" x14ac:dyDescent="0.9">
      <c r="B1458" s="23"/>
      <c r="D1458" s="42"/>
    </row>
    <row r="1459" spans="2:4" x14ac:dyDescent="0.9">
      <c r="B1459" s="23"/>
      <c r="D1459" s="42"/>
    </row>
    <row r="1460" spans="2:4" x14ac:dyDescent="0.9">
      <c r="B1460" s="23"/>
      <c r="D1460" s="42"/>
    </row>
    <row r="1461" spans="2:4" x14ac:dyDescent="0.9">
      <c r="B1461" s="23"/>
      <c r="D1461" s="42"/>
    </row>
    <row r="1462" spans="2:4" x14ac:dyDescent="0.9">
      <c r="B1462" s="23"/>
      <c r="D1462" s="42"/>
    </row>
    <row r="1463" spans="2:4" x14ac:dyDescent="0.9">
      <c r="B1463" s="23"/>
      <c r="D1463" s="42"/>
    </row>
    <row r="1464" spans="2:4" x14ac:dyDescent="0.9">
      <c r="B1464" s="23"/>
      <c r="D1464" s="42"/>
    </row>
    <row r="1465" spans="2:4" x14ac:dyDescent="0.9">
      <c r="B1465" s="23"/>
      <c r="D1465" s="42"/>
    </row>
    <row r="1466" spans="2:4" x14ac:dyDescent="0.9">
      <c r="B1466" s="23"/>
      <c r="D1466" s="42"/>
    </row>
    <row r="1467" spans="2:4" x14ac:dyDescent="0.9">
      <c r="B1467" s="23"/>
      <c r="D1467" s="42"/>
    </row>
    <row r="1468" spans="2:4" x14ac:dyDescent="0.9">
      <c r="B1468" s="23"/>
      <c r="D1468" s="42"/>
    </row>
    <row r="1469" spans="2:4" x14ac:dyDescent="0.9">
      <c r="B1469" s="23"/>
      <c r="D1469" s="42"/>
    </row>
    <row r="1470" spans="2:4" x14ac:dyDescent="0.9">
      <c r="B1470" s="23"/>
      <c r="D1470" s="42"/>
    </row>
    <row r="1471" spans="2:4" x14ac:dyDescent="0.9">
      <c r="B1471" s="23"/>
      <c r="D1471" s="42"/>
    </row>
    <row r="1472" spans="2:4" x14ac:dyDescent="0.9">
      <c r="B1472" s="23"/>
      <c r="D1472" s="42"/>
    </row>
    <row r="1473" spans="2:4" x14ac:dyDescent="0.9">
      <c r="B1473" s="23"/>
      <c r="D1473" s="42"/>
    </row>
    <row r="1474" spans="2:4" x14ac:dyDescent="0.9">
      <c r="B1474" s="23"/>
      <c r="D1474" s="42"/>
    </row>
    <row r="1475" spans="2:4" x14ac:dyDescent="0.9">
      <c r="B1475" s="23"/>
      <c r="D1475" s="42"/>
    </row>
    <row r="1476" spans="2:4" x14ac:dyDescent="0.9">
      <c r="B1476" s="23"/>
      <c r="D1476" s="42"/>
    </row>
    <row r="1477" spans="2:4" x14ac:dyDescent="0.9">
      <c r="B1477" s="23"/>
      <c r="D1477" s="42"/>
    </row>
    <row r="1478" spans="2:4" x14ac:dyDescent="0.9">
      <c r="B1478" s="23"/>
      <c r="D1478" s="42"/>
    </row>
    <row r="1479" spans="2:4" x14ac:dyDescent="0.9">
      <c r="B1479" s="23"/>
      <c r="D1479" s="42"/>
    </row>
    <row r="1480" spans="2:4" x14ac:dyDescent="0.9">
      <c r="B1480" s="23"/>
      <c r="D1480" s="42"/>
    </row>
    <row r="1481" spans="2:4" x14ac:dyDescent="0.9">
      <c r="B1481" s="23"/>
      <c r="D1481" s="42"/>
    </row>
    <row r="1482" spans="2:4" x14ac:dyDescent="0.9">
      <c r="B1482" s="23"/>
      <c r="D1482" s="42"/>
    </row>
    <row r="1483" spans="2:4" x14ac:dyDescent="0.9">
      <c r="B1483" s="23"/>
      <c r="D1483" s="42"/>
    </row>
    <row r="1484" spans="2:4" x14ac:dyDescent="0.9">
      <c r="B1484" s="23"/>
      <c r="D1484" s="42"/>
    </row>
    <row r="1485" spans="2:4" x14ac:dyDescent="0.9">
      <c r="B1485" s="23"/>
      <c r="D1485" s="42"/>
    </row>
    <row r="1486" spans="2:4" x14ac:dyDescent="0.9">
      <c r="B1486" s="23"/>
      <c r="D1486" s="42"/>
    </row>
    <row r="1487" spans="2:4" x14ac:dyDescent="0.9">
      <c r="B1487" s="23"/>
      <c r="D1487" s="42"/>
    </row>
    <row r="1488" spans="2:4" x14ac:dyDescent="0.9">
      <c r="B1488" s="23"/>
      <c r="D1488" s="42"/>
    </row>
    <row r="1489" spans="2:4" x14ac:dyDescent="0.9">
      <c r="B1489" s="23"/>
      <c r="D1489" s="42"/>
    </row>
    <row r="1490" spans="2:4" x14ac:dyDescent="0.9">
      <c r="B1490" s="23"/>
      <c r="D1490" s="42"/>
    </row>
    <row r="1491" spans="2:4" x14ac:dyDescent="0.9">
      <c r="B1491" s="23"/>
      <c r="D1491" s="42"/>
    </row>
    <row r="1492" spans="2:4" x14ac:dyDescent="0.9">
      <c r="B1492" s="23"/>
      <c r="D1492" s="42"/>
    </row>
    <row r="1493" spans="2:4" x14ac:dyDescent="0.9">
      <c r="B1493" s="23"/>
      <c r="D1493" s="42"/>
    </row>
    <row r="1494" spans="2:4" x14ac:dyDescent="0.9">
      <c r="B1494" s="23"/>
      <c r="D1494" s="42"/>
    </row>
    <row r="1495" spans="2:4" x14ac:dyDescent="0.9">
      <c r="B1495" s="23"/>
      <c r="D1495" s="42"/>
    </row>
    <row r="1496" spans="2:4" x14ac:dyDescent="0.9">
      <c r="B1496" s="23"/>
      <c r="D1496" s="42"/>
    </row>
    <row r="1497" spans="2:4" x14ac:dyDescent="0.9">
      <c r="B1497" s="23"/>
      <c r="D1497" s="42"/>
    </row>
    <row r="1498" spans="2:4" x14ac:dyDescent="0.9">
      <c r="B1498" s="23"/>
      <c r="D1498" s="42"/>
    </row>
    <row r="1499" spans="2:4" x14ac:dyDescent="0.9">
      <c r="B1499" s="23"/>
      <c r="D1499" s="42"/>
    </row>
    <row r="1500" spans="2:4" x14ac:dyDescent="0.9">
      <c r="B1500" s="23"/>
      <c r="D1500" s="42"/>
    </row>
    <row r="1501" spans="2:4" x14ac:dyDescent="0.9">
      <c r="B1501" s="23"/>
      <c r="D1501" s="42"/>
    </row>
    <row r="1502" spans="2:4" x14ac:dyDescent="0.9">
      <c r="B1502" s="23"/>
      <c r="D1502" s="42"/>
    </row>
    <row r="1503" spans="2:4" x14ac:dyDescent="0.9">
      <c r="B1503" s="23"/>
      <c r="D1503" s="42"/>
    </row>
    <row r="1504" spans="2:4" x14ac:dyDescent="0.9">
      <c r="B1504" s="23"/>
      <c r="D1504" s="42"/>
    </row>
    <row r="1505" spans="2:4" x14ac:dyDescent="0.9">
      <c r="B1505" s="23"/>
      <c r="D1505" s="42"/>
    </row>
    <row r="1506" spans="2:4" x14ac:dyDescent="0.9">
      <c r="B1506" s="23"/>
      <c r="D1506" s="42"/>
    </row>
    <row r="1507" spans="2:4" x14ac:dyDescent="0.9">
      <c r="B1507" s="23"/>
      <c r="D1507" s="42"/>
    </row>
    <row r="1508" spans="2:4" x14ac:dyDescent="0.9">
      <c r="B1508" s="23"/>
      <c r="D1508" s="42"/>
    </row>
    <row r="1509" spans="2:4" x14ac:dyDescent="0.9">
      <c r="B1509" s="23"/>
      <c r="D1509" s="42"/>
    </row>
    <row r="1510" spans="2:4" x14ac:dyDescent="0.9">
      <c r="B1510" s="23"/>
      <c r="D1510" s="42"/>
    </row>
    <row r="1511" spans="2:4" x14ac:dyDescent="0.9">
      <c r="B1511" s="23"/>
      <c r="D1511" s="42"/>
    </row>
    <row r="1512" spans="2:4" x14ac:dyDescent="0.9">
      <c r="B1512" s="23"/>
      <c r="D1512" s="42"/>
    </row>
    <row r="1513" spans="2:4" x14ac:dyDescent="0.9">
      <c r="B1513" s="23"/>
      <c r="D1513" s="42"/>
    </row>
    <row r="1514" spans="2:4" x14ac:dyDescent="0.9">
      <c r="B1514" s="23"/>
      <c r="D1514" s="42"/>
    </row>
    <row r="1515" spans="2:4" x14ac:dyDescent="0.9">
      <c r="B1515" s="23"/>
      <c r="D1515" s="42"/>
    </row>
    <row r="1516" spans="2:4" x14ac:dyDescent="0.9">
      <c r="B1516" s="23"/>
      <c r="D1516" s="42"/>
    </row>
    <row r="1517" spans="2:4" x14ac:dyDescent="0.9">
      <c r="B1517" s="23"/>
      <c r="D1517" s="42"/>
    </row>
    <row r="1518" spans="2:4" x14ac:dyDescent="0.9">
      <c r="B1518" s="23"/>
      <c r="D1518" s="42"/>
    </row>
    <row r="1519" spans="2:4" x14ac:dyDescent="0.9">
      <c r="B1519" s="23"/>
      <c r="D1519" s="42"/>
    </row>
    <row r="1520" spans="2:4" x14ac:dyDescent="0.9">
      <c r="B1520" s="23"/>
      <c r="D1520" s="42"/>
    </row>
    <row r="1521" spans="2:4" x14ac:dyDescent="0.9">
      <c r="B1521" s="23"/>
      <c r="D1521" s="42"/>
    </row>
    <row r="1522" spans="2:4" x14ac:dyDescent="0.9">
      <c r="B1522" s="23"/>
      <c r="D1522" s="42"/>
    </row>
    <row r="1523" spans="2:4" x14ac:dyDescent="0.9">
      <c r="B1523" s="23"/>
      <c r="D1523" s="42"/>
    </row>
    <row r="1524" spans="2:4" x14ac:dyDescent="0.9">
      <c r="B1524" s="23"/>
      <c r="D1524" s="42"/>
    </row>
    <row r="1525" spans="2:4" x14ac:dyDescent="0.9">
      <c r="B1525" s="23"/>
      <c r="D1525" s="42"/>
    </row>
    <row r="1526" spans="2:4" x14ac:dyDescent="0.9">
      <c r="B1526" s="23"/>
      <c r="D1526" s="42"/>
    </row>
    <row r="1527" spans="2:4" x14ac:dyDescent="0.9">
      <c r="B1527" s="23"/>
      <c r="D1527" s="42"/>
    </row>
    <row r="1528" spans="2:4" x14ac:dyDescent="0.9">
      <c r="B1528" s="23"/>
      <c r="D1528" s="42"/>
    </row>
    <row r="1529" spans="2:4" x14ac:dyDescent="0.9">
      <c r="B1529" s="23"/>
      <c r="D1529" s="42"/>
    </row>
    <row r="1530" spans="2:4" x14ac:dyDescent="0.9">
      <c r="B1530" s="23"/>
      <c r="D1530" s="42"/>
    </row>
    <row r="1531" spans="2:4" x14ac:dyDescent="0.9">
      <c r="B1531" s="23"/>
      <c r="D1531" s="42"/>
    </row>
    <row r="1532" spans="2:4" x14ac:dyDescent="0.9">
      <c r="B1532" s="23"/>
      <c r="D1532" s="42"/>
    </row>
    <row r="1533" spans="2:4" x14ac:dyDescent="0.9">
      <c r="B1533" s="23"/>
      <c r="D1533" s="42"/>
    </row>
    <row r="1534" spans="2:4" x14ac:dyDescent="0.9">
      <c r="B1534" s="23"/>
      <c r="D1534" s="42"/>
    </row>
    <row r="1535" spans="2:4" x14ac:dyDescent="0.9">
      <c r="B1535" s="23"/>
      <c r="D1535" s="42"/>
    </row>
    <row r="1536" spans="2:4" x14ac:dyDescent="0.9">
      <c r="B1536" s="23"/>
      <c r="D1536" s="42"/>
    </row>
    <row r="1537" spans="2:4" x14ac:dyDescent="0.9">
      <c r="B1537" s="23"/>
      <c r="D1537" s="42"/>
    </row>
    <row r="1538" spans="2:4" x14ac:dyDescent="0.9">
      <c r="B1538" s="23"/>
      <c r="D1538" s="42"/>
    </row>
    <row r="1539" spans="2:4" x14ac:dyDescent="0.9">
      <c r="B1539" s="23"/>
      <c r="D1539" s="42"/>
    </row>
    <row r="1540" spans="2:4" x14ac:dyDescent="0.9">
      <c r="B1540" s="23"/>
      <c r="D1540" s="42"/>
    </row>
    <row r="1541" spans="2:4" x14ac:dyDescent="0.9">
      <c r="B1541" s="23"/>
      <c r="D1541" s="42"/>
    </row>
    <row r="1542" spans="2:4" x14ac:dyDescent="0.9">
      <c r="B1542" s="23"/>
      <c r="D1542" s="42"/>
    </row>
    <row r="1543" spans="2:4" x14ac:dyDescent="0.9">
      <c r="B1543" s="23"/>
      <c r="D1543" s="42"/>
    </row>
    <row r="1544" spans="2:4" x14ac:dyDescent="0.9">
      <c r="B1544" s="23"/>
      <c r="D1544" s="42"/>
    </row>
    <row r="1545" spans="2:4" x14ac:dyDescent="0.9">
      <c r="B1545" s="23"/>
      <c r="D1545" s="42"/>
    </row>
    <row r="1546" spans="2:4" x14ac:dyDescent="0.9">
      <c r="B1546" s="23"/>
      <c r="D1546" s="42"/>
    </row>
    <row r="1547" spans="2:4" x14ac:dyDescent="0.9">
      <c r="B1547" s="23"/>
      <c r="D1547" s="42"/>
    </row>
    <row r="1548" spans="2:4" x14ac:dyDescent="0.9">
      <c r="B1548" s="23"/>
      <c r="D1548" s="42"/>
    </row>
    <row r="1549" spans="2:4" x14ac:dyDescent="0.9">
      <c r="B1549" s="23"/>
      <c r="D1549" s="42"/>
    </row>
    <row r="1550" spans="2:4" x14ac:dyDescent="0.9">
      <c r="B1550" s="23"/>
      <c r="D1550" s="42"/>
    </row>
    <row r="1551" spans="2:4" x14ac:dyDescent="0.9">
      <c r="B1551" s="23"/>
      <c r="D1551" s="42"/>
    </row>
    <row r="1552" spans="2:4" x14ac:dyDescent="0.9">
      <c r="B1552" s="23"/>
      <c r="D1552" s="42"/>
    </row>
    <row r="1553" spans="2:4" x14ac:dyDescent="0.9">
      <c r="B1553" s="23"/>
      <c r="D1553" s="42"/>
    </row>
    <row r="1554" spans="2:4" x14ac:dyDescent="0.9">
      <c r="B1554" s="23"/>
      <c r="D1554" s="42"/>
    </row>
    <row r="1555" spans="2:4" x14ac:dyDescent="0.9">
      <c r="B1555" s="23"/>
      <c r="D1555" s="42"/>
    </row>
    <row r="1556" spans="2:4" x14ac:dyDescent="0.9">
      <c r="B1556" s="23"/>
      <c r="D1556" s="42"/>
    </row>
    <row r="1557" spans="2:4" x14ac:dyDescent="0.9">
      <c r="B1557" s="23"/>
      <c r="D1557" s="42"/>
    </row>
    <row r="1558" spans="2:4" x14ac:dyDescent="0.9">
      <c r="B1558" s="23"/>
      <c r="D1558" s="42"/>
    </row>
    <row r="1559" spans="2:4" x14ac:dyDescent="0.9">
      <c r="B1559" s="23"/>
      <c r="D1559" s="42"/>
    </row>
    <row r="1560" spans="2:4" x14ac:dyDescent="0.9">
      <c r="B1560" s="23"/>
      <c r="D1560" s="42"/>
    </row>
    <row r="1561" spans="2:4" x14ac:dyDescent="0.9">
      <c r="B1561" s="23"/>
      <c r="D1561" s="42"/>
    </row>
    <row r="1562" spans="2:4" x14ac:dyDescent="0.9">
      <c r="B1562" s="23"/>
      <c r="D1562" s="42"/>
    </row>
    <row r="1563" spans="2:4" x14ac:dyDescent="0.9">
      <c r="B1563" s="23"/>
      <c r="D1563" s="42"/>
    </row>
    <row r="1564" spans="2:4" x14ac:dyDescent="0.9">
      <c r="B1564" s="23"/>
      <c r="D1564" s="42"/>
    </row>
    <row r="1565" spans="2:4" x14ac:dyDescent="0.9">
      <c r="B1565" s="23"/>
      <c r="D1565" s="42"/>
    </row>
    <row r="1566" spans="2:4" x14ac:dyDescent="0.9">
      <c r="B1566" s="23"/>
      <c r="D1566" s="42"/>
    </row>
    <row r="1567" spans="2:4" x14ac:dyDescent="0.9">
      <c r="B1567" s="23"/>
      <c r="D1567" s="42"/>
    </row>
    <row r="1568" spans="2:4" x14ac:dyDescent="0.9">
      <c r="B1568" s="23"/>
      <c r="D1568" s="42"/>
    </row>
    <row r="1569" spans="2:4" x14ac:dyDescent="0.9">
      <c r="B1569" s="23"/>
      <c r="D1569" s="42"/>
    </row>
    <row r="1570" spans="2:4" x14ac:dyDescent="0.9">
      <c r="B1570" s="23"/>
      <c r="D1570" s="42"/>
    </row>
    <row r="1571" spans="2:4" x14ac:dyDescent="0.9">
      <c r="B1571" s="23"/>
      <c r="D1571" s="42"/>
    </row>
    <row r="1572" spans="2:4" x14ac:dyDescent="0.9">
      <c r="B1572" s="23"/>
      <c r="D1572" s="42"/>
    </row>
    <row r="1573" spans="2:4" x14ac:dyDescent="0.9">
      <c r="B1573" s="23"/>
      <c r="D1573" s="42"/>
    </row>
    <row r="1574" spans="2:4" x14ac:dyDescent="0.9">
      <c r="B1574" s="23"/>
      <c r="D1574" s="42"/>
    </row>
    <row r="1575" spans="2:4" x14ac:dyDescent="0.9">
      <c r="B1575" s="23"/>
      <c r="D1575" s="42"/>
    </row>
    <row r="1576" spans="2:4" x14ac:dyDescent="0.9">
      <c r="B1576" s="23"/>
      <c r="D1576" s="42"/>
    </row>
    <row r="1577" spans="2:4" x14ac:dyDescent="0.9">
      <c r="B1577" s="23"/>
      <c r="D1577" s="42"/>
    </row>
    <row r="1578" spans="2:4" x14ac:dyDescent="0.9">
      <c r="B1578" s="23"/>
      <c r="D1578" s="42"/>
    </row>
    <row r="1579" spans="2:4" x14ac:dyDescent="0.9">
      <c r="B1579" s="23"/>
      <c r="D1579" s="42"/>
    </row>
    <row r="1580" spans="2:4" x14ac:dyDescent="0.9">
      <c r="B1580" s="23"/>
      <c r="D1580" s="42"/>
    </row>
    <row r="1581" spans="2:4" x14ac:dyDescent="0.9">
      <c r="B1581" s="23"/>
      <c r="D1581" s="42"/>
    </row>
    <row r="1582" spans="2:4" x14ac:dyDescent="0.9">
      <c r="B1582" s="23"/>
      <c r="D1582" s="42"/>
    </row>
    <row r="1583" spans="2:4" x14ac:dyDescent="0.9">
      <c r="B1583" s="23"/>
      <c r="D1583" s="42"/>
    </row>
    <row r="1584" spans="2:4" x14ac:dyDescent="0.9">
      <c r="B1584" s="23"/>
      <c r="D1584" s="42"/>
    </row>
    <row r="1585" spans="2:4" x14ac:dyDescent="0.9">
      <c r="B1585" s="23"/>
      <c r="D1585" s="42"/>
    </row>
    <row r="1586" spans="2:4" x14ac:dyDescent="0.9">
      <c r="B1586" s="23"/>
      <c r="D1586" s="42"/>
    </row>
    <row r="1587" spans="2:4" x14ac:dyDescent="0.9">
      <c r="B1587" s="23"/>
      <c r="D1587" s="42"/>
    </row>
    <row r="1588" spans="2:4" x14ac:dyDescent="0.9">
      <c r="B1588" s="23"/>
      <c r="D1588" s="42"/>
    </row>
    <row r="1589" spans="2:4" x14ac:dyDescent="0.9">
      <c r="B1589" s="23"/>
      <c r="D1589" s="42"/>
    </row>
    <row r="1590" spans="2:4" x14ac:dyDescent="0.9">
      <c r="B1590" s="23"/>
      <c r="D1590" s="42"/>
    </row>
    <row r="1591" spans="2:4" x14ac:dyDescent="0.9">
      <c r="B1591" s="23"/>
      <c r="D1591" s="42"/>
    </row>
    <row r="1592" spans="2:4" x14ac:dyDescent="0.9">
      <c r="B1592" s="23"/>
      <c r="D1592" s="42"/>
    </row>
    <row r="1593" spans="2:4" x14ac:dyDescent="0.9">
      <c r="B1593" s="23"/>
      <c r="D1593" s="42"/>
    </row>
    <row r="1594" spans="2:4" x14ac:dyDescent="0.9">
      <c r="B1594" s="23"/>
      <c r="D1594" s="42"/>
    </row>
    <row r="1595" spans="2:4" x14ac:dyDescent="0.9">
      <c r="B1595" s="23"/>
      <c r="D1595" s="42"/>
    </row>
    <row r="1596" spans="2:4" x14ac:dyDescent="0.9">
      <c r="B1596" s="23"/>
      <c r="D1596" s="42"/>
    </row>
    <row r="1597" spans="2:4" x14ac:dyDescent="0.9">
      <c r="B1597" s="23"/>
      <c r="D1597" s="42"/>
    </row>
    <row r="1598" spans="2:4" x14ac:dyDescent="0.9">
      <c r="B1598" s="23"/>
      <c r="D1598" s="42"/>
    </row>
    <row r="1599" spans="2:4" x14ac:dyDescent="0.9">
      <c r="B1599" s="23"/>
      <c r="D1599" s="42"/>
    </row>
    <row r="1600" spans="2:4" x14ac:dyDescent="0.9">
      <c r="B1600" s="23"/>
      <c r="D1600" s="42"/>
    </row>
    <row r="1601" spans="2:4" x14ac:dyDescent="0.9">
      <c r="B1601" s="23"/>
      <c r="D1601" s="42"/>
    </row>
    <row r="1602" spans="2:4" x14ac:dyDescent="0.9">
      <c r="B1602" s="23"/>
      <c r="D1602" s="42"/>
    </row>
    <row r="1603" spans="2:4" x14ac:dyDescent="0.9">
      <c r="B1603" s="23"/>
      <c r="D1603" s="42"/>
    </row>
    <row r="1604" spans="2:4" x14ac:dyDescent="0.9">
      <c r="B1604" s="23"/>
      <c r="D1604" s="42"/>
    </row>
    <row r="1605" spans="2:4" x14ac:dyDescent="0.9">
      <c r="B1605" s="23"/>
      <c r="D1605" s="42"/>
    </row>
    <row r="1606" spans="2:4" x14ac:dyDescent="0.9">
      <c r="B1606" s="23"/>
      <c r="D1606" s="42"/>
    </row>
    <row r="1607" spans="2:4" x14ac:dyDescent="0.9">
      <c r="B1607" s="23"/>
      <c r="D1607" s="42"/>
    </row>
    <row r="1608" spans="2:4" x14ac:dyDescent="0.9">
      <c r="B1608" s="23"/>
      <c r="D1608" s="42"/>
    </row>
    <row r="1609" spans="2:4" x14ac:dyDescent="0.9">
      <c r="B1609" s="23"/>
      <c r="D1609" s="42"/>
    </row>
    <row r="1610" spans="2:4" x14ac:dyDescent="0.9">
      <c r="B1610" s="23"/>
      <c r="D1610" s="42"/>
    </row>
    <row r="1611" spans="2:4" x14ac:dyDescent="0.9">
      <c r="B1611" s="23"/>
      <c r="D1611" s="42"/>
    </row>
    <row r="1612" spans="2:4" x14ac:dyDescent="0.9">
      <c r="B1612" s="23"/>
      <c r="D1612" s="42"/>
    </row>
    <row r="1613" spans="2:4" x14ac:dyDescent="0.9">
      <c r="B1613" s="23"/>
      <c r="D1613" s="42"/>
    </row>
    <row r="1614" spans="2:4" x14ac:dyDescent="0.9">
      <c r="B1614" s="23"/>
      <c r="D1614" s="42"/>
    </row>
    <row r="1615" spans="2:4" x14ac:dyDescent="0.9">
      <c r="B1615" s="23"/>
      <c r="D1615" s="42"/>
    </row>
    <row r="1616" spans="2:4" x14ac:dyDescent="0.9">
      <c r="B1616" s="23"/>
      <c r="D1616" s="42"/>
    </row>
    <row r="1617" spans="2:4" x14ac:dyDescent="0.9">
      <c r="B1617" s="23"/>
      <c r="D1617" s="42"/>
    </row>
    <row r="1618" spans="2:4" x14ac:dyDescent="0.9">
      <c r="B1618" s="23"/>
      <c r="D1618" s="42"/>
    </row>
    <row r="1619" spans="2:4" x14ac:dyDescent="0.9">
      <c r="B1619" s="23"/>
      <c r="D1619" s="42"/>
    </row>
    <row r="1620" spans="2:4" x14ac:dyDescent="0.9">
      <c r="B1620" s="23"/>
      <c r="D1620" s="42"/>
    </row>
    <row r="1621" spans="2:4" x14ac:dyDescent="0.9">
      <c r="B1621" s="23"/>
      <c r="D1621" s="42"/>
    </row>
    <row r="1622" spans="2:4" x14ac:dyDescent="0.9">
      <c r="B1622" s="23"/>
      <c r="D1622" s="42"/>
    </row>
    <row r="1623" spans="2:4" x14ac:dyDescent="0.9">
      <c r="B1623" s="23"/>
      <c r="D1623" s="42"/>
    </row>
    <row r="1624" spans="2:4" x14ac:dyDescent="0.9">
      <c r="B1624" s="23"/>
      <c r="D1624" s="42"/>
    </row>
    <row r="1625" spans="2:4" x14ac:dyDescent="0.9">
      <c r="B1625" s="23"/>
      <c r="D1625" s="42"/>
    </row>
    <row r="1626" spans="2:4" x14ac:dyDescent="0.9">
      <c r="B1626" s="23"/>
      <c r="D1626" s="42"/>
    </row>
    <row r="1627" spans="2:4" x14ac:dyDescent="0.9">
      <c r="B1627" s="23"/>
      <c r="D1627" s="42"/>
    </row>
    <row r="1628" spans="2:4" x14ac:dyDescent="0.9">
      <c r="B1628" s="23"/>
      <c r="D1628" s="42"/>
    </row>
    <row r="1629" spans="2:4" x14ac:dyDescent="0.9">
      <c r="B1629" s="23"/>
      <c r="D1629" s="42"/>
    </row>
    <row r="1630" spans="2:4" x14ac:dyDescent="0.9">
      <c r="B1630" s="23"/>
      <c r="D1630" s="42"/>
    </row>
    <row r="1631" spans="2:4" x14ac:dyDescent="0.9">
      <c r="B1631" s="23"/>
      <c r="D1631" s="42"/>
    </row>
    <row r="1632" spans="2:4" x14ac:dyDescent="0.9">
      <c r="B1632" s="23"/>
      <c r="D1632" s="42"/>
    </row>
    <row r="1633" spans="2:4" x14ac:dyDescent="0.9">
      <c r="B1633" s="23"/>
      <c r="D1633" s="42"/>
    </row>
    <row r="1634" spans="2:4" x14ac:dyDescent="0.9">
      <c r="B1634" s="23"/>
      <c r="D1634" s="42"/>
    </row>
    <row r="1635" spans="2:4" x14ac:dyDescent="0.9">
      <c r="B1635" s="23"/>
      <c r="D1635" s="42"/>
    </row>
    <row r="1636" spans="2:4" x14ac:dyDescent="0.9">
      <c r="B1636" s="23"/>
      <c r="D1636" s="42"/>
    </row>
    <row r="1637" spans="2:4" x14ac:dyDescent="0.9">
      <c r="B1637" s="23"/>
      <c r="D1637" s="42"/>
    </row>
    <row r="1638" spans="2:4" x14ac:dyDescent="0.9">
      <c r="B1638" s="23"/>
      <c r="D1638" s="42"/>
    </row>
    <row r="1639" spans="2:4" x14ac:dyDescent="0.9">
      <c r="B1639" s="23"/>
      <c r="D1639" s="42"/>
    </row>
    <row r="1640" spans="2:4" x14ac:dyDescent="0.9">
      <c r="B1640" s="23"/>
      <c r="D1640" s="42"/>
    </row>
    <row r="1641" spans="2:4" x14ac:dyDescent="0.9">
      <c r="B1641" s="23"/>
      <c r="D1641" s="42"/>
    </row>
    <row r="1642" spans="2:4" x14ac:dyDescent="0.9">
      <c r="B1642" s="23"/>
      <c r="D1642" s="42"/>
    </row>
    <row r="1643" spans="2:4" x14ac:dyDescent="0.9">
      <c r="B1643" s="23"/>
      <c r="D1643" s="42"/>
    </row>
    <row r="1644" spans="2:4" x14ac:dyDescent="0.9">
      <c r="B1644" s="23"/>
      <c r="D1644" s="42"/>
    </row>
    <row r="1645" spans="2:4" x14ac:dyDescent="0.9">
      <c r="B1645" s="23"/>
      <c r="D1645" s="42"/>
    </row>
    <row r="1646" spans="2:4" x14ac:dyDescent="0.9">
      <c r="B1646" s="23"/>
      <c r="D1646" s="42"/>
    </row>
    <row r="1647" spans="2:4" x14ac:dyDescent="0.9">
      <c r="B1647" s="23"/>
      <c r="D1647" s="42"/>
    </row>
    <row r="1648" spans="2:4" x14ac:dyDescent="0.9">
      <c r="B1648" s="23"/>
      <c r="D1648" s="42"/>
    </row>
    <row r="1649" spans="2:4" x14ac:dyDescent="0.9">
      <c r="B1649" s="23"/>
      <c r="D1649" s="42"/>
    </row>
    <row r="1650" spans="2:4" x14ac:dyDescent="0.9">
      <c r="B1650" s="23"/>
      <c r="D1650" s="42"/>
    </row>
    <row r="1651" spans="2:4" x14ac:dyDescent="0.9">
      <c r="B1651" s="23"/>
      <c r="D1651" s="42"/>
    </row>
    <row r="1652" spans="2:4" x14ac:dyDescent="0.9">
      <c r="B1652" s="23"/>
      <c r="D1652" s="42"/>
    </row>
    <row r="1653" spans="2:4" x14ac:dyDescent="0.9">
      <c r="B1653" s="23"/>
      <c r="D1653" s="42"/>
    </row>
    <row r="1654" spans="2:4" x14ac:dyDescent="0.9">
      <c r="B1654" s="23"/>
      <c r="D1654" s="42"/>
    </row>
    <row r="1655" spans="2:4" x14ac:dyDescent="0.9">
      <c r="B1655" s="23"/>
      <c r="D1655" s="42"/>
    </row>
    <row r="1656" spans="2:4" x14ac:dyDescent="0.9">
      <c r="B1656" s="23"/>
      <c r="D1656" s="42"/>
    </row>
    <row r="1657" spans="2:4" x14ac:dyDescent="0.9">
      <c r="B1657" s="23"/>
      <c r="D1657" s="42"/>
    </row>
    <row r="1658" spans="2:4" x14ac:dyDescent="0.9">
      <c r="B1658" s="23"/>
      <c r="D1658" s="42"/>
    </row>
    <row r="1659" spans="2:4" x14ac:dyDescent="0.9">
      <c r="B1659" s="23"/>
      <c r="D1659" s="42"/>
    </row>
    <row r="1660" spans="2:4" x14ac:dyDescent="0.9">
      <c r="B1660" s="23"/>
      <c r="D1660" s="42"/>
    </row>
    <row r="1661" spans="2:4" x14ac:dyDescent="0.9">
      <c r="B1661" s="23"/>
      <c r="D1661" s="42"/>
    </row>
    <row r="1662" spans="2:4" x14ac:dyDescent="0.9">
      <c r="B1662" s="23"/>
      <c r="D1662" s="42"/>
    </row>
    <row r="1663" spans="2:4" x14ac:dyDescent="0.9">
      <c r="B1663" s="23"/>
      <c r="D1663" s="42"/>
    </row>
    <row r="1664" spans="2:4" x14ac:dyDescent="0.9">
      <c r="B1664" s="23"/>
      <c r="D1664" s="42"/>
    </row>
    <row r="1665" spans="2:4" x14ac:dyDescent="0.9">
      <c r="B1665" s="23"/>
      <c r="D1665" s="42"/>
    </row>
    <row r="1666" spans="2:4" x14ac:dyDescent="0.9">
      <c r="B1666" s="23"/>
      <c r="D1666" s="42"/>
    </row>
    <row r="1667" spans="2:4" x14ac:dyDescent="0.9">
      <c r="B1667" s="23"/>
      <c r="D1667" s="42"/>
    </row>
    <row r="1668" spans="2:4" x14ac:dyDescent="0.9">
      <c r="B1668" s="23"/>
      <c r="D1668" s="42"/>
    </row>
    <row r="1669" spans="2:4" x14ac:dyDescent="0.9">
      <c r="B1669" s="23"/>
      <c r="D1669" s="42"/>
    </row>
    <row r="1670" spans="2:4" x14ac:dyDescent="0.9">
      <c r="B1670" s="23"/>
      <c r="D1670" s="42"/>
    </row>
    <row r="1671" spans="2:4" x14ac:dyDescent="0.9">
      <c r="B1671" s="23"/>
      <c r="D1671" s="42"/>
    </row>
    <row r="1672" spans="2:4" x14ac:dyDescent="0.9">
      <c r="B1672" s="23"/>
      <c r="D1672" s="42"/>
    </row>
    <row r="1673" spans="2:4" x14ac:dyDescent="0.9">
      <c r="B1673" s="23"/>
      <c r="D1673" s="42"/>
    </row>
    <row r="1674" spans="2:4" x14ac:dyDescent="0.9">
      <c r="B1674" s="23"/>
      <c r="D1674" s="42"/>
    </row>
    <row r="1675" spans="2:4" x14ac:dyDescent="0.9">
      <c r="B1675" s="23"/>
      <c r="D1675" s="42"/>
    </row>
    <row r="1676" spans="2:4" x14ac:dyDescent="0.9">
      <c r="B1676" s="23"/>
      <c r="D1676" s="42"/>
    </row>
    <row r="1677" spans="2:4" x14ac:dyDescent="0.9">
      <c r="B1677" s="23"/>
      <c r="D1677" s="42"/>
    </row>
    <row r="1678" spans="2:4" x14ac:dyDescent="0.9">
      <c r="B1678" s="23"/>
      <c r="D1678" s="42"/>
    </row>
    <row r="1679" spans="2:4" x14ac:dyDescent="0.9">
      <c r="B1679" s="23"/>
      <c r="D1679" s="42"/>
    </row>
    <row r="1680" spans="2:4" x14ac:dyDescent="0.9">
      <c r="B1680" s="23"/>
      <c r="D1680" s="42"/>
    </row>
    <row r="1681" spans="2:4" x14ac:dyDescent="0.9">
      <c r="B1681" s="23"/>
      <c r="D1681" s="42"/>
    </row>
    <row r="1682" spans="2:4" x14ac:dyDescent="0.9">
      <c r="B1682" s="23"/>
      <c r="D1682" s="42"/>
    </row>
    <row r="1683" spans="2:4" x14ac:dyDescent="0.9">
      <c r="B1683" s="23"/>
      <c r="D1683" s="42"/>
    </row>
    <row r="1684" spans="2:4" x14ac:dyDescent="0.9">
      <c r="B1684" s="23"/>
      <c r="D1684" s="42"/>
    </row>
    <row r="1685" spans="2:4" x14ac:dyDescent="0.9">
      <c r="B1685" s="23"/>
      <c r="D1685" s="42"/>
    </row>
    <row r="1686" spans="2:4" x14ac:dyDescent="0.9">
      <c r="B1686" s="23"/>
      <c r="D1686" s="42"/>
    </row>
    <row r="1687" spans="2:4" x14ac:dyDescent="0.9">
      <c r="B1687" s="23"/>
      <c r="D1687" s="42"/>
    </row>
    <row r="1688" spans="2:4" x14ac:dyDescent="0.9">
      <c r="B1688" s="23"/>
      <c r="D1688" s="42"/>
    </row>
    <row r="1689" spans="2:4" x14ac:dyDescent="0.9">
      <c r="B1689" s="23"/>
      <c r="D1689" s="42"/>
    </row>
    <row r="1690" spans="2:4" x14ac:dyDescent="0.9">
      <c r="B1690" s="23"/>
      <c r="D1690" s="42"/>
    </row>
    <row r="1691" spans="2:4" x14ac:dyDescent="0.9">
      <c r="B1691" s="23"/>
      <c r="D1691" s="42"/>
    </row>
    <row r="1692" spans="2:4" x14ac:dyDescent="0.9">
      <c r="B1692" s="23"/>
      <c r="D1692" s="42"/>
    </row>
    <row r="1693" spans="2:4" x14ac:dyDescent="0.9">
      <c r="B1693" s="23"/>
      <c r="D1693" s="42"/>
    </row>
    <row r="1694" spans="2:4" x14ac:dyDescent="0.9">
      <c r="B1694" s="23"/>
      <c r="D1694" s="42"/>
    </row>
    <row r="1695" spans="2:4" x14ac:dyDescent="0.9">
      <c r="B1695" s="23"/>
      <c r="D1695" s="42"/>
    </row>
    <row r="1696" spans="2:4" x14ac:dyDescent="0.9">
      <c r="B1696" s="23"/>
      <c r="D1696" s="42"/>
    </row>
    <row r="1697" spans="2:4" x14ac:dyDescent="0.9">
      <c r="B1697" s="23"/>
      <c r="D1697" s="42"/>
    </row>
    <row r="1698" spans="2:4" x14ac:dyDescent="0.9">
      <c r="B1698" s="23"/>
      <c r="D1698" s="42"/>
    </row>
    <row r="1699" spans="2:4" x14ac:dyDescent="0.9">
      <c r="B1699" s="23"/>
      <c r="D1699" s="42"/>
    </row>
    <row r="1700" spans="2:4" x14ac:dyDescent="0.9">
      <c r="B1700" s="23"/>
      <c r="D1700" s="42"/>
    </row>
    <row r="1701" spans="2:4" x14ac:dyDescent="0.9">
      <c r="B1701" s="23"/>
      <c r="D1701" s="42"/>
    </row>
    <row r="1702" spans="2:4" x14ac:dyDescent="0.9">
      <c r="B1702" s="23"/>
      <c r="D1702" s="42"/>
    </row>
    <row r="1703" spans="2:4" x14ac:dyDescent="0.9">
      <c r="B1703" s="23"/>
      <c r="D1703" s="42"/>
    </row>
    <row r="1704" spans="2:4" x14ac:dyDescent="0.9">
      <c r="B1704" s="23"/>
      <c r="D1704" s="42"/>
    </row>
    <row r="1705" spans="2:4" x14ac:dyDescent="0.9">
      <c r="B1705" s="23"/>
      <c r="D1705" s="42"/>
    </row>
    <row r="1706" spans="2:4" x14ac:dyDescent="0.9">
      <c r="B1706" s="23"/>
      <c r="D1706" s="42"/>
    </row>
    <row r="1707" spans="2:4" x14ac:dyDescent="0.9">
      <c r="B1707" s="23"/>
      <c r="D1707" s="42"/>
    </row>
    <row r="1708" spans="2:4" x14ac:dyDescent="0.9">
      <c r="B1708" s="23"/>
      <c r="D1708" s="42"/>
    </row>
    <row r="1709" spans="2:4" x14ac:dyDescent="0.9">
      <c r="B1709" s="23"/>
      <c r="D1709" s="42"/>
    </row>
    <row r="1710" spans="2:4" x14ac:dyDescent="0.9">
      <c r="B1710" s="23"/>
      <c r="D1710" s="42"/>
    </row>
    <row r="1711" spans="2:4" x14ac:dyDescent="0.9">
      <c r="B1711" s="23"/>
      <c r="D1711" s="42"/>
    </row>
    <row r="1712" spans="2:4" x14ac:dyDescent="0.9">
      <c r="B1712" s="23"/>
      <c r="D1712" s="42"/>
    </row>
    <row r="1713" spans="2:4" x14ac:dyDescent="0.9">
      <c r="B1713" s="23"/>
      <c r="D1713" s="42"/>
    </row>
    <row r="1714" spans="2:4" x14ac:dyDescent="0.9">
      <c r="B1714" s="23"/>
      <c r="D1714" s="42"/>
    </row>
    <row r="1715" spans="2:4" x14ac:dyDescent="0.9">
      <c r="B1715" s="23"/>
      <c r="D1715" s="42"/>
    </row>
    <row r="1716" spans="2:4" x14ac:dyDescent="0.9">
      <c r="B1716" s="23"/>
      <c r="D1716" s="42"/>
    </row>
    <row r="1717" spans="2:4" x14ac:dyDescent="0.9">
      <c r="B1717" s="23"/>
      <c r="D1717" s="42"/>
    </row>
    <row r="1718" spans="2:4" x14ac:dyDescent="0.9">
      <c r="B1718" s="23"/>
      <c r="D1718" s="42"/>
    </row>
    <row r="1719" spans="2:4" x14ac:dyDescent="0.9">
      <c r="B1719" s="23"/>
      <c r="D1719" s="42"/>
    </row>
    <row r="1720" spans="2:4" x14ac:dyDescent="0.9">
      <c r="B1720" s="23"/>
      <c r="D1720" s="42"/>
    </row>
    <row r="1721" spans="2:4" x14ac:dyDescent="0.9">
      <c r="B1721" s="23"/>
      <c r="D1721" s="42"/>
    </row>
    <row r="1722" spans="2:4" x14ac:dyDescent="0.9">
      <c r="B1722" s="23"/>
      <c r="D1722" s="42"/>
    </row>
    <row r="1723" spans="2:4" x14ac:dyDescent="0.9">
      <c r="B1723" s="23"/>
      <c r="D1723" s="42"/>
    </row>
    <row r="1724" spans="2:4" x14ac:dyDescent="0.9">
      <c r="B1724" s="23"/>
      <c r="D1724" s="42"/>
    </row>
    <row r="1725" spans="2:4" x14ac:dyDescent="0.9">
      <c r="B1725" s="23"/>
      <c r="D1725" s="42"/>
    </row>
    <row r="1726" spans="2:4" x14ac:dyDescent="0.9">
      <c r="B1726" s="23"/>
      <c r="D1726" s="42"/>
    </row>
    <row r="1727" spans="2:4" x14ac:dyDescent="0.9">
      <c r="B1727" s="23"/>
      <c r="D1727" s="42"/>
    </row>
    <row r="1728" spans="2:4" x14ac:dyDescent="0.9">
      <c r="B1728" s="23"/>
      <c r="D1728" s="42"/>
    </row>
    <row r="1729" spans="2:4" x14ac:dyDescent="0.9">
      <c r="B1729" s="23"/>
      <c r="D1729" s="42"/>
    </row>
    <row r="1730" spans="2:4" x14ac:dyDescent="0.9">
      <c r="B1730" s="23"/>
      <c r="D1730" s="42"/>
    </row>
    <row r="1731" spans="2:4" x14ac:dyDescent="0.9">
      <c r="B1731" s="23"/>
      <c r="D1731" s="42"/>
    </row>
    <row r="1732" spans="2:4" x14ac:dyDescent="0.9">
      <c r="B1732" s="23"/>
      <c r="D1732" s="42"/>
    </row>
    <row r="1733" spans="2:4" x14ac:dyDescent="0.9">
      <c r="B1733" s="23"/>
      <c r="D1733" s="42"/>
    </row>
    <row r="1734" spans="2:4" x14ac:dyDescent="0.9">
      <c r="B1734" s="23"/>
      <c r="D1734" s="42"/>
    </row>
    <row r="1735" spans="2:4" x14ac:dyDescent="0.9">
      <c r="B1735" s="23"/>
      <c r="D1735" s="42"/>
    </row>
    <row r="1736" spans="2:4" x14ac:dyDescent="0.9">
      <c r="B1736" s="23"/>
      <c r="D1736" s="42"/>
    </row>
    <row r="1737" spans="2:4" x14ac:dyDescent="0.9">
      <c r="B1737" s="23"/>
      <c r="D1737" s="42"/>
    </row>
    <row r="1738" spans="2:4" x14ac:dyDescent="0.9">
      <c r="B1738" s="23"/>
      <c r="D1738" s="42"/>
    </row>
    <row r="1739" spans="2:4" x14ac:dyDescent="0.9">
      <c r="B1739" s="23"/>
      <c r="D1739" s="42"/>
    </row>
    <row r="1740" spans="2:4" x14ac:dyDescent="0.9">
      <c r="B1740" s="23"/>
      <c r="D1740" s="42"/>
    </row>
    <row r="1741" spans="2:4" x14ac:dyDescent="0.9">
      <c r="B1741" s="23"/>
      <c r="D1741" s="42"/>
    </row>
    <row r="1742" spans="2:4" x14ac:dyDescent="0.9">
      <c r="B1742" s="23"/>
      <c r="D1742" s="42"/>
    </row>
    <row r="1743" spans="2:4" x14ac:dyDescent="0.9">
      <c r="B1743" s="23"/>
      <c r="D1743" s="42"/>
    </row>
    <row r="1744" spans="2:4" x14ac:dyDescent="0.9">
      <c r="B1744" s="23"/>
      <c r="D1744" s="42"/>
    </row>
    <row r="1745" spans="2:20" x14ac:dyDescent="0.9">
      <c r="B1745" s="23"/>
      <c r="D1745" s="42"/>
    </row>
    <row r="1746" spans="2:20" x14ac:dyDescent="0.9">
      <c r="B1746" s="23"/>
      <c r="D1746" s="42"/>
    </row>
    <row r="1747" spans="2:20" x14ac:dyDescent="0.9">
      <c r="B1747" s="23"/>
      <c r="D1747" s="42"/>
    </row>
    <row r="1748" spans="2:20" x14ac:dyDescent="0.9">
      <c r="B1748" s="23"/>
      <c r="D1748" s="42"/>
    </row>
    <row r="1749" spans="2:20" x14ac:dyDescent="0.9">
      <c r="B1749" s="23"/>
      <c r="D1749" s="42"/>
    </row>
    <row r="1750" spans="2:20" x14ac:dyDescent="0.9">
      <c r="B1750" s="23"/>
      <c r="D1750" s="42"/>
    </row>
    <row r="1751" spans="2:20" x14ac:dyDescent="0.9">
      <c r="B1751" s="23"/>
      <c r="D1751" s="42"/>
    </row>
    <row r="1752" spans="2:20" x14ac:dyDescent="0.9">
      <c r="B1752" s="23"/>
      <c r="D1752" s="42"/>
    </row>
    <row r="1753" spans="2:20" x14ac:dyDescent="0.9">
      <c r="B1753" s="23"/>
      <c r="D1753" s="42"/>
    </row>
    <row r="1754" spans="2:20" x14ac:dyDescent="0.9">
      <c r="B1754" s="23"/>
      <c r="D1754" s="42"/>
    </row>
    <row r="1755" spans="2:20" x14ac:dyDescent="0.9">
      <c r="B1755" s="23"/>
      <c r="D1755" s="42"/>
    </row>
    <row r="1756" spans="2:20" x14ac:dyDescent="0.9">
      <c r="T1756" s="47"/>
    </row>
    <row r="1757" spans="2:20" x14ac:dyDescent="0.9">
      <c r="B1757" s="47" t="s">
        <v>1290</v>
      </c>
      <c r="C1757"/>
      <c r="D1757"/>
      <c r="T1757" s="47"/>
    </row>
    <row r="1758" spans="2:20" x14ac:dyDescent="0.9">
      <c r="B1758" s="47" t="s">
        <v>1291</v>
      </c>
      <c r="C1758"/>
      <c r="D1758"/>
      <c r="T1758" s="47"/>
    </row>
    <row r="1759" spans="2:20" x14ac:dyDescent="0.9">
      <c r="B1759" s="47" t="s">
        <v>1292</v>
      </c>
      <c r="C1759"/>
      <c r="D1759"/>
    </row>
    <row r="1760" spans="2:20" x14ac:dyDescent="0.9">
      <c r="B1760" s="7"/>
      <c r="C1760"/>
      <c r="D1760"/>
    </row>
  </sheetData>
  <mergeCells count="6">
    <mergeCell ref="N7:O7"/>
    <mergeCell ref="B4:L5"/>
    <mergeCell ref="B6:B8"/>
    <mergeCell ref="C6:C7"/>
    <mergeCell ref="D6:D8"/>
    <mergeCell ref="G6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2DOTRIMESTRE</vt:lpstr>
      <vt:lpstr>Hoja1</vt:lpstr>
      <vt:lpstr>1ERSEMESTRE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Augusto Francelin Feliz Medrano</dc:creator>
  <cp:keywords/>
  <dc:description/>
  <cp:lastModifiedBy>Augusto Francelin Feliz Medrano</cp:lastModifiedBy>
  <cp:revision/>
  <cp:lastPrinted>2024-01-08T18:36:06Z</cp:lastPrinted>
  <dcterms:created xsi:type="dcterms:W3CDTF">2023-07-05T17:07:56Z</dcterms:created>
  <dcterms:modified xsi:type="dcterms:W3CDTF">2024-01-08T18:36:26Z</dcterms:modified>
  <cp:category/>
  <cp:contentStatus/>
</cp:coreProperties>
</file>